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lipemaleslema/Desktop/ministerio/IDF/OFICIALES/"/>
    </mc:Choice>
  </mc:AlternateContent>
  <xr:revisionPtr revIDLastSave="0" documentId="13_ncr:1_{177F8984-2DF9-8D4F-8DAD-A94AE578A805}" xr6:coauthVersionLast="47" xr6:coauthVersionMax="47" xr10:uidLastSave="{00000000-0000-0000-0000-000000000000}"/>
  <bookViews>
    <workbookView xWindow="20" yWindow="520" windowWidth="25040" windowHeight="14140" activeTab="5" xr2:uid="{DC44205C-E229-2041-B0CE-D8B4D1D7A947}"/>
  </bookViews>
  <sheets>
    <sheet name="Indicadores" sheetId="5" r:id="rId1"/>
    <sheet name="Criterios cálculo estratos" sheetId="8" r:id="rId2"/>
    <sheet name="Tamaños" sheetId="7" r:id="rId3"/>
    <sheet name="Provincia" sheetId="1" r:id="rId4"/>
    <sheet name="Municipio" sheetId="2" r:id="rId5"/>
    <sheet name="Parroquias" sheetId="3" r:id="rId6"/>
  </sheets>
  <definedNames>
    <definedName name="_xlnm._FilterDatabase" localSheetId="4" hidden="1">Municipio!$A$10:$S$1115</definedName>
    <definedName name="_xlnm._FilterDatabase" localSheetId="5" hidden="1">Parroquias!$A$10:$T$4115</definedName>
    <definedName name="_xlnm._FilterDatabase" localSheetId="3" hidden="1">Provincia!$A$10:$R$10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30" i="8" l="1"/>
  <c r="AD830" i="8"/>
  <c r="AF830" i="8" s="1"/>
  <c r="AE829" i="8"/>
  <c r="AD829" i="8"/>
  <c r="AE828" i="8"/>
  <c r="AD828" i="8"/>
  <c r="AF828" i="8" s="1"/>
  <c r="AE827" i="8"/>
  <c r="AD827" i="8"/>
  <c r="AF827" i="8" s="1"/>
  <c r="AE826" i="8"/>
  <c r="AD826" i="8"/>
  <c r="AF826" i="8" s="1"/>
  <c r="AE825" i="8"/>
  <c r="AD825" i="8"/>
  <c r="AF825" i="8" s="1"/>
  <c r="AE824" i="8"/>
  <c r="AD824" i="8"/>
  <c r="AE823" i="8"/>
  <c r="AD823" i="8"/>
  <c r="AF823" i="8" s="1"/>
  <c r="AE822" i="8"/>
  <c r="AD822" i="8"/>
  <c r="AE821" i="8"/>
  <c r="AD821" i="8"/>
  <c r="AF821" i="8" s="1"/>
  <c r="AE820" i="8"/>
  <c r="AD820" i="8"/>
  <c r="AE819" i="8"/>
  <c r="AD819" i="8"/>
  <c r="AF819" i="8" s="1"/>
  <c r="AE818" i="8"/>
  <c r="AD818" i="8"/>
  <c r="AE817" i="8"/>
  <c r="AD817" i="8"/>
  <c r="AF817" i="8" s="1"/>
  <c r="AE816" i="8"/>
  <c r="AD816" i="8"/>
  <c r="AE815" i="8"/>
  <c r="AD815" i="8"/>
  <c r="AF815" i="8" s="1"/>
  <c r="AE814" i="8"/>
  <c r="AD814" i="8"/>
  <c r="AE813" i="8"/>
  <c r="AD813" i="8"/>
  <c r="AE812" i="8"/>
  <c r="AD812" i="8"/>
  <c r="AE811" i="8"/>
  <c r="AD811" i="8"/>
  <c r="AE810" i="8"/>
  <c r="AD810" i="8"/>
  <c r="AE809" i="8"/>
  <c r="AD809" i="8"/>
  <c r="AF809" i="8" s="1"/>
  <c r="AE808" i="8"/>
  <c r="AD808" i="8"/>
  <c r="AE807" i="8"/>
  <c r="AD807" i="8"/>
  <c r="AF807" i="8" s="1"/>
  <c r="AE806" i="8"/>
  <c r="AD806" i="8"/>
  <c r="AE805" i="8"/>
  <c r="AD805" i="8"/>
  <c r="AF805" i="8" s="1"/>
  <c r="AE804" i="8"/>
  <c r="AD804" i="8"/>
  <c r="AE803" i="8"/>
  <c r="AD803" i="8"/>
  <c r="AE802" i="8"/>
  <c r="AD802" i="8"/>
  <c r="AE801" i="8"/>
  <c r="AD801" i="8"/>
  <c r="AF801" i="8" s="1"/>
  <c r="AE800" i="8"/>
  <c r="AD800" i="8"/>
  <c r="AE799" i="8"/>
  <c r="AD799" i="8"/>
  <c r="AF799" i="8" s="1"/>
  <c r="AE798" i="8"/>
  <c r="AD798" i="8"/>
  <c r="AE797" i="8"/>
  <c r="AD797" i="8"/>
  <c r="AE796" i="8"/>
  <c r="AD796" i="8"/>
  <c r="AE795" i="8"/>
  <c r="AD795" i="8"/>
  <c r="AE794" i="8"/>
  <c r="AD794" i="8"/>
  <c r="AE793" i="8"/>
  <c r="AD793" i="8"/>
  <c r="AF793" i="8" s="1"/>
  <c r="AE792" i="8"/>
  <c r="AD792" i="8"/>
  <c r="AE791" i="8"/>
  <c r="AD791" i="8"/>
  <c r="AE790" i="8"/>
  <c r="AD790" i="8"/>
  <c r="AE789" i="8"/>
  <c r="AD789" i="8"/>
  <c r="AE788" i="8"/>
  <c r="AD788" i="8"/>
  <c r="AE787" i="8"/>
  <c r="AD787" i="8"/>
  <c r="AE786" i="8"/>
  <c r="AD786" i="8"/>
  <c r="AE785" i="8"/>
  <c r="AD785" i="8"/>
  <c r="AE784" i="8"/>
  <c r="AD784" i="8"/>
  <c r="AE783" i="8"/>
  <c r="AD783" i="8"/>
  <c r="AE782" i="8"/>
  <c r="AD782" i="8"/>
  <c r="AE781" i="8"/>
  <c r="AD781" i="8"/>
  <c r="AE780" i="8"/>
  <c r="AD780" i="8"/>
  <c r="AE779" i="8"/>
  <c r="AD779" i="8"/>
  <c r="AE778" i="8"/>
  <c r="AD778" i="8"/>
  <c r="AE777" i="8"/>
  <c r="AD777" i="8"/>
  <c r="AF777" i="8" s="1"/>
  <c r="AE776" i="8"/>
  <c r="AD776" i="8"/>
  <c r="AE775" i="8"/>
  <c r="AD775" i="8"/>
  <c r="AF775" i="8" s="1"/>
  <c r="AE774" i="8"/>
  <c r="AD774" i="8"/>
  <c r="AF774" i="8" s="1"/>
  <c r="AE773" i="8"/>
  <c r="AD773" i="8"/>
  <c r="AF773" i="8" s="1"/>
  <c r="AE772" i="8"/>
  <c r="AD772" i="8"/>
  <c r="AE771" i="8"/>
  <c r="AD771" i="8"/>
  <c r="AF771" i="8" s="1"/>
  <c r="AE770" i="8"/>
  <c r="AD770" i="8"/>
  <c r="AE769" i="8"/>
  <c r="AD769" i="8"/>
  <c r="AF769" i="8" s="1"/>
  <c r="AE768" i="8"/>
  <c r="AD768" i="8"/>
  <c r="AE767" i="8"/>
  <c r="AD767" i="8"/>
  <c r="AF767" i="8" s="1"/>
  <c r="AE766" i="8"/>
  <c r="AD766" i="8"/>
  <c r="AF766" i="8" s="1"/>
  <c r="AE765" i="8"/>
  <c r="AD765" i="8"/>
  <c r="AE764" i="8"/>
  <c r="AD764" i="8"/>
  <c r="AE763" i="8"/>
  <c r="AD763" i="8"/>
  <c r="AE762" i="8"/>
  <c r="AD762" i="8"/>
  <c r="AF762" i="8" s="1"/>
  <c r="AE761" i="8"/>
  <c r="AD761" i="8"/>
  <c r="AE760" i="8"/>
  <c r="AD760" i="8"/>
  <c r="AE759" i="8"/>
  <c r="AD759" i="8"/>
  <c r="AE758" i="8"/>
  <c r="AD758" i="8"/>
  <c r="AE757" i="8"/>
  <c r="AD757" i="8"/>
  <c r="AE756" i="8"/>
  <c r="AD756" i="8"/>
  <c r="AE755" i="8"/>
  <c r="AD755" i="8"/>
  <c r="AE754" i="8"/>
  <c r="AD754" i="8"/>
  <c r="AE753" i="8"/>
  <c r="AD753" i="8"/>
  <c r="AE752" i="8"/>
  <c r="AD752" i="8"/>
  <c r="AE751" i="8"/>
  <c r="AD751" i="8"/>
  <c r="AE750" i="8"/>
  <c r="AD750" i="8"/>
  <c r="AE749" i="8"/>
  <c r="AD749" i="8"/>
  <c r="AF749" i="8" s="1"/>
  <c r="AE748" i="8"/>
  <c r="AD748" i="8"/>
  <c r="AF748" i="8" s="1"/>
  <c r="AE747" i="8"/>
  <c r="AD747" i="8"/>
  <c r="AF747" i="8" s="1"/>
  <c r="AE746" i="8"/>
  <c r="AD746" i="8"/>
  <c r="AE745" i="8"/>
  <c r="AD745" i="8"/>
  <c r="AF745" i="8" s="1"/>
  <c r="AE744" i="8"/>
  <c r="AD744" i="8"/>
  <c r="AF744" i="8" s="1"/>
  <c r="AE743" i="8"/>
  <c r="AD743" i="8"/>
  <c r="AF743" i="8" s="1"/>
  <c r="AE742" i="8"/>
  <c r="AD742" i="8"/>
  <c r="AF742" i="8" s="1"/>
  <c r="AE741" i="8"/>
  <c r="AD741" i="8"/>
  <c r="AF741" i="8" s="1"/>
  <c r="AE740" i="8"/>
  <c r="AD740" i="8"/>
  <c r="AE739" i="8"/>
  <c r="AD739" i="8"/>
  <c r="AE738" i="8"/>
  <c r="AD738" i="8"/>
  <c r="AE737" i="8"/>
  <c r="AD737" i="8"/>
  <c r="AE736" i="8"/>
  <c r="AD736" i="8"/>
  <c r="AE735" i="8"/>
  <c r="AD735" i="8"/>
  <c r="AE734" i="8"/>
  <c r="AD734" i="8"/>
  <c r="AE733" i="8"/>
  <c r="AD733" i="8"/>
  <c r="AF733" i="8" s="1"/>
  <c r="AE732" i="8"/>
  <c r="AD732" i="8"/>
  <c r="AF732" i="8" s="1"/>
  <c r="AE731" i="8"/>
  <c r="AD731" i="8"/>
  <c r="AF731" i="8" s="1"/>
  <c r="AE730" i="8"/>
  <c r="AD730" i="8"/>
  <c r="AE729" i="8"/>
  <c r="AD729" i="8"/>
  <c r="AF729" i="8" s="1"/>
  <c r="AE728" i="8"/>
  <c r="AD728" i="8"/>
  <c r="AF728" i="8" s="1"/>
  <c r="AE727" i="8"/>
  <c r="AD727" i="8"/>
  <c r="AF727" i="8" s="1"/>
  <c r="AE726" i="8"/>
  <c r="AD726" i="8"/>
  <c r="AF726" i="8" s="1"/>
  <c r="AE725" i="8"/>
  <c r="AD725" i="8"/>
  <c r="AF725" i="8" s="1"/>
  <c r="AE724" i="8"/>
  <c r="AD724" i="8"/>
  <c r="AE723" i="8"/>
  <c r="AD723" i="8"/>
  <c r="AE722" i="8"/>
  <c r="AD722" i="8"/>
  <c r="AE721" i="8"/>
  <c r="AD721" i="8"/>
  <c r="AE720" i="8"/>
  <c r="AD720" i="8"/>
  <c r="AE719" i="8"/>
  <c r="AD719" i="8"/>
  <c r="AE718" i="8"/>
  <c r="AD718" i="8"/>
  <c r="AE717" i="8"/>
  <c r="AD717" i="8"/>
  <c r="AF717" i="8" s="1"/>
  <c r="AE716" i="8"/>
  <c r="AD716" i="8"/>
  <c r="AF716" i="8" s="1"/>
  <c r="AE715" i="8"/>
  <c r="AD715" i="8"/>
  <c r="AF715" i="8" s="1"/>
  <c r="AE714" i="8"/>
  <c r="AD714" i="8"/>
  <c r="AE713" i="8"/>
  <c r="AD713" i="8"/>
  <c r="AF713" i="8" s="1"/>
  <c r="AE712" i="8"/>
  <c r="AD712" i="8"/>
  <c r="AF712" i="8" s="1"/>
  <c r="AE711" i="8"/>
  <c r="AD711" i="8"/>
  <c r="AF711" i="8" s="1"/>
  <c r="AE710" i="8"/>
  <c r="AD710" i="8"/>
  <c r="AF710" i="8" s="1"/>
  <c r="AE709" i="8"/>
  <c r="AD709" i="8"/>
  <c r="AF709" i="8" s="1"/>
  <c r="AE708" i="8"/>
  <c r="AD708" i="8"/>
  <c r="AE707" i="8"/>
  <c r="AD707" i="8"/>
  <c r="AE706" i="8"/>
  <c r="AD706" i="8"/>
  <c r="AE705" i="8"/>
  <c r="AD705" i="8"/>
  <c r="AE704" i="8"/>
  <c r="AD704" i="8"/>
  <c r="AE703" i="8"/>
  <c r="AD703" i="8"/>
  <c r="AE702" i="8"/>
  <c r="AD702" i="8"/>
  <c r="AE701" i="8"/>
  <c r="AD701" i="8"/>
  <c r="AF701" i="8" s="1"/>
  <c r="AE700" i="8"/>
  <c r="AD700" i="8"/>
  <c r="AF700" i="8" s="1"/>
  <c r="AE699" i="8"/>
  <c r="AD699" i="8"/>
  <c r="AF699" i="8" s="1"/>
  <c r="AE698" i="8"/>
  <c r="AD698" i="8"/>
  <c r="AE697" i="8"/>
  <c r="AD697" i="8"/>
  <c r="AF697" i="8" s="1"/>
  <c r="AE696" i="8"/>
  <c r="AD696" i="8"/>
  <c r="AF696" i="8" s="1"/>
  <c r="AE695" i="8"/>
  <c r="AD695" i="8"/>
  <c r="AF695" i="8" s="1"/>
  <c r="AE694" i="8"/>
  <c r="AD694" i="8"/>
  <c r="AF694" i="8" s="1"/>
  <c r="AE693" i="8"/>
  <c r="AD693" i="8"/>
  <c r="AF693" i="8" s="1"/>
  <c r="AE692" i="8"/>
  <c r="AD692" i="8"/>
  <c r="AE691" i="8"/>
  <c r="AD691" i="8"/>
  <c r="AE690" i="8"/>
  <c r="AD690" i="8"/>
  <c r="AE689" i="8"/>
  <c r="AD689" i="8"/>
  <c r="AE688" i="8"/>
  <c r="AD688" i="8"/>
  <c r="AE687" i="8"/>
  <c r="AD687" i="8"/>
  <c r="AE686" i="8"/>
  <c r="AD686" i="8"/>
  <c r="AE685" i="8"/>
  <c r="AD685" i="8"/>
  <c r="AF685" i="8" s="1"/>
  <c r="AE684" i="8"/>
  <c r="AD684" i="8"/>
  <c r="AF684" i="8" s="1"/>
  <c r="AE683" i="8"/>
  <c r="AD683" i="8"/>
  <c r="AF683" i="8" s="1"/>
  <c r="AE682" i="8"/>
  <c r="AD682" i="8"/>
  <c r="AE681" i="8"/>
  <c r="AD681" i="8"/>
  <c r="AF681" i="8" s="1"/>
  <c r="AE680" i="8"/>
  <c r="AD680" i="8"/>
  <c r="AF680" i="8" s="1"/>
  <c r="AE679" i="8"/>
  <c r="AD679" i="8"/>
  <c r="AF679" i="8" s="1"/>
  <c r="AE678" i="8"/>
  <c r="AD678" i="8"/>
  <c r="AF678" i="8" s="1"/>
  <c r="AE677" i="8"/>
  <c r="AD677" i="8"/>
  <c r="AF677" i="8" s="1"/>
  <c r="AE676" i="8"/>
  <c r="AD676" i="8"/>
  <c r="AE675" i="8"/>
  <c r="AD675" i="8"/>
  <c r="AE674" i="8"/>
  <c r="AD674" i="8"/>
  <c r="AE673" i="8"/>
  <c r="AD673" i="8"/>
  <c r="AE672" i="8"/>
  <c r="AD672" i="8"/>
  <c r="AE671" i="8"/>
  <c r="AD671" i="8"/>
  <c r="AE670" i="8"/>
  <c r="AD670" i="8"/>
  <c r="AE669" i="8"/>
  <c r="AD669" i="8"/>
  <c r="AF669" i="8" s="1"/>
  <c r="AE668" i="8"/>
  <c r="AD668" i="8"/>
  <c r="AF668" i="8" s="1"/>
  <c r="AE667" i="8"/>
  <c r="AD667" i="8"/>
  <c r="AF667" i="8" s="1"/>
  <c r="AE666" i="8"/>
  <c r="AD666" i="8"/>
  <c r="AF666" i="8" s="1"/>
  <c r="AE665" i="8"/>
  <c r="AD665" i="8"/>
  <c r="AF665" i="8" s="1"/>
  <c r="AE664" i="8"/>
  <c r="AD664" i="8"/>
  <c r="AF664" i="8" s="1"/>
  <c r="AE663" i="8"/>
  <c r="AD663" i="8"/>
  <c r="AF663" i="8" s="1"/>
  <c r="AE662" i="8"/>
  <c r="AD662" i="8"/>
  <c r="AF662" i="8" s="1"/>
  <c r="AE661" i="8"/>
  <c r="AD661" i="8"/>
  <c r="AF661" i="8" s="1"/>
  <c r="AE660" i="8"/>
  <c r="AD660" i="8"/>
  <c r="AE659" i="8"/>
  <c r="AD659" i="8"/>
  <c r="AE658" i="8"/>
  <c r="AD658" i="8"/>
  <c r="AE657" i="8"/>
  <c r="AD657" i="8"/>
  <c r="AE656" i="8"/>
  <c r="AD656" i="8"/>
  <c r="AE655" i="8"/>
  <c r="AD655" i="8"/>
  <c r="AE654" i="8"/>
  <c r="AD654" i="8"/>
  <c r="AE653" i="8"/>
  <c r="AD653" i="8"/>
  <c r="AF653" i="8" s="1"/>
  <c r="AE652" i="8"/>
  <c r="AD652" i="8"/>
  <c r="AF652" i="8" s="1"/>
  <c r="AE651" i="8"/>
  <c r="AD651" i="8"/>
  <c r="AF651" i="8" s="1"/>
  <c r="AE650" i="8"/>
  <c r="AD650" i="8"/>
  <c r="AF650" i="8" s="1"/>
  <c r="AE649" i="8"/>
  <c r="AD649" i="8"/>
  <c r="AF649" i="8" s="1"/>
  <c r="AE648" i="8"/>
  <c r="AD648" i="8"/>
  <c r="AF648" i="8" s="1"/>
  <c r="AE647" i="8"/>
  <c r="AD647" i="8"/>
  <c r="AF647" i="8" s="1"/>
  <c r="AE646" i="8"/>
  <c r="AD646" i="8"/>
  <c r="AF646" i="8" s="1"/>
  <c r="AE645" i="8"/>
  <c r="AD645" i="8"/>
  <c r="AF645" i="8" s="1"/>
  <c r="AE644" i="8"/>
  <c r="AD644" i="8"/>
  <c r="AE643" i="8"/>
  <c r="AD643" i="8"/>
  <c r="AE642" i="8"/>
  <c r="AD642" i="8"/>
  <c r="AE641" i="8"/>
  <c r="AD641" i="8"/>
  <c r="AE640" i="8"/>
  <c r="AD640" i="8"/>
  <c r="AE639" i="8"/>
  <c r="AD639" i="8"/>
  <c r="AE638" i="8"/>
  <c r="AD638" i="8"/>
  <c r="AE637" i="8"/>
  <c r="AD637" i="8"/>
  <c r="AF637" i="8" s="1"/>
  <c r="AE636" i="8"/>
  <c r="AD636" i="8"/>
  <c r="AF636" i="8" s="1"/>
  <c r="AE635" i="8"/>
  <c r="AD635" i="8"/>
  <c r="AF635" i="8" s="1"/>
  <c r="AE634" i="8"/>
  <c r="AD634" i="8"/>
  <c r="AE633" i="8"/>
  <c r="AD633" i="8"/>
  <c r="AF633" i="8" s="1"/>
  <c r="AE632" i="8"/>
  <c r="AD632" i="8"/>
  <c r="AF632" i="8" s="1"/>
  <c r="AE631" i="8"/>
  <c r="AD631" i="8"/>
  <c r="AF631" i="8" s="1"/>
  <c r="AE630" i="8"/>
  <c r="AD630" i="8"/>
  <c r="AF630" i="8" s="1"/>
  <c r="AE629" i="8"/>
  <c r="AD629" i="8"/>
  <c r="AF629" i="8" s="1"/>
  <c r="AE628" i="8"/>
  <c r="AD628" i="8"/>
  <c r="AE627" i="8"/>
  <c r="AD627" i="8"/>
  <c r="AE626" i="8"/>
  <c r="AD626" i="8"/>
  <c r="AE625" i="8"/>
  <c r="AD625" i="8"/>
  <c r="AE624" i="8"/>
  <c r="AD624" i="8"/>
  <c r="AE623" i="8"/>
  <c r="AD623" i="8"/>
  <c r="AE622" i="8"/>
  <c r="AD622" i="8"/>
  <c r="AE621" i="8"/>
  <c r="AD621" i="8"/>
  <c r="AF621" i="8" s="1"/>
  <c r="AE620" i="8"/>
  <c r="AD620" i="8"/>
  <c r="AF620" i="8" s="1"/>
  <c r="AE619" i="8"/>
  <c r="AD619" i="8"/>
  <c r="AF619" i="8" s="1"/>
  <c r="AE618" i="8"/>
  <c r="AD618" i="8"/>
  <c r="AF618" i="8" s="1"/>
  <c r="AE617" i="8"/>
  <c r="AD617" i="8"/>
  <c r="AF617" i="8" s="1"/>
  <c r="AE616" i="8"/>
  <c r="AD616" i="8"/>
  <c r="AF616" i="8" s="1"/>
  <c r="AE615" i="8"/>
  <c r="AD615" i="8"/>
  <c r="AF615" i="8" s="1"/>
  <c r="AE614" i="8"/>
  <c r="AD614" i="8"/>
  <c r="AF614" i="8" s="1"/>
  <c r="AE613" i="8"/>
  <c r="AD613" i="8"/>
  <c r="AF613" i="8" s="1"/>
  <c r="AE612" i="8"/>
  <c r="AD612" i="8"/>
  <c r="AE611" i="8"/>
  <c r="AD611" i="8"/>
  <c r="AE610" i="8"/>
  <c r="AD610" i="8"/>
  <c r="AE609" i="8"/>
  <c r="AD609" i="8"/>
  <c r="AE608" i="8"/>
  <c r="AD608" i="8"/>
  <c r="AE607" i="8"/>
  <c r="AD607" i="8"/>
  <c r="AE606" i="8"/>
  <c r="AD606" i="8"/>
  <c r="AE605" i="8"/>
  <c r="AD605" i="8"/>
  <c r="AF605" i="8" s="1"/>
  <c r="AE604" i="8"/>
  <c r="AD604" i="8"/>
  <c r="AF604" i="8" s="1"/>
  <c r="AE603" i="8"/>
  <c r="AD603" i="8"/>
  <c r="AF603" i="8" s="1"/>
  <c r="AE602" i="8"/>
  <c r="AD602" i="8"/>
  <c r="AF602" i="8" s="1"/>
  <c r="AE601" i="8"/>
  <c r="AD601" i="8"/>
  <c r="AF601" i="8" s="1"/>
  <c r="AE600" i="8"/>
  <c r="AD600" i="8"/>
  <c r="AF600" i="8" s="1"/>
  <c r="AE599" i="8"/>
  <c r="AD599" i="8"/>
  <c r="AF599" i="8" s="1"/>
  <c r="AE598" i="8"/>
  <c r="AD598" i="8"/>
  <c r="AF598" i="8" s="1"/>
  <c r="AE597" i="8"/>
  <c r="AD597" i="8"/>
  <c r="AF597" i="8" s="1"/>
  <c r="AE596" i="8"/>
  <c r="AD596" i="8"/>
  <c r="AE595" i="8"/>
  <c r="AD595" i="8"/>
  <c r="AE594" i="8"/>
  <c r="AD594" i="8"/>
  <c r="AE593" i="8"/>
  <c r="AD593" i="8"/>
  <c r="AE592" i="8"/>
  <c r="AD592" i="8"/>
  <c r="AE591" i="8"/>
  <c r="AD591" i="8"/>
  <c r="AE590" i="8"/>
  <c r="AD590" i="8"/>
  <c r="AE589" i="8"/>
  <c r="AD589" i="8"/>
  <c r="AF589" i="8" s="1"/>
  <c r="AE588" i="8"/>
  <c r="AD588" i="8"/>
  <c r="AF588" i="8" s="1"/>
  <c r="AE587" i="8"/>
  <c r="AD587" i="8"/>
  <c r="AF587" i="8" s="1"/>
  <c r="AE586" i="8"/>
  <c r="AD586" i="8"/>
  <c r="AF586" i="8" s="1"/>
  <c r="AE585" i="8"/>
  <c r="AD585" i="8"/>
  <c r="AF585" i="8" s="1"/>
  <c r="AE584" i="8"/>
  <c r="AD584" i="8"/>
  <c r="AF584" i="8" s="1"/>
  <c r="AE583" i="8"/>
  <c r="AD583" i="8"/>
  <c r="AF583" i="8" s="1"/>
  <c r="AE582" i="8"/>
  <c r="AD582" i="8"/>
  <c r="AF582" i="8" s="1"/>
  <c r="AE581" i="8"/>
  <c r="AD581" i="8"/>
  <c r="AF581" i="8" s="1"/>
  <c r="AE580" i="8"/>
  <c r="AD580" i="8"/>
  <c r="AE579" i="8"/>
  <c r="AD579" i="8"/>
  <c r="AE578" i="8"/>
  <c r="AD578" i="8"/>
  <c r="AE577" i="8"/>
  <c r="AD577" i="8"/>
  <c r="AE576" i="8"/>
  <c r="AD576" i="8"/>
  <c r="AF576" i="8" s="1"/>
  <c r="AE575" i="8"/>
  <c r="AD575" i="8"/>
  <c r="AF575" i="8" s="1"/>
  <c r="AE574" i="8"/>
  <c r="AD574" i="8"/>
  <c r="AF574" i="8" s="1"/>
  <c r="AE573" i="8"/>
  <c r="AD573" i="8"/>
  <c r="AF573" i="8" s="1"/>
  <c r="AE572" i="8"/>
  <c r="AD572" i="8"/>
  <c r="AF572" i="8" s="1"/>
  <c r="AE571" i="8"/>
  <c r="AD571" i="8"/>
  <c r="AF571" i="8" s="1"/>
  <c r="AE570" i="8"/>
  <c r="AD570" i="8"/>
  <c r="AF570" i="8" s="1"/>
  <c r="AE569" i="8"/>
  <c r="AD569" i="8"/>
  <c r="AF569" i="8" s="1"/>
  <c r="AE568" i="8"/>
  <c r="AD568" i="8"/>
  <c r="AF568" i="8" s="1"/>
  <c r="AE567" i="8"/>
  <c r="AD567" i="8"/>
  <c r="AF567" i="8" s="1"/>
  <c r="AE566" i="8"/>
  <c r="AD566" i="8"/>
  <c r="AF566" i="8" s="1"/>
  <c r="AE565" i="8"/>
  <c r="AD565" i="8"/>
  <c r="AF565" i="8" s="1"/>
  <c r="AE564" i="8"/>
  <c r="AD564" i="8"/>
  <c r="AE563" i="8"/>
  <c r="AD563" i="8"/>
  <c r="AF563" i="8" s="1"/>
  <c r="AE562" i="8"/>
  <c r="AD562" i="8"/>
  <c r="AF562" i="8" s="1"/>
  <c r="AE561" i="8"/>
  <c r="AD561" i="8"/>
  <c r="AF561" i="8" s="1"/>
  <c r="AE560" i="8"/>
  <c r="AD560" i="8"/>
  <c r="AF560" i="8" s="1"/>
  <c r="AE559" i="8"/>
  <c r="AD559" i="8"/>
  <c r="AF559" i="8" s="1"/>
  <c r="AE558" i="8"/>
  <c r="AD558" i="8"/>
  <c r="AF558" i="8" s="1"/>
  <c r="AE557" i="8"/>
  <c r="AD557" i="8"/>
  <c r="AF557" i="8" s="1"/>
  <c r="AE556" i="8"/>
  <c r="AD556" i="8"/>
  <c r="AE555" i="8"/>
  <c r="AD555" i="8"/>
  <c r="AE554" i="8"/>
  <c r="AD554" i="8"/>
  <c r="AE553" i="8"/>
  <c r="AD553" i="8"/>
  <c r="AF553" i="8" s="1"/>
  <c r="AE552" i="8"/>
  <c r="AD552" i="8"/>
  <c r="AF552" i="8" s="1"/>
  <c r="AE551" i="8"/>
  <c r="AD551" i="8"/>
  <c r="AF551" i="8" s="1"/>
  <c r="AE550" i="8"/>
  <c r="AD550" i="8"/>
  <c r="AF550" i="8" s="1"/>
  <c r="AE549" i="8"/>
  <c r="AD549" i="8"/>
  <c r="AF549" i="8" s="1"/>
  <c r="AE548" i="8"/>
  <c r="AD548" i="8"/>
  <c r="AE547" i="8"/>
  <c r="AD547" i="8"/>
  <c r="AE546" i="8"/>
  <c r="AD546" i="8"/>
  <c r="AF546" i="8" s="1"/>
  <c r="AE545" i="8"/>
  <c r="AD545" i="8"/>
  <c r="AF545" i="8" s="1"/>
  <c r="AE544" i="8"/>
  <c r="AD544" i="8"/>
  <c r="AF544" i="8" s="1"/>
  <c r="AE543" i="8"/>
  <c r="AD543" i="8"/>
  <c r="AF543" i="8" s="1"/>
  <c r="AE542" i="8"/>
  <c r="AD542" i="8"/>
  <c r="AF542" i="8" s="1"/>
  <c r="AE541" i="8"/>
  <c r="AD541" i="8"/>
  <c r="AF541" i="8" s="1"/>
  <c r="AE540" i="8"/>
  <c r="AD540" i="8"/>
  <c r="AE539" i="8"/>
  <c r="AD539" i="8"/>
  <c r="AF539" i="8" s="1"/>
  <c r="AE538" i="8"/>
  <c r="AD538" i="8"/>
  <c r="AF538" i="8" s="1"/>
  <c r="AE537" i="8"/>
  <c r="AD537" i="8"/>
  <c r="AF537" i="8" s="1"/>
  <c r="AE536" i="8"/>
  <c r="AD536" i="8"/>
  <c r="AF536" i="8" s="1"/>
  <c r="AE535" i="8"/>
  <c r="AD535" i="8"/>
  <c r="AF535" i="8" s="1"/>
  <c r="AE534" i="8"/>
  <c r="AD534" i="8"/>
  <c r="AF534" i="8" s="1"/>
  <c r="AE533" i="8"/>
  <c r="AD533" i="8"/>
  <c r="AF533" i="8" s="1"/>
  <c r="AE532" i="8"/>
  <c r="AD532" i="8"/>
  <c r="AE531" i="8"/>
  <c r="AD531" i="8"/>
  <c r="AE530" i="8"/>
  <c r="AD530" i="8"/>
  <c r="AE529" i="8"/>
  <c r="AD529" i="8"/>
  <c r="AE528" i="8"/>
  <c r="AD528" i="8"/>
  <c r="AE527" i="8"/>
  <c r="AD527" i="8"/>
  <c r="AE526" i="8"/>
  <c r="AD526" i="8"/>
  <c r="AF526" i="8" s="1"/>
  <c r="AE525" i="8"/>
  <c r="AD525" i="8"/>
  <c r="AF525" i="8" s="1"/>
  <c r="AE524" i="8"/>
  <c r="AD524" i="8"/>
  <c r="AF524" i="8" s="1"/>
  <c r="AE523" i="8"/>
  <c r="AD523" i="8"/>
  <c r="AF523" i="8" s="1"/>
  <c r="AE522" i="8"/>
  <c r="AD522" i="8"/>
  <c r="AF522" i="8" s="1"/>
  <c r="AE521" i="8"/>
  <c r="AD521" i="8"/>
  <c r="AF521" i="8" s="1"/>
  <c r="AE520" i="8"/>
  <c r="AD520" i="8"/>
  <c r="AF520" i="8" s="1"/>
  <c r="AE519" i="8"/>
  <c r="AD519" i="8"/>
  <c r="AF519" i="8" s="1"/>
  <c r="AE518" i="8"/>
  <c r="AD518" i="8"/>
  <c r="AF518" i="8" s="1"/>
  <c r="AE517" i="8"/>
  <c r="AD517" i="8"/>
  <c r="AF517" i="8" s="1"/>
  <c r="AE516" i="8"/>
  <c r="AD516" i="8"/>
  <c r="AE515" i="8"/>
  <c r="AD515" i="8"/>
  <c r="AE514" i="8"/>
  <c r="AD514" i="8"/>
  <c r="AE513" i="8"/>
  <c r="AD513" i="8"/>
  <c r="AE512" i="8"/>
  <c r="AD512" i="8"/>
  <c r="AE511" i="8"/>
  <c r="AD511" i="8"/>
  <c r="AF511" i="8" s="1"/>
  <c r="AE510" i="8"/>
  <c r="AD510" i="8"/>
  <c r="AF510" i="8" s="1"/>
  <c r="AE509" i="8"/>
  <c r="AD509" i="8"/>
  <c r="AF509" i="8" s="1"/>
  <c r="AE508" i="8"/>
  <c r="AD508" i="8"/>
  <c r="AF508" i="8" s="1"/>
  <c r="AE507" i="8"/>
  <c r="AD507" i="8"/>
  <c r="AF507" i="8" s="1"/>
  <c r="AE506" i="8"/>
  <c r="AD506" i="8"/>
  <c r="AF506" i="8" s="1"/>
  <c r="AE505" i="8"/>
  <c r="AD505" i="8"/>
  <c r="AF505" i="8" s="1"/>
  <c r="AE504" i="8"/>
  <c r="AD504" i="8"/>
  <c r="AF504" i="8" s="1"/>
  <c r="AE503" i="8"/>
  <c r="AD503" i="8"/>
  <c r="AF503" i="8" s="1"/>
  <c r="AE502" i="8"/>
  <c r="AD502" i="8"/>
  <c r="AF502" i="8" s="1"/>
  <c r="AE501" i="8"/>
  <c r="AD501" i="8"/>
  <c r="AF501" i="8" s="1"/>
  <c r="AE500" i="8"/>
  <c r="AD500" i="8"/>
  <c r="AE499" i="8"/>
  <c r="AD499" i="8"/>
  <c r="AE498" i="8"/>
  <c r="AD498" i="8"/>
  <c r="AF498" i="8" s="1"/>
  <c r="AE497" i="8"/>
  <c r="AD497" i="8"/>
  <c r="AF497" i="8" s="1"/>
  <c r="AE496" i="8"/>
  <c r="AD496" i="8"/>
  <c r="AF496" i="8" s="1"/>
  <c r="AE495" i="8"/>
  <c r="AD495" i="8"/>
  <c r="AF495" i="8" s="1"/>
  <c r="AE494" i="8"/>
  <c r="AD494" i="8"/>
  <c r="AF494" i="8" s="1"/>
  <c r="AE493" i="8"/>
  <c r="AD493" i="8"/>
  <c r="AF493" i="8" s="1"/>
  <c r="AE492" i="8"/>
  <c r="AD492" i="8"/>
  <c r="AE491" i="8"/>
  <c r="AD491" i="8"/>
  <c r="AE490" i="8"/>
  <c r="AD490" i="8"/>
  <c r="AE489" i="8"/>
  <c r="AD489" i="8"/>
  <c r="AF489" i="8" s="1"/>
  <c r="AE488" i="8"/>
  <c r="AD488" i="8"/>
  <c r="AF488" i="8" s="1"/>
  <c r="AE487" i="8"/>
  <c r="AD487" i="8"/>
  <c r="AF487" i="8" s="1"/>
  <c r="AE486" i="8"/>
  <c r="AD486" i="8"/>
  <c r="AE485" i="8"/>
  <c r="AD485" i="8"/>
  <c r="AF485" i="8" s="1"/>
  <c r="AE484" i="8"/>
  <c r="AD484" i="8"/>
  <c r="AF484" i="8" s="1"/>
  <c r="AE483" i="8"/>
  <c r="AD483" i="8"/>
  <c r="AF483" i="8" s="1"/>
  <c r="AE482" i="8"/>
  <c r="AD482" i="8"/>
  <c r="AE481" i="8"/>
  <c r="AD481" i="8"/>
  <c r="AF481" i="8" s="1"/>
  <c r="AE480" i="8"/>
  <c r="AD480" i="8"/>
  <c r="AF480" i="8" s="1"/>
  <c r="AE479" i="8"/>
  <c r="AD479" i="8"/>
  <c r="AF479" i="8" s="1"/>
  <c r="AE478" i="8"/>
  <c r="AD478" i="8"/>
  <c r="AE477" i="8"/>
  <c r="AD477" i="8"/>
  <c r="AF477" i="8" s="1"/>
  <c r="AE476" i="8"/>
  <c r="AD476" i="8"/>
  <c r="AF476" i="8" s="1"/>
  <c r="AE475" i="8"/>
  <c r="AD475" i="8"/>
  <c r="AF475" i="8" s="1"/>
  <c r="AE474" i="8"/>
  <c r="AD474" i="8"/>
  <c r="AE473" i="8"/>
  <c r="AD473" i="8"/>
  <c r="AF473" i="8" s="1"/>
  <c r="AE472" i="8"/>
  <c r="AD472" i="8"/>
  <c r="AF472" i="8" s="1"/>
  <c r="AE471" i="8"/>
  <c r="AD471" i="8"/>
  <c r="AF471" i="8" s="1"/>
  <c r="AE470" i="8"/>
  <c r="AD470" i="8"/>
  <c r="AE469" i="8"/>
  <c r="AD469" i="8"/>
  <c r="AF469" i="8" s="1"/>
  <c r="AE468" i="8"/>
  <c r="AD468" i="8"/>
  <c r="AE467" i="8"/>
  <c r="AD467" i="8"/>
  <c r="AE466" i="8"/>
  <c r="AD466" i="8"/>
  <c r="AE465" i="8"/>
  <c r="AD465" i="8"/>
  <c r="AF465" i="8" s="1"/>
  <c r="AE464" i="8"/>
  <c r="AD464" i="8"/>
  <c r="AF464" i="8" s="1"/>
  <c r="AE463" i="8"/>
  <c r="AD463" i="8"/>
  <c r="AF463" i="8" s="1"/>
  <c r="AE462" i="8"/>
  <c r="AD462" i="8"/>
  <c r="AE461" i="8"/>
  <c r="AD461" i="8"/>
  <c r="AF461" i="8" s="1"/>
  <c r="AE460" i="8"/>
  <c r="AD460" i="8"/>
  <c r="AE459" i="8"/>
  <c r="AD459" i="8"/>
  <c r="AE458" i="8"/>
  <c r="AD458" i="8"/>
  <c r="AE457" i="8"/>
  <c r="AD457" i="8"/>
  <c r="AF457" i="8" s="1"/>
  <c r="AE456" i="8"/>
  <c r="AD456" i="8"/>
  <c r="AE455" i="8"/>
  <c r="AD455" i="8"/>
  <c r="AE454" i="8"/>
  <c r="AD454" i="8"/>
  <c r="AE453" i="8"/>
  <c r="AD453" i="8"/>
  <c r="AE452" i="8"/>
  <c r="AD452" i="8"/>
  <c r="AE451" i="8"/>
  <c r="AD451" i="8"/>
  <c r="AE450" i="8"/>
  <c r="AD450" i="8"/>
  <c r="AE449" i="8"/>
  <c r="AD449" i="8"/>
  <c r="AE448" i="8"/>
  <c r="AD448" i="8"/>
  <c r="AE447" i="8"/>
  <c r="AD447" i="8"/>
  <c r="AE446" i="8"/>
  <c r="AD446" i="8"/>
  <c r="AE445" i="8"/>
  <c r="AD445" i="8"/>
  <c r="AE444" i="8"/>
  <c r="AD444" i="8"/>
  <c r="AE443" i="8"/>
  <c r="AD443" i="8"/>
  <c r="AE442" i="8"/>
  <c r="AD442" i="8"/>
  <c r="AE441" i="8"/>
  <c r="AD441" i="8"/>
  <c r="AF441" i="8" s="1"/>
  <c r="AE440" i="8"/>
  <c r="AD440" i="8"/>
  <c r="AF440" i="8" s="1"/>
  <c r="AE439" i="8"/>
  <c r="AD439" i="8"/>
  <c r="AF439" i="8" s="1"/>
  <c r="AE438" i="8"/>
  <c r="AD438" i="8"/>
  <c r="AE437" i="8"/>
  <c r="AD437" i="8"/>
  <c r="AF437" i="8" s="1"/>
  <c r="AE436" i="8"/>
  <c r="AD436" i="8"/>
  <c r="AE435" i="8"/>
  <c r="AD435" i="8"/>
  <c r="AE434" i="8"/>
  <c r="AD434" i="8"/>
  <c r="AE433" i="8"/>
  <c r="AD433" i="8"/>
  <c r="AF433" i="8" s="1"/>
  <c r="AE432" i="8"/>
  <c r="AD432" i="8"/>
  <c r="AF432" i="8" s="1"/>
  <c r="AE431" i="8"/>
  <c r="AD431" i="8"/>
  <c r="AF431" i="8" s="1"/>
  <c r="AE430" i="8"/>
  <c r="AD430" i="8"/>
  <c r="AE429" i="8"/>
  <c r="AD429" i="8"/>
  <c r="AF429" i="8" s="1"/>
  <c r="AE428" i="8"/>
  <c r="AD428" i="8"/>
  <c r="AE427" i="8"/>
  <c r="AD427" i="8"/>
  <c r="AE426" i="8"/>
  <c r="AD426" i="8"/>
  <c r="AE425" i="8"/>
  <c r="AD425" i="8"/>
  <c r="AF425" i="8" s="1"/>
  <c r="AE424" i="8"/>
  <c r="AD424" i="8"/>
  <c r="AE423" i="8"/>
  <c r="AD423" i="8"/>
  <c r="AE422" i="8"/>
  <c r="AD422" i="8"/>
  <c r="AE421" i="8"/>
  <c r="AD421" i="8"/>
  <c r="AF421" i="8" s="1"/>
  <c r="AE420" i="8"/>
  <c r="AD420" i="8"/>
  <c r="AE419" i="8"/>
  <c r="AD419" i="8"/>
  <c r="AE418" i="8"/>
  <c r="AD418" i="8"/>
  <c r="AE417" i="8"/>
  <c r="AD417" i="8"/>
  <c r="AF417" i="8" s="1"/>
  <c r="AE416" i="8"/>
  <c r="AD416" i="8"/>
  <c r="AF416" i="8" s="1"/>
  <c r="AE415" i="8"/>
  <c r="AD415" i="8"/>
  <c r="AF415" i="8" s="1"/>
  <c r="AE414" i="8"/>
  <c r="AD414" i="8"/>
  <c r="AE413" i="8"/>
  <c r="AD413" i="8"/>
  <c r="AF413" i="8" s="1"/>
  <c r="AE412" i="8"/>
  <c r="AD412" i="8"/>
  <c r="AE411" i="8"/>
  <c r="AD411" i="8"/>
  <c r="AE410" i="8"/>
  <c r="AD410" i="8"/>
  <c r="AE409" i="8"/>
  <c r="AD409" i="8"/>
  <c r="AF409" i="8" s="1"/>
  <c r="AE408" i="8"/>
  <c r="AD408" i="8"/>
  <c r="AE407" i="8"/>
  <c r="AD407" i="8"/>
  <c r="AE406" i="8"/>
  <c r="AD406" i="8"/>
  <c r="AE405" i="8"/>
  <c r="AD405" i="8"/>
  <c r="AE404" i="8"/>
  <c r="AD404" i="8"/>
  <c r="AE403" i="8"/>
  <c r="AD403" i="8"/>
  <c r="AE402" i="8"/>
  <c r="AD402" i="8"/>
  <c r="AE401" i="8"/>
  <c r="AD401" i="8"/>
  <c r="AF401" i="8" s="1"/>
  <c r="AE400" i="8"/>
  <c r="AD400" i="8"/>
  <c r="AF400" i="8" s="1"/>
  <c r="AE399" i="8"/>
  <c r="AD399" i="8"/>
  <c r="AF399" i="8" s="1"/>
  <c r="AE398" i="8"/>
  <c r="AD398" i="8"/>
  <c r="AE397" i="8"/>
  <c r="AD397" i="8"/>
  <c r="AF397" i="8" s="1"/>
  <c r="AE396" i="8"/>
  <c r="AD396" i="8"/>
  <c r="AE395" i="8"/>
  <c r="AD395" i="8"/>
  <c r="AE394" i="8"/>
  <c r="AD394" i="8"/>
  <c r="AE393" i="8"/>
  <c r="AD393" i="8"/>
  <c r="AF393" i="8" s="1"/>
  <c r="AE392" i="8"/>
  <c r="AD392" i="8"/>
  <c r="AF392" i="8" s="1"/>
  <c r="AE391" i="8"/>
  <c r="AD391" i="8"/>
  <c r="AE390" i="8"/>
  <c r="AD390" i="8"/>
  <c r="AE389" i="8"/>
  <c r="AD389" i="8"/>
  <c r="AE388" i="8"/>
  <c r="AD388" i="8"/>
  <c r="AE387" i="8"/>
  <c r="AD387" i="8"/>
  <c r="AE386" i="8"/>
  <c r="AD386" i="8"/>
  <c r="AE385" i="8"/>
  <c r="AD385" i="8"/>
  <c r="AF385" i="8" s="1"/>
  <c r="AE384" i="8"/>
  <c r="AD384" i="8"/>
  <c r="AE383" i="8"/>
  <c r="AD383" i="8"/>
  <c r="AF383" i="8" s="1"/>
  <c r="AE382" i="8"/>
  <c r="AD382" i="8"/>
  <c r="AE381" i="8"/>
  <c r="AD381" i="8"/>
  <c r="AF381" i="8" s="1"/>
  <c r="AE380" i="8"/>
  <c r="AD380" i="8"/>
  <c r="AE379" i="8"/>
  <c r="AD379" i="8"/>
  <c r="AE378" i="8"/>
  <c r="AD378" i="8"/>
  <c r="AE377" i="8"/>
  <c r="AD377" i="8"/>
  <c r="AF377" i="8" s="1"/>
  <c r="AE376" i="8"/>
  <c r="AD376" i="8"/>
  <c r="AF376" i="8" s="1"/>
  <c r="AE375" i="8"/>
  <c r="AD375" i="8"/>
  <c r="AE374" i="8"/>
  <c r="AD374" i="8"/>
  <c r="AE373" i="8"/>
  <c r="AD373" i="8"/>
  <c r="AF373" i="8" s="1"/>
  <c r="AE372" i="8"/>
  <c r="AD372" i="8"/>
  <c r="AE371" i="8"/>
  <c r="AD371" i="8"/>
  <c r="AE370" i="8"/>
  <c r="AD370" i="8"/>
  <c r="AE369" i="8"/>
  <c r="AD369" i="8"/>
  <c r="AE368" i="8"/>
  <c r="AD368" i="8"/>
  <c r="AE367" i="8"/>
  <c r="AD367" i="8"/>
  <c r="AE366" i="8"/>
  <c r="AD366" i="8"/>
  <c r="AE365" i="8"/>
  <c r="AD365" i="8"/>
  <c r="AE364" i="8"/>
  <c r="AD364" i="8"/>
  <c r="AE363" i="8"/>
  <c r="AD363" i="8"/>
  <c r="AE362" i="8"/>
  <c r="AD362" i="8"/>
  <c r="AE361" i="8"/>
  <c r="AD361" i="8"/>
  <c r="AE360" i="8"/>
  <c r="AD360" i="8"/>
  <c r="AE359" i="8"/>
  <c r="AD359" i="8"/>
  <c r="AE358" i="8"/>
  <c r="AD358" i="8"/>
  <c r="AE357" i="8"/>
  <c r="AD357" i="8"/>
  <c r="AE356" i="8"/>
  <c r="AD356" i="8"/>
  <c r="AE355" i="8"/>
  <c r="AD355" i="8"/>
  <c r="AE354" i="8"/>
  <c r="AD354" i="8"/>
  <c r="AE353" i="8"/>
  <c r="AD353" i="8"/>
  <c r="AE352" i="8"/>
  <c r="AD352" i="8"/>
  <c r="AE351" i="8"/>
  <c r="AD351" i="8"/>
  <c r="AE350" i="8"/>
  <c r="AD350" i="8"/>
  <c r="AE349" i="8"/>
  <c r="AD349" i="8"/>
  <c r="AE348" i="8"/>
  <c r="AD348" i="8"/>
  <c r="AE347" i="8"/>
  <c r="AD347" i="8"/>
  <c r="AE346" i="8"/>
  <c r="AD346" i="8"/>
  <c r="AE345" i="8"/>
  <c r="AD345" i="8"/>
  <c r="AE344" i="8"/>
  <c r="AD344" i="8"/>
  <c r="AE343" i="8"/>
  <c r="AD343" i="8"/>
  <c r="AE342" i="8"/>
  <c r="AD342" i="8"/>
  <c r="AE341" i="8"/>
  <c r="AD341" i="8"/>
  <c r="AE340" i="8"/>
  <c r="AD340" i="8"/>
  <c r="AE339" i="8"/>
  <c r="AD339" i="8"/>
  <c r="AE338" i="8"/>
  <c r="AD338" i="8"/>
  <c r="AE337" i="8"/>
  <c r="AD337" i="8"/>
  <c r="AE336" i="8"/>
  <c r="AD336" i="8"/>
  <c r="AE335" i="8"/>
  <c r="AD335" i="8"/>
  <c r="AE334" i="8"/>
  <c r="AD334" i="8"/>
  <c r="AE333" i="8"/>
  <c r="AD333" i="8"/>
  <c r="AE332" i="8"/>
  <c r="AD332" i="8"/>
  <c r="AE331" i="8"/>
  <c r="AD331" i="8"/>
  <c r="AE330" i="8"/>
  <c r="AD330" i="8"/>
  <c r="AE329" i="8"/>
  <c r="AD329" i="8"/>
  <c r="AE328" i="8"/>
  <c r="AD328" i="8"/>
  <c r="AF328" i="8" s="1"/>
  <c r="AE327" i="8"/>
  <c r="AD327" i="8"/>
  <c r="AE326" i="8"/>
  <c r="AD326" i="8"/>
  <c r="AE325" i="8"/>
  <c r="AD325" i="8"/>
  <c r="AE324" i="8"/>
  <c r="AD324" i="8"/>
  <c r="AE323" i="8"/>
  <c r="AD323" i="8"/>
  <c r="AE322" i="8"/>
  <c r="AD322" i="8"/>
  <c r="AE321" i="8"/>
  <c r="AD321" i="8"/>
  <c r="AE320" i="8"/>
  <c r="AD320" i="8"/>
  <c r="AE319" i="8"/>
  <c r="AD319" i="8"/>
  <c r="AE318" i="8"/>
  <c r="AD318" i="8"/>
  <c r="AE317" i="8"/>
  <c r="AD317" i="8"/>
  <c r="AE316" i="8"/>
  <c r="AD316" i="8"/>
  <c r="AE315" i="8"/>
  <c r="AD315" i="8"/>
  <c r="AE314" i="8"/>
  <c r="AD314" i="8"/>
  <c r="AE313" i="8"/>
  <c r="AD313" i="8"/>
  <c r="AE312" i="8"/>
  <c r="AD312" i="8"/>
  <c r="AE311" i="8"/>
  <c r="AD311" i="8"/>
  <c r="AE310" i="8"/>
  <c r="AD310" i="8"/>
  <c r="AE309" i="8"/>
  <c r="AD309" i="8"/>
  <c r="AE308" i="8"/>
  <c r="AD308" i="8"/>
  <c r="AE307" i="8"/>
  <c r="AD307" i="8"/>
  <c r="AE306" i="8"/>
  <c r="AD306" i="8"/>
  <c r="AE305" i="8"/>
  <c r="AD305" i="8"/>
  <c r="AE304" i="8"/>
  <c r="AD304" i="8"/>
  <c r="AE303" i="8"/>
  <c r="AD303" i="8"/>
  <c r="AE302" i="8"/>
  <c r="AD302" i="8"/>
  <c r="AE301" i="8"/>
  <c r="AD301" i="8"/>
  <c r="AE300" i="8"/>
  <c r="AD300" i="8"/>
  <c r="AE299" i="8"/>
  <c r="AD299" i="8"/>
  <c r="AE298" i="8"/>
  <c r="AD298" i="8"/>
  <c r="AE297" i="8"/>
  <c r="AD297" i="8"/>
  <c r="AE296" i="8"/>
  <c r="AD296" i="8"/>
  <c r="AE295" i="8"/>
  <c r="AD295" i="8"/>
  <c r="AE294" i="8"/>
  <c r="AD294" i="8"/>
  <c r="AE293" i="8"/>
  <c r="AD293" i="8"/>
  <c r="AE292" i="8"/>
  <c r="AD292" i="8"/>
  <c r="AF292" i="8" s="1"/>
  <c r="AE291" i="8"/>
  <c r="AD291" i="8"/>
  <c r="AE290" i="8"/>
  <c r="AD290" i="8"/>
  <c r="AE289" i="8"/>
  <c r="AD289" i="8"/>
  <c r="AE288" i="8"/>
  <c r="AD288" i="8"/>
  <c r="AE287" i="8"/>
  <c r="AD287" i="8"/>
  <c r="AE286" i="8"/>
  <c r="AD286" i="8"/>
  <c r="AE285" i="8"/>
  <c r="AD285" i="8"/>
  <c r="AE284" i="8"/>
  <c r="AD284" i="8"/>
  <c r="AE283" i="8"/>
  <c r="AD283" i="8"/>
  <c r="AE282" i="8"/>
  <c r="AD282" i="8"/>
  <c r="AE281" i="8"/>
  <c r="AD281" i="8"/>
  <c r="AE280" i="8"/>
  <c r="AD280" i="8"/>
  <c r="AE279" i="8"/>
  <c r="AD279" i="8"/>
  <c r="AE278" i="8"/>
  <c r="AD278" i="8"/>
  <c r="AE277" i="8"/>
  <c r="AD277" i="8"/>
  <c r="AE276" i="8"/>
  <c r="AD276" i="8"/>
  <c r="AF276" i="8" s="1"/>
  <c r="AE275" i="8"/>
  <c r="AD275" i="8"/>
  <c r="AE274" i="8"/>
  <c r="AD274" i="8"/>
  <c r="AE273" i="8"/>
  <c r="AD273" i="8"/>
  <c r="AE272" i="8"/>
  <c r="AD272" i="8"/>
  <c r="AE271" i="8"/>
  <c r="AD271" i="8"/>
  <c r="AE270" i="8"/>
  <c r="AD270" i="8"/>
  <c r="AE269" i="8"/>
  <c r="AD269" i="8"/>
  <c r="AE268" i="8"/>
  <c r="AD268" i="8"/>
  <c r="AE267" i="8"/>
  <c r="AD267" i="8"/>
  <c r="AE266" i="8"/>
  <c r="AD266" i="8"/>
  <c r="AE265" i="8"/>
  <c r="AD265" i="8"/>
  <c r="AE264" i="8"/>
  <c r="AD264" i="8"/>
  <c r="AE263" i="8"/>
  <c r="AD263" i="8"/>
  <c r="AE262" i="8"/>
  <c r="AD262" i="8"/>
  <c r="AE261" i="8"/>
  <c r="AD261" i="8"/>
  <c r="AE260" i="8"/>
  <c r="AD260" i="8"/>
  <c r="AF260" i="8" s="1"/>
  <c r="AE259" i="8"/>
  <c r="AD259" i="8"/>
  <c r="AE258" i="8"/>
  <c r="AD258" i="8"/>
  <c r="AE257" i="8"/>
  <c r="AD257" i="8"/>
  <c r="AE256" i="8"/>
  <c r="AD256" i="8"/>
  <c r="AE255" i="8"/>
  <c r="AD255" i="8"/>
  <c r="AE254" i="8"/>
  <c r="AD254" i="8"/>
  <c r="AE253" i="8"/>
  <c r="AD253" i="8"/>
  <c r="AE252" i="8"/>
  <c r="AD252" i="8"/>
  <c r="AE251" i="8"/>
  <c r="AD251" i="8"/>
  <c r="AE250" i="8"/>
  <c r="AD250" i="8"/>
  <c r="AE249" i="8"/>
  <c r="AD249" i="8"/>
  <c r="AE248" i="8"/>
  <c r="AD248" i="8"/>
  <c r="AE247" i="8"/>
  <c r="AD247" i="8"/>
  <c r="AE246" i="8"/>
  <c r="AD246" i="8"/>
  <c r="AE245" i="8"/>
  <c r="AD245" i="8"/>
  <c r="AE244" i="8"/>
  <c r="AD244" i="8"/>
  <c r="AF244" i="8" s="1"/>
  <c r="AE243" i="8"/>
  <c r="AD243" i="8"/>
  <c r="AE242" i="8"/>
  <c r="AD242" i="8"/>
  <c r="AE241" i="8"/>
  <c r="AD241" i="8"/>
  <c r="AE240" i="8"/>
  <c r="AD240" i="8"/>
  <c r="AE239" i="8"/>
  <c r="AD239" i="8"/>
  <c r="AF239" i="8" s="1"/>
  <c r="AE238" i="8"/>
  <c r="AD238" i="8"/>
  <c r="AE237" i="8"/>
  <c r="AD237" i="8"/>
  <c r="AF237" i="8" s="1"/>
  <c r="AE236" i="8"/>
  <c r="AD236" i="8"/>
  <c r="AE235" i="8"/>
  <c r="AD235" i="8"/>
  <c r="AF235" i="8" s="1"/>
  <c r="AE234" i="8"/>
  <c r="AD234" i="8"/>
  <c r="AE233" i="8"/>
  <c r="AD233" i="8"/>
  <c r="AF233" i="8" s="1"/>
  <c r="AE232" i="8"/>
  <c r="AD232" i="8"/>
  <c r="AE231" i="8"/>
  <c r="AD231" i="8"/>
  <c r="AF231" i="8" s="1"/>
  <c r="AE230" i="8"/>
  <c r="AD230" i="8"/>
  <c r="AE229" i="8"/>
  <c r="AD229" i="8"/>
  <c r="AE228" i="8"/>
  <c r="AD228" i="8"/>
  <c r="AF228" i="8" s="1"/>
  <c r="AE227" i="8"/>
  <c r="AD227" i="8"/>
  <c r="AF227" i="8" s="1"/>
  <c r="AE226" i="8"/>
  <c r="AD226" i="8"/>
  <c r="AE225" i="8"/>
  <c r="AD225" i="8"/>
  <c r="AE224" i="8"/>
  <c r="AD224" i="8"/>
  <c r="AE223" i="8"/>
  <c r="AD223" i="8"/>
  <c r="AE222" i="8"/>
  <c r="AD222" i="8"/>
  <c r="AE221" i="8"/>
  <c r="AD221" i="8"/>
  <c r="AE220" i="8"/>
  <c r="AD220" i="8"/>
  <c r="AE219" i="8"/>
  <c r="AD219" i="8"/>
  <c r="AF219" i="8" s="1"/>
  <c r="AE218" i="8"/>
  <c r="AD218" i="8"/>
  <c r="AE217" i="8"/>
  <c r="AD217" i="8"/>
  <c r="AF217" i="8" s="1"/>
  <c r="AE216" i="8"/>
  <c r="AD216" i="8"/>
  <c r="AE215" i="8"/>
  <c r="AD215" i="8"/>
  <c r="AF215" i="8" s="1"/>
  <c r="AE214" i="8"/>
  <c r="AD214" i="8"/>
  <c r="AE213" i="8"/>
  <c r="AD213" i="8"/>
  <c r="AE212" i="8"/>
  <c r="AD212" i="8"/>
  <c r="AF212" i="8" s="1"/>
  <c r="AE211" i="8"/>
  <c r="AD211" i="8"/>
  <c r="AE210" i="8"/>
  <c r="AD210" i="8"/>
  <c r="AE209" i="8"/>
  <c r="AD209" i="8"/>
  <c r="AE208" i="8"/>
  <c r="AD208" i="8"/>
  <c r="AF208" i="8" s="1"/>
  <c r="AE207" i="8"/>
  <c r="AD207" i="8"/>
  <c r="AE206" i="8"/>
  <c r="AD206" i="8"/>
  <c r="AE205" i="8"/>
  <c r="AD205" i="8"/>
  <c r="AE204" i="8"/>
  <c r="AD204" i="8"/>
  <c r="AE203" i="8"/>
  <c r="AD203" i="8"/>
  <c r="AE202" i="8"/>
  <c r="AD202" i="8"/>
  <c r="AE201" i="8"/>
  <c r="AD201" i="8"/>
  <c r="AE200" i="8"/>
  <c r="AD200" i="8"/>
  <c r="AF200" i="8" s="1"/>
  <c r="AE199" i="8"/>
  <c r="AD199" i="8"/>
  <c r="AE198" i="8"/>
  <c r="AD198" i="8"/>
  <c r="AE197" i="8"/>
  <c r="AD197" i="8"/>
  <c r="AE196" i="8"/>
  <c r="AD196" i="8"/>
  <c r="AF196" i="8" s="1"/>
  <c r="AE195" i="8"/>
  <c r="AD195" i="8"/>
  <c r="AE194" i="8"/>
  <c r="AD194" i="8"/>
  <c r="AE193" i="8"/>
  <c r="AD193" i="8"/>
  <c r="AE192" i="8"/>
  <c r="AD192" i="8"/>
  <c r="AE191" i="8"/>
  <c r="AD191" i="8"/>
  <c r="AE190" i="8"/>
  <c r="AD190" i="8"/>
  <c r="AE189" i="8"/>
  <c r="AD189" i="8"/>
  <c r="AE188" i="8"/>
  <c r="AD188" i="8"/>
  <c r="AE187" i="8"/>
  <c r="AD187" i="8"/>
  <c r="AE186" i="8"/>
  <c r="AD186" i="8"/>
  <c r="AE185" i="8"/>
  <c r="AD185" i="8"/>
  <c r="AE184" i="8"/>
  <c r="AD184" i="8"/>
  <c r="AE183" i="8"/>
  <c r="AD183" i="8"/>
  <c r="AE182" i="8"/>
  <c r="AD182" i="8"/>
  <c r="AE181" i="8"/>
  <c r="AD181" i="8"/>
  <c r="AE180" i="8"/>
  <c r="AD180" i="8"/>
  <c r="AE179" i="8"/>
  <c r="AD179" i="8"/>
  <c r="AE178" i="8"/>
  <c r="AD178" i="8"/>
  <c r="AE177" i="8"/>
  <c r="AD177" i="8"/>
  <c r="AE176" i="8"/>
  <c r="AD176" i="8"/>
  <c r="AF176" i="8" s="1"/>
  <c r="AE175" i="8"/>
  <c r="AD175" i="8"/>
  <c r="AE174" i="8"/>
  <c r="AD174" i="8"/>
  <c r="AE173" i="8"/>
  <c r="AD173" i="8"/>
  <c r="AE172" i="8"/>
  <c r="AD172" i="8"/>
  <c r="AE171" i="8"/>
  <c r="AD171" i="8"/>
  <c r="AE170" i="8"/>
  <c r="AD170" i="8"/>
  <c r="AE169" i="8"/>
  <c r="AD169" i="8"/>
  <c r="AE168" i="8"/>
  <c r="AD168" i="8"/>
  <c r="AF168" i="8" s="1"/>
  <c r="AE167" i="8"/>
  <c r="AD167" i="8"/>
  <c r="AE166" i="8"/>
  <c r="AD166" i="8"/>
  <c r="AF166" i="8" s="1"/>
  <c r="AE165" i="8"/>
  <c r="AD165" i="8"/>
  <c r="AE164" i="8"/>
  <c r="AD164" i="8"/>
  <c r="AE163" i="8"/>
  <c r="AD163" i="8"/>
  <c r="AE162" i="8"/>
  <c r="AD162" i="8"/>
  <c r="AE161" i="8"/>
  <c r="AD161" i="8"/>
  <c r="AE160" i="8"/>
  <c r="AD160" i="8"/>
  <c r="AE159" i="8"/>
  <c r="AD159" i="8"/>
  <c r="AE158" i="8"/>
  <c r="AD158" i="8"/>
  <c r="AF158" i="8" s="1"/>
  <c r="AE157" i="8"/>
  <c r="AD157" i="8"/>
  <c r="AE156" i="8"/>
  <c r="AD156" i="8"/>
  <c r="AE155" i="8"/>
  <c r="AD155" i="8"/>
  <c r="AE154" i="8"/>
  <c r="AD154" i="8"/>
  <c r="AE153" i="8"/>
  <c r="AD153" i="8"/>
  <c r="AE152" i="8"/>
  <c r="AD152" i="8"/>
  <c r="AF152" i="8" s="1"/>
  <c r="AE151" i="8"/>
  <c r="AD151" i="8"/>
  <c r="AE150" i="8"/>
  <c r="AD150" i="8"/>
  <c r="AF150" i="8" s="1"/>
  <c r="AE149" i="8"/>
  <c r="AD149" i="8"/>
  <c r="AE148" i="8"/>
  <c r="AD148" i="8"/>
  <c r="AF148" i="8" s="1"/>
  <c r="AE147" i="8"/>
  <c r="AD147" i="8"/>
  <c r="AE146" i="8"/>
  <c r="AD146" i="8"/>
  <c r="AE145" i="8"/>
  <c r="AD145" i="8"/>
  <c r="AE144" i="8"/>
  <c r="AD144" i="8"/>
  <c r="AE143" i="8"/>
  <c r="AD143" i="8"/>
  <c r="AE142" i="8"/>
  <c r="AD142" i="8"/>
  <c r="AF142" i="8" s="1"/>
  <c r="AE141" i="8"/>
  <c r="AD141" i="8"/>
  <c r="AE140" i="8"/>
  <c r="AD140" i="8"/>
  <c r="AF140" i="8" s="1"/>
  <c r="AE139" i="8"/>
  <c r="AD139" i="8"/>
  <c r="AE138" i="8"/>
  <c r="AD138" i="8"/>
  <c r="AF138" i="8" s="1"/>
  <c r="AE137" i="8"/>
  <c r="AD137" i="8"/>
  <c r="AE136" i="8"/>
  <c r="AD136" i="8"/>
  <c r="AF136" i="8" s="1"/>
  <c r="AE135" i="8"/>
  <c r="AD135" i="8"/>
  <c r="AE134" i="8"/>
  <c r="AD134" i="8"/>
  <c r="AF134" i="8" s="1"/>
  <c r="AE133" i="8"/>
  <c r="AD133" i="8"/>
  <c r="AF133" i="8" s="1"/>
  <c r="AE132" i="8"/>
  <c r="AD132" i="8"/>
  <c r="AF132" i="8" s="1"/>
  <c r="AE131" i="8"/>
  <c r="AD131" i="8"/>
  <c r="AE130" i="8"/>
  <c r="AD130" i="8"/>
  <c r="AE129" i="8"/>
  <c r="AD129" i="8"/>
  <c r="AF129" i="8" s="1"/>
  <c r="AE128" i="8"/>
  <c r="AD128" i="8"/>
  <c r="AE127" i="8"/>
  <c r="AD127" i="8"/>
  <c r="AE126" i="8"/>
  <c r="AD126" i="8"/>
  <c r="AE125" i="8"/>
  <c r="AD125" i="8"/>
  <c r="AF125" i="8" s="1"/>
  <c r="AE124" i="8"/>
  <c r="AD124" i="8"/>
  <c r="AE123" i="8"/>
  <c r="AD123" i="8"/>
  <c r="AE122" i="8"/>
  <c r="AD122" i="8"/>
  <c r="AE121" i="8"/>
  <c r="AD121" i="8"/>
  <c r="AE120" i="8"/>
  <c r="AD120" i="8"/>
  <c r="AE119" i="8"/>
  <c r="AD119" i="8"/>
  <c r="AE118" i="8"/>
  <c r="AD118" i="8"/>
  <c r="AE117" i="8"/>
  <c r="AD117" i="8"/>
  <c r="AF117" i="8" s="1"/>
  <c r="AE116" i="8"/>
  <c r="AD116" i="8"/>
  <c r="AE115" i="8"/>
  <c r="AD115" i="8"/>
  <c r="AE114" i="8"/>
  <c r="AD114" i="8"/>
  <c r="AE113" i="8"/>
  <c r="AD113" i="8"/>
  <c r="AF113" i="8" s="1"/>
  <c r="AE112" i="8"/>
  <c r="AD112" i="8"/>
  <c r="AE111" i="8"/>
  <c r="AD111" i="8"/>
  <c r="AE110" i="8"/>
  <c r="AD110" i="8"/>
  <c r="AF110" i="8" s="1"/>
  <c r="AE109" i="8"/>
  <c r="AD109" i="8"/>
  <c r="AE108" i="8"/>
  <c r="AD108" i="8"/>
  <c r="AE107" i="8"/>
  <c r="AD107" i="8"/>
  <c r="AE106" i="8"/>
  <c r="AD106" i="8"/>
  <c r="AE105" i="8"/>
  <c r="AD105" i="8"/>
  <c r="AE104" i="8"/>
  <c r="AD104" i="8"/>
  <c r="AE103" i="8"/>
  <c r="AD103" i="8"/>
  <c r="AE102" i="8"/>
  <c r="AD102" i="8"/>
  <c r="AE101" i="8"/>
  <c r="AD101" i="8"/>
  <c r="AE100" i="8"/>
  <c r="AD100" i="8"/>
  <c r="AE99" i="8"/>
  <c r="AD99" i="8"/>
  <c r="AE98" i="8"/>
  <c r="AD98" i="8"/>
  <c r="AE97" i="8"/>
  <c r="AD97" i="8"/>
  <c r="AE96" i="8"/>
  <c r="AD96" i="8"/>
  <c r="AE95" i="8"/>
  <c r="AD95" i="8"/>
  <c r="AE94" i="8"/>
  <c r="AD94" i="8"/>
  <c r="AE93" i="8"/>
  <c r="AD93" i="8"/>
  <c r="AE92" i="8"/>
  <c r="AD92" i="8"/>
  <c r="AE91" i="8"/>
  <c r="AD91" i="8"/>
  <c r="AE90" i="8"/>
  <c r="AD90" i="8"/>
  <c r="AE89" i="8"/>
  <c r="AD89" i="8"/>
  <c r="AE88" i="8"/>
  <c r="AD88" i="8"/>
  <c r="AE87" i="8"/>
  <c r="AD87" i="8"/>
  <c r="AE86" i="8"/>
  <c r="AD86" i="8"/>
  <c r="AE85" i="8"/>
  <c r="AD85" i="8"/>
  <c r="AE84" i="8"/>
  <c r="AD84" i="8"/>
  <c r="AE83" i="8"/>
  <c r="AD83" i="8"/>
  <c r="AE82" i="8"/>
  <c r="AD82" i="8"/>
  <c r="AF82" i="8" s="1"/>
  <c r="AE81" i="8"/>
  <c r="AD81" i="8"/>
  <c r="AF81" i="8" s="1"/>
  <c r="AE80" i="8"/>
  <c r="AD80" i="8"/>
  <c r="AE79" i="8"/>
  <c r="AD79" i="8"/>
  <c r="AE78" i="8"/>
  <c r="AD78" i="8"/>
  <c r="AE77" i="8"/>
  <c r="AD77" i="8"/>
  <c r="AF77" i="8" s="1"/>
  <c r="AE76" i="8"/>
  <c r="AD76" i="8"/>
  <c r="AE75" i="8"/>
  <c r="AD75" i="8"/>
  <c r="AF75" i="8" s="1"/>
  <c r="AE74" i="8"/>
  <c r="AD74" i="8"/>
  <c r="AE73" i="8"/>
  <c r="AD73" i="8"/>
  <c r="AF73" i="8" s="1"/>
  <c r="AE72" i="8"/>
  <c r="AD72" i="8"/>
  <c r="AE71" i="8"/>
  <c r="AD71" i="8"/>
  <c r="AE70" i="8"/>
  <c r="AD70" i="8"/>
  <c r="AE69" i="8"/>
  <c r="AD69" i="8"/>
  <c r="AF69" i="8" s="1"/>
  <c r="AE68" i="8"/>
  <c r="AD68" i="8"/>
  <c r="AE67" i="8"/>
  <c r="AD67" i="8"/>
  <c r="AF67" i="8" s="1"/>
  <c r="AE66" i="8"/>
  <c r="AD66" i="8"/>
  <c r="AE65" i="8"/>
  <c r="AD65" i="8"/>
  <c r="AE64" i="8"/>
  <c r="AD64" i="8"/>
  <c r="AE63" i="8"/>
  <c r="AD63" i="8"/>
  <c r="AE62" i="8"/>
  <c r="AD62" i="8"/>
  <c r="AE61" i="8"/>
  <c r="AD61" i="8"/>
  <c r="AE60" i="8"/>
  <c r="AD60" i="8"/>
  <c r="AE59" i="8"/>
  <c r="AD59" i="8"/>
  <c r="AE58" i="8"/>
  <c r="AD58" i="8"/>
  <c r="AF58" i="8" s="1"/>
  <c r="AE57" i="8"/>
  <c r="AD57" i="8"/>
  <c r="AE56" i="8"/>
  <c r="AD56" i="8"/>
  <c r="AF56" i="8" s="1"/>
  <c r="AE55" i="8"/>
  <c r="AD55" i="8"/>
  <c r="AE54" i="8"/>
  <c r="AD54" i="8"/>
  <c r="AF54" i="8" s="1"/>
  <c r="AE53" i="8"/>
  <c r="AD53" i="8"/>
  <c r="AF53" i="8" s="1"/>
  <c r="AE52" i="8"/>
  <c r="AD52" i="8"/>
  <c r="AF52" i="8" s="1"/>
  <c r="AE51" i="8"/>
  <c r="AD51" i="8"/>
  <c r="AF51" i="8" s="1"/>
  <c r="AE50" i="8"/>
  <c r="AD50" i="8"/>
  <c r="AF50" i="8" s="1"/>
  <c r="AE49" i="8"/>
  <c r="AD49" i="8"/>
  <c r="AF49" i="8" s="1"/>
  <c r="AE48" i="8"/>
  <c r="AD48" i="8"/>
  <c r="AE47" i="8"/>
  <c r="AD47" i="8"/>
  <c r="AE46" i="8"/>
  <c r="AD46" i="8"/>
  <c r="AE45" i="8"/>
  <c r="AD45" i="8"/>
  <c r="AF45" i="8" s="1"/>
  <c r="AE44" i="8"/>
  <c r="AD44" i="8"/>
  <c r="AE43" i="8"/>
  <c r="AD43" i="8"/>
  <c r="AF43" i="8" s="1"/>
  <c r="AE42" i="8"/>
  <c r="AD42" i="8"/>
  <c r="AE41" i="8"/>
  <c r="AD41" i="8"/>
  <c r="AE40" i="8"/>
  <c r="AD40" i="8"/>
  <c r="AE39" i="8"/>
  <c r="AD39" i="8"/>
  <c r="AE38" i="8"/>
  <c r="AD38" i="8"/>
  <c r="AE37" i="8"/>
  <c r="AD37" i="8"/>
  <c r="AE36" i="8"/>
  <c r="AD36" i="8"/>
  <c r="AE35" i="8"/>
  <c r="AD35" i="8"/>
  <c r="AE34" i="8"/>
  <c r="AD34" i="8"/>
  <c r="AF34" i="8" s="1"/>
  <c r="AE33" i="8"/>
  <c r="AD33" i="8"/>
  <c r="AE32" i="8"/>
  <c r="AD32" i="8"/>
  <c r="AF32" i="8" s="1"/>
  <c r="AE31" i="8"/>
  <c r="AD31" i="8"/>
  <c r="AE30" i="8"/>
  <c r="AD30" i="8"/>
  <c r="AF30" i="8" s="1"/>
  <c r="AE29" i="8"/>
  <c r="AD29" i="8"/>
  <c r="AE28" i="8"/>
  <c r="AD28" i="8"/>
  <c r="AF28" i="8" s="1"/>
  <c r="AE27" i="8"/>
  <c r="AD27" i="8"/>
  <c r="AE26" i="8"/>
  <c r="AD26" i="8"/>
  <c r="AF26" i="8" s="1"/>
  <c r="AE25" i="8"/>
  <c r="AD25" i="8"/>
  <c r="AE24" i="8"/>
  <c r="AD24" i="8"/>
  <c r="AF24" i="8" s="1"/>
  <c r="AE23" i="8"/>
  <c r="AD23" i="8"/>
  <c r="AE22" i="8"/>
  <c r="AD22" i="8"/>
  <c r="AF22" i="8" s="1"/>
  <c r="AE21" i="8"/>
  <c r="AD21" i="8"/>
  <c r="AE20" i="8"/>
  <c r="AD20" i="8"/>
  <c r="AF20" i="8" s="1"/>
  <c r="AE19" i="8"/>
  <c r="AD19" i="8"/>
  <c r="AE18" i="8"/>
  <c r="AD18" i="8"/>
  <c r="AF18" i="8" s="1"/>
  <c r="AE17" i="8"/>
  <c r="AD17" i="8"/>
  <c r="AE16" i="8"/>
  <c r="AD16" i="8"/>
  <c r="AE15" i="8"/>
  <c r="AD15" i="8"/>
  <c r="AE14" i="8"/>
  <c r="AD14" i="8"/>
  <c r="AE13" i="8"/>
  <c r="AD13" i="8"/>
  <c r="AF13" i="8" s="1"/>
  <c r="AE12" i="8"/>
  <c r="AD12" i="8"/>
  <c r="AE11" i="8"/>
  <c r="AD11" i="8"/>
  <c r="AF11" i="8" s="1"/>
  <c r="AE10" i="8"/>
  <c r="AD10" i="8"/>
  <c r="AF10" i="8" s="1"/>
  <c r="T230" i="8"/>
  <c r="S230" i="8"/>
  <c r="R230" i="8"/>
  <c r="S229" i="8"/>
  <c r="R229" i="8"/>
  <c r="T229" i="8"/>
  <c r="T228" i="8"/>
  <c r="R228" i="8"/>
  <c r="S228" i="8"/>
  <c r="T227" i="8"/>
  <c r="S227" i="8"/>
  <c r="R227" i="8"/>
  <c r="T226" i="8"/>
  <c r="S226" i="8"/>
  <c r="R226" i="8"/>
  <c r="S225" i="8"/>
  <c r="R225" i="8"/>
  <c r="T225" i="8"/>
  <c r="T224" i="8"/>
  <c r="R224" i="8"/>
  <c r="S224" i="8"/>
  <c r="T223" i="8"/>
  <c r="S223" i="8"/>
  <c r="R223" i="8"/>
  <c r="T222" i="8"/>
  <c r="S222" i="8"/>
  <c r="R222" i="8"/>
  <c r="S221" i="8"/>
  <c r="R221" i="8"/>
  <c r="T221" i="8"/>
  <c r="T220" i="8"/>
  <c r="R220" i="8"/>
  <c r="S220" i="8"/>
  <c r="T219" i="8"/>
  <c r="S219" i="8"/>
  <c r="R219" i="8"/>
  <c r="T218" i="8"/>
  <c r="S218" i="8"/>
  <c r="R218" i="8"/>
  <c r="S217" i="8"/>
  <c r="R217" i="8"/>
  <c r="T217" i="8"/>
  <c r="T216" i="8"/>
  <c r="R216" i="8"/>
  <c r="S216" i="8"/>
  <c r="T215" i="8"/>
  <c r="S215" i="8"/>
  <c r="R215" i="8"/>
  <c r="T214" i="8"/>
  <c r="S214" i="8"/>
  <c r="R214" i="8"/>
  <c r="S213" i="8"/>
  <c r="R213" i="8"/>
  <c r="T213" i="8"/>
  <c r="T212" i="8"/>
  <c r="R212" i="8"/>
  <c r="S212" i="8"/>
  <c r="T211" i="8"/>
  <c r="S211" i="8"/>
  <c r="R211" i="8"/>
  <c r="T210" i="8"/>
  <c r="S210" i="8"/>
  <c r="R210" i="8"/>
  <c r="S209" i="8"/>
  <c r="R209" i="8"/>
  <c r="T209" i="8"/>
  <c r="T208" i="8"/>
  <c r="R208" i="8"/>
  <c r="S208" i="8"/>
  <c r="T207" i="8"/>
  <c r="S207" i="8"/>
  <c r="R207" i="8"/>
  <c r="T206" i="8"/>
  <c r="S206" i="8"/>
  <c r="R206" i="8"/>
  <c r="S205" i="8"/>
  <c r="R205" i="8"/>
  <c r="T205" i="8"/>
  <c r="T204" i="8"/>
  <c r="R204" i="8"/>
  <c r="S204" i="8"/>
  <c r="T203" i="8"/>
  <c r="S203" i="8"/>
  <c r="R203" i="8"/>
  <c r="T202" i="8"/>
  <c r="S202" i="8"/>
  <c r="R202" i="8"/>
  <c r="S201" i="8"/>
  <c r="R201" i="8"/>
  <c r="T201" i="8"/>
  <c r="T200" i="8"/>
  <c r="R200" i="8"/>
  <c r="S200" i="8"/>
  <c r="T199" i="8"/>
  <c r="S199" i="8"/>
  <c r="R199" i="8"/>
  <c r="T198" i="8"/>
  <c r="S198" i="8"/>
  <c r="R198" i="8"/>
  <c r="S197" i="8"/>
  <c r="R197" i="8"/>
  <c r="T197" i="8"/>
  <c r="T196" i="8"/>
  <c r="R196" i="8"/>
  <c r="S196" i="8"/>
  <c r="T195" i="8"/>
  <c r="S195" i="8"/>
  <c r="R195" i="8"/>
  <c r="T194" i="8"/>
  <c r="S194" i="8"/>
  <c r="R194" i="8"/>
  <c r="S193" i="8"/>
  <c r="R193" i="8"/>
  <c r="T193" i="8"/>
  <c r="T192" i="8"/>
  <c r="R192" i="8"/>
  <c r="S192" i="8"/>
  <c r="T191" i="8"/>
  <c r="S191" i="8"/>
  <c r="R191" i="8"/>
  <c r="T190" i="8"/>
  <c r="S190" i="8"/>
  <c r="R190" i="8"/>
  <c r="S189" i="8"/>
  <c r="R189" i="8"/>
  <c r="T189" i="8"/>
  <c r="T188" i="8"/>
  <c r="R188" i="8"/>
  <c r="S188" i="8"/>
  <c r="T187" i="8"/>
  <c r="S187" i="8"/>
  <c r="R187" i="8"/>
  <c r="T186" i="8"/>
  <c r="S186" i="8"/>
  <c r="R186" i="8"/>
  <c r="S185" i="8"/>
  <c r="R185" i="8"/>
  <c r="T185" i="8"/>
  <c r="T184" i="8"/>
  <c r="R184" i="8"/>
  <c r="S184" i="8"/>
  <c r="T183" i="8"/>
  <c r="S183" i="8"/>
  <c r="R183" i="8"/>
  <c r="T182" i="8"/>
  <c r="S182" i="8"/>
  <c r="R182" i="8"/>
  <c r="S181" i="8"/>
  <c r="R181" i="8"/>
  <c r="T181" i="8"/>
  <c r="R180" i="8"/>
  <c r="T180" i="8"/>
  <c r="S180" i="8"/>
  <c r="T179" i="8"/>
  <c r="S179" i="8"/>
  <c r="R179" i="8"/>
  <c r="T178" i="8"/>
  <c r="S178" i="8"/>
  <c r="R178" i="8"/>
  <c r="S177" i="8"/>
  <c r="R177" i="8"/>
  <c r="T177" i="8"/>
  <c r="T176" i="8"/>
  <c r="R176" i="8"/>
  <c r="S176" i="8"/>
  <c r="T175" i="8"/>
  <c r="S175" i="8"/>
  <c r="R175" i="8"/>
  <c r="T174" i="8"/>
  <c r="S174" i="8"/>
  <c r="R174" i="8"/>
  <c r="S173" i="8"/>
  <c r="R173" i="8"/>
  <c r="T173" i="8"/>
  <c r="T172" i="8"/>
  <c r="R172" i="8"/>
  <c r="S172" i="8"/>
  <c r="T171" i="8"/>
  <c r="S171" i="8"/>
  <c r="R171" i="8"/>
  <c r="T170" i="8"/>
  <c r="S170" i="8"/>
  <c r="R170" i="8"/>
  <c r="S169" i="8"/>
  <c r="R169" i="8"/>
  <c r="T169" i="8"/>
  <c r="R168" i="8"/>
  <c r="T168" i="8"/>
  <c r="S168" i="8"/>
  <c r="T167" i="8"/>
  <c r="S167" i="8"/>
  <c r="R167" i="8"/>
  <c r="T166" i="8"/>
  <c r="R166" i="8"/>
  <c r="S166" i="8"/>
  <c r="S165" i="8"/>
  <c r="R165" i="8"/>
  <c r="T165" i="8"/>
  <c r="T164" i="8"/>
  <c r="R164" i="8"/>
  <c r="S164" i="8"/>
  <c r="T163" i="8"/>
  <c r="S163" i="8"/>
  <c r="R163" i="8"/>
  <c r="T162" i="8"/>
  <c r="R162" i="8"/>
  <c r="S162" i="8"/>
  <c r="S161" i="8"/>
  <c r="R161" i="8"/>
  <c r="T161" i="8"/>
  <c r="T160" i="8"/>
  <c r="R160" i="8"/>
  <c r="S160" i="8"/>
  <c r="T159" i="8"/>
  <c r="S159" i="8"/>
  <c r="R159" i="8"/>
  <c r="T158" i="8"/>
  <c r="R158" i="8"/>
  <c r="S158" i="8"/>
  <c r="S157" i="8"/>
  <c r="R157" i="8"/>
  <c r="T157" i="8"/>
  <c r="T156" i="8"/>
  <c r="R156" i="8"/>
  <c r="S156" i="8"/>
  <c r="T155" i="8"/>
  <c r="S155" i="8"/>
  <c r="R155" i="8"/>
  <c r="T154" i="8"/>
  <c r="R154" i="8"/>
  <c r="S154" i="8"/>
  <c r="S153" i="8"/>
  <c r="R153" i="8"/>
  <c r="T153" i="8"/>
  <c r="T152" i="8"/>
  <c r="R152" i="8"/>
  <c r="S152" i="8"/>
  <c r="T151" i="8"/>
  <c r="S151" i="8"/>
  <c r="R151" i="8"/>
  <c r="T150" i="8"/>
  <c r="R150" i="8"/>
  <c r="S150" i="8"/>
  <c r="S149" i="8"/>
  <c r="R149" i="8"/>
  <c r="T149" i="8"/>
  <c r="T148" i="8"/>
  <c r="R148" i="8"/>
  <c r="S148" i="8"/>
  <c r="T147" i="8"/>
  <c r="S147" i="8"/>
  <c r="R147" i="8"/>
  <c r="T146" i="8"/>
  <c r="R146" i="8"/>
  <c r="S146" i="8"/>
  <c r="S145" i="8"/>
  <c r="T145" i="8"/>
  <c r="R145" i="8"/>
  <c r="T144" i="8"/>
  <c r="R144" i="8"/>
  <c r="S144" i="8"/>
  <c r="S143" i="8"/>
  <c r="T143" i="8"/>
  <c r="R143" i="8"/>
  <c r="T142" i="8"/>
  <c r="R142" i="8"/>
  <c r="S142" i="8"/>
  <c r="S141" i="8"/>
  <c r="T141" i="8"/>
  <c r="R141" i="8"/>
  <c r="T140" i="8"/>
  <c r="R140" i="8"/>
  <c r="S140" i="8"/>
  <c r="S139" i="8"/>
  <c r="T139" i="8"/>
  <c r="R139" i="8"/>
  <c r="T138" i="8"/>
  <c r="R138" i="8"/>
  <c r="S138" i="8"/>
  <c r="S137" i="8"/>
  <c r="T137" i="8"/>
  <c r="R137" i="8"/>
  <c r="T136" i="8"/>
  <c r="R136" i="8"/>
  <c r="S136" i="8"/>
  <c r="S135" i="8"/>
  <c r="T135" i="8"/>
  <c r="R135" i="8"/>
  <c r="T134" i="8"/>
  <c r="S134" i="8"/>
  <c r="R134" i="8"/>
  <c r="S133" i="8"/>
  <c r="R133" i="8"/>
  <c r="T133" i="8"/>
  <c r="R132" i="8"/>
  <c r="T132" i="8"/>
  <c r="S132" i="8"/>
  <c r="T131" i="8"/>
  <c r="S131" i="8"/>
  <c r="R131" i="8"/>
  <c r="T130" i="8"/>
  <c r="S130" i="8"/>
  <c r="R130" i="8"/>
  <c r="R129" i="8"/>
  <c r="T129" i="8"/>
  <c r="S129" i="8"/>
  <c r="S128" i="8"/>
  <c r="T128" i="8"/>
  <c r="R128" i="8"/>
  <c r="T127" i="8"/>
  <c r="R127" i="8"/>
  <c r="S127" i="8"/>
  <c r="S126" i="8"/>
  <c r="T126" i="8"/>
  <c r="R126" i="8"/>
  <c r="T125" i="8"/>
  <c r="R125" i="8"/>
  <c r="S125" i="8"/>
  <c r="S124" i="8"/>
  <c r="T124" i="8"/>
  <c r="R124" i="8"/>
  <c r="T123" i="8"/>
  <c r="R123" i="8"/>
  <c r="S123" i="8"/>
  <c r="S122" i="8"/>
  <c r="T122" i="8"/>
  <c r="R122" i="8"/>
  <c r="T121" i="8"/>
  <c r="R121" i="8"/>
  <c r="S121" i="8"/>
  <c r="S120" i="8"/>
  <c r="T120" i="8"/>
  <c r="R120" i="8"/>
  <c r="T119" i="8"/>
  <c r="R119" i="8"/>
  <c r="S119" i="8"/>
  <c r="S118" i="8"/>
  <c r="T118" i="8"/>
  <c r="R118" i="8"/>
  <c r="T117" i="8"/>
  <c r="R117" i="8"/>
  <c r="S117" i="8"/>
  <c r="S116" i="8"/>
  <c r="T116" i="8"/>
  <c r="R116" i="8"/>
  <c r="T115" i="8"/>
  <c r="R115" i="8"/>
  <c r="S115" i="8"/>
  <c r="S114" i="8"/>
  <c r="T114" i="8"/>
  <c r="R114" i="8"/>
  <c r="T113" i="8"/>
  <c r="R113" i="8"/>
  <c r="S113" i="8"/>
  <c r="S112" i="8"/>
  <c r="T112" i="8"/>
  <c r="R112" i="8"/>
  <c r="T111" i="8"/>
  <c r="R111" i="8"/>
  <c r="S111" i="8"/>
  <c r="S110" i="8"/>
  <c r="T110" i="8"/>
  <c r="R110" i="8"/>
  <c r="T109" i="8"/>
  <c r="R109" i="8"/>
  <c r="S109" i="8"/>
  <c r="S108" i="8"/>
  <c r="T108" i="8"/>
  <c r="R108" i="8"/>
  <c r="T107" i="8"/>
  <c r="R107" i="8"/>
  <c r="S107" i="8"/>
  <c r="S106" i="8"/>
  <c r="T106" i="8"/>
  <c r="R106" i="8"/>
  <c r="T105" i="8"/>
  <c r="R105" i="8"/>
  <c r="S105" i="8"/>
  <c r="S104" i="8"/>
  <c r="T104" i="8"/>
  <c r="R104" i="8"/>
  <c r="T103" i="8"/>
  <c r="R103" i="8"/>
  <c r="S103" i="8"/>
  <c r="S102" i="8"/>
  <c r="T102" i="8"/>
  <c r="R102" i="8"/>
  <c r="T101" i="8"/>
  <c r="R101" i="8"/>
  <c r="S101" i="8"/>
  <c r="S100" i="8"/>
  <c r="T100" i="8"/>
  <c r="R100" i="8"/>
  <c r="T99" i="8"/>
  <c r="R99" i="8"/>
  <c r="S99" i="8"/>
  <c r="S98" i="8"/>
  <c r="T98" i="8"/>
  <c r="R98" i="8"/>
  <c r="T97" i="8"/>
  <c r="R97" i="8"/>
  <c r="S97" i="8"/>
  <c r="S96" i="8"/>
  <c r="T96" i="8"/>
  <c r="R96" i="8"/>
  <c r="T95" i="8"/>
  <c r="R95" i="8"/>
  <c r="S95" i="8"/>
  <c r="S94" i="8"/>
  <c r="T94" i="8"/>
  <c r="R94" i="8"/>
  <c r="T93" i="8"/>
  <c r="R93" i="8"/>
  <c r="S93" i="8"/>
  <c r="S92" i="8"/>
  <c r="T92" i="8"/>
  <c r="R92" i="8"/>
  <c r="T91" i="8"/>
  <c r="R91" i="8"/>
  <c r="S91" i="8"/>
  <c r="S90" i="8"/>
  <c r="T90" i="8"/>
  <c r="R90" i="8"/>
  <c r="T89" i="8"/>
  <c r="R89" i="8"/>
  <c r="S89" i="8"/>
  <c r="S88" i="8"/>
  <c r="T88" i="8"/>
  <c r="R88" i="8"/>
  <c r="T87" i="8"/>
  <c r="R87" i="8"/>
  <c r="S87" i="8"/>
  <c r="S86" i="8"/>
  <c r="T86" i="8"/>
  <c r="R86" i="8"/>
  <c r="T85" i="8"/>
  <c r="R85" i="8"/>
  <c r="S85" i="8"/>
  <c r="S84" i="8"/>
  <c r="T84" i="8"/>
  <c r="R84" i="8"/>
  <c r="T83" i="8"/>
  <c r="R83" i="8"/>
  <c r="S83" i="8"/>
  <c r="S82" i="8"/>
  <c r="T82" i="8"/>
  <c r="R82" i="8"/>
  <c r="T81" i="8"/>
  <c r="R81" i="8"/>
  <c r="S81" i="8"/>
  <c r="S80" i="8"/>
  <c r="T80" i="8"/>
  <c r="R80" i="8"/>
  <c r="T79" i="8"/>
  <c r="R79" i="8"/>
  <c r="S79" i="8"/>
  <c r="S78" i="8"/>
  <c r="T78" i="8"/>
  <c r="R78" i="8"/>
  <c r="T77" i="8"/>
  <c r="R77" i="8"/>
  <c r="S77" i="8"/>
  <c r="S76" i="8"/>
  <c r="T76" i="8"/>
  <c r="R76" i="8"/>
  <c r="T75" i="8"/>
  <c r="R75" i="8"/>
  <c r="S75" i="8"/>
  <c r="S74" i="8"/>
  <c r="T74" i="8"/>
  <c r="R74" i="8"/>
  <c r="T73" i="8"/>
  <c r="R73" i="8"/>
  <c r="S73" i="8"/>
  <c r="S72" i="8"/>
  <c r="T72" i="8"/>
  <c r="R72" i="8"/>
  <c r="T71" i="8"/>
  <c r="R71" i="8"/>
  <c r="S71" i="8"/>
  <c r="S70" i="8"/>
  <c r="T70" i="8"/>
  <c r="R70" i="8"/>
  <c r="T69" i="8"/>
  <c r="R69" i="8"/>
  <c r="S69" i="8"/>
  <c r="S68" i="8"/>
  <c r="T68" i="8"/>
  <c r="R68" i="8"/>
  <c r="T67" i="8"/>
  <c r="R67" i="8"/>
  <c r="S67" i="8"/>
  <c r="T66" i="8"/>
  <c r="S66" i="8"/>
  <c r="R66" i="8"/>
  <c r="S65" i="8"/>
  <c r="T65" i="8"/>
  <c r="R65" i="8"/>
  <c r="T64" i="8"/>
  <c r="R64" i="8"/>
  <c r="S64" i="8"/>
  <c r="S63" i="8"/>
  <c r="T63" i="8"/>
  <c r="R63" i="8"/>
  <c r="T62" i="8"/>
  <c r="R62" i="8"/>
  <c r="S62" i="8"/>
  <c r="S61" i="8"/>
  <c r="T61" i="8"/>
  <c r="R61" i="8"/>
  <c r="T60" i="8"/>
  <c r="R60" i="8"/>
  <c r="S60" i="8"/>
  <c r="S59" i="8"/>
  <c r="T59" i="8"/>
  <c r="R59" i="8"/>
  <c r="T58" i="8"/>
  <c r="R58" i="8"/>
  <c r="S58" i="8"/>
  <c r="S57" i="8"/>
  <c r="T57" i="8"/>
  <c r="R57" i="8"/>
  <c r="T56" i="8"/>
  <c r="R56" i="8"/>
  <c r="S56" i="8"/>
  <c r="S55" i="8"/>
  <c r="T55" i="8"/>
  <c r="R55" i="8"/>
  <c r="T54" i="8"/>
  <c r="R54" i="8"/>
  <c r="S54" i="8"/>
  <c r="S53" i="8"/>
  <c r="T53" i="8"/>
  <c r="R53" i="8"/>
  <c r="T52" i="8"/>
  <c r="R52" i="8"/>
  <c r="S52" i="8"/>
  <c r="S51" i="8"/>
  <c r="T51" i="8"/>
  <c r="R51" i="8"/>
  <c r="T50" i="8"/>
  <c r="R50" i="8"/>
  <c r="S50" i="8"/>
  <c r="S49" i="8"/>
  <c r="T49" i="8"/>
  <c r="R49" i="8"/>
  <c r="T48" i="8"/>
  <c r="R48" i="8"/>
  <c r="S48" i="8"/>
  <c r="S47" i="8"/>
  <c r="T47" i="8"/>
  <c r="R47" i="8"/>
  <c r="T46" i="8"/>
  <c r="R46" i="8"/>
  <c r="S46" i="8"/>
  <c r="S45" i="8"/>
  <c r="T45" i="8"/>
  <c r="R45" i="8"/>
  <c r="T44" i="8"/>
  <c r="R44" i="8"/>
  <c r="S44" i="8"/>
  <c r="S43" i="8"/>
  <c r="T43" i="8"/>
  <c r="R43" i="8"/>
  <c r="T42" i="8"/>
  <c r="R42" i="8"/>
  <c r="S42" i="8"/>
  <c r="S41" i="8"/>
  <c r="T41" i="8"/>
  <c r="R41" i="8"/>
  <c r="T40" i="8"/>
  <c r="R40" i="8"/>
  <c r="S40" i="8"/>
  <c r="S39" i="8"/>
  <c r="T39" i="8"/>
  <c r="R39" i="8"/>
  <c r="T38" i="8"/>
  <c r="R38" i="8"/>
  <c r="S38" i="8"/>
  <c r="S37" i="8"/>
  <c r="T37" i="8"/>
  <c r="R37" i="8"/>
  <c r="T36" i="8"/>
  <c r="R36" i="8"/>
  <c r="S36" i="8"/>
  <c r="S35" i="8"/>
  <c r="T35" i="8"/>
  <c r="R35" i="8"/>
  <c r="T34" i="8"/>
  <c r="R34" i="8"/>
  <c r="S34" i="8"/>
  <c r="S33" i="8"/>
  <c r="T33" i="8"/>
  <c r="R33" i="8"/>
  <c r="T32" i="8"/>
  <c r="R32" i="8"/>
  <c r="S32" i="8"/>
  <c r="S31" i="8"/>
  <c r="T31" i="8"/>
  <c r="R31" i="8"/>
  <c r="T30" i="8"/>
  <c r="R30" i="8"/>
  <c r="S30" i="8"/>
  <c r="S29" i="8"/>
  <c r="T29" i="8"/>
  <c r="R29" i="8"/>
  <c r="T28" i="8"/>
  <c r="R28" i="8"/>
  <c r="S28" i="8"/>
  <c r="S27" i="8"/>
  <c r="T27" i="8"/>
  <c r="R27" i="8"/>
  <c r="T26" i="8"/>
  <c r="R26" i="8"/>
  <c r="S26" i="8"/>
  <c r="S25" i="8"/>
  <c r="T25" i="8"/>
  <c r="R25" i="8"/>
  <c r="T24" i="8"/>
  <c r="R24" i="8"/>
  <c r="S24" i="8"/>
  <c r="S23" i="8"/>
  <c r="T23" i="8"/>
  <c r="R23" i="8"/>
  <c r="T22" i="8"/>
  <c r="R22" i="8"/>
  <c r="S22" i="8"/>
  <c r="S21" i="8"/>
  <c r="T21" i="8"/>
  <c r="R21" i="8"/>
  <c r="T20" i="8"/>
  <c r="R20" i="8"/>
  <c r="S20" i="8"/>
  <c r="S19" i="8"/>
  <c r="T19" i="8"/>
  <c r="R19" i="8"/>
  <c r="T18" i="8"/>
  <c r="R18" i="8"/>
  <c r="S18" i="8"/>
  <c r="S17" i="8"/>
  <c r="T17" i="8"/>
  <c r="R17" i="8"/>
  <c r="T16" i="8"/>
  <c r="R16" i="8"/>
  <c r="S16" i="8"/>
  <c r="S15" i="8"/>
  <c r="T15" i="8"/>
  <c r="R15" i="8"/>
  <c r="T14" i="8"/>
  <c r="R14" i="8"/>
  <c r="S14" i="8"/>
  <c r="S13" i="8"/>
  <c r="T13" i="8"/>
  <c r="R13" i="8"/>
  <c r="T12" i="8"/>
  <c r="R12" i="8"/>
  <c r="S12" i="8"/>
  <c r="S11" i="8"/>
  <c r="T11" i="8"/>
  <c r="R11" i="8"/>
  <c r="T10" i="8"/>
  <c r="R10" i="8"/>
  <c r="S10" i="8"/>
  <c r="F32" i="8"/>
  <c r="G32" i="8"/>
  <c r="F31" i="8"/>
  <c r="G31" i="8"/>
  <c r="F30" i="8"/>
  <c r="G30" i="8"/>
  <c r="F29" i="8"/>
  <c r="G29" i="8"/>
  <c r="F28" i="8"/>
  <c r="G28" i="8"/>
  <c r="G27" i="8"/>
  <c r="F27" i="8"/>
  <c r="F26" i="8"/>
  <c r="G26" i="8"/>
  <c r="F25" i="8"/>
  <c r="G25" i="8"/>
  <c r="F24" i="8"/>
  <c r="G24" i="8"/>
  <c r="F23" i="8"/>
  <c r="G23" i="8"/>
  <c r="F22" i="8"/>
  <c r="G22" i="8"/>
  <c r="F21" i="8"/>
  <c r="G21" i="8"/>
  <c r="F20" i="8"/>
  <c r="G20" i="8"/>
  <c r="F19" i="8"/>
  <c r="G19" i="8"/>
  <c r="F18" i="8"/>
  <c r="G18" i="8"/>
  <c r="F17" i="8"/>
  <c r="G17" i="8"/>
  <c r="F16" i="8"/>
  <c r="G16" i="8"/>
  <c r="F15" i="8"/>
  <c r="G15" i="8"/>
  <c r="F14" i="8"/>
  <c r="G14" i="8"/>
  <c r="F13" i="8"/>
  <c r="G13" i="8"/>
  <c r="F12" i="8"/>
  <c r="H12" i="8"/>
  <c r="G12" i="8"/>
  <c r="F11" i="8"/>
  <c r="G11" i="8"/>
  <c r="F10" i="8"/>
  <c r="G10" i="8"/>
  <c r="AF31" i="8" l="1"/>
  <c r="AF95" i="8"/>
  <c r="AF151" i="8"/>
  <c r="AF153" i="8"/>
  <c r="AF211" i="8"/>
  <c r="AF798" i="8"/>
  <c r="AF806" i="8"/>
  <c r="AF822" i="8"/>
  <c r="AF42" i="8"/>
  <c r="AF74" i="8"/>
  <c r="AF36" i="8"/>
  <c r="AF38" i="8"/>
  <c r="AF40" i="8"/>
  <c r="AF63" i="8"/>
  <c r="AF83" i="8"/>
  <c r="AF85" i="8"/>
  <c r="AF99" i="8"/>
  <c r="AF101" i="8"/>
  <c r="AF109" i="8"/>
  <c r="AF114" i="8"/>
  <c r="AF126" i="8"/>
  <c r="AF761" i="8"/>
  <c r="AF781" i="8"/>
  <c r="AF60" i="8"/>
  <c r="AF62" i="8"/>
  <c r="AF64" i="8"/>
  <c r="AF66" i="8"/>
  <c r="AF68" i="8"/>
  <c r="AF70" i="8"/>
  <c r="AF72" i="8"/>
  <c r="AF159" i="8"/>
  <c r="AF161" i="8"/>
  <c r="AF163" i="8"/>
  <c r="AF165" i="8"/>
  <c r="AF169" i="8"/>
  <c r="AF171" i="8"/>
  <c r="AF175" i="8"/>
  <c r="AF177" i="8"/>
  <c r="AF179" i="8"/>
  <c r="AF183" i="8"/>
  <c r="AF185" i="8"/>
  <c r="AF187" i="8"/>
  <c r="AF189" i="8"/>
  <c r="AF191" i="8"/>
  <c r="AF195" i="8"/>
  <c r="AF199" i="8"/>
  <c r="AF201" i="8"/>
  <c r="AF203" i="8"/>
  <c r="AF205" i="8"/>
  <c r="AF207" i="8"/>
  <c r="AF318" i="8"/>
  <c r="AF17" i="8"/>
  <c r="AF19" i="8"/>
  <c r="AF21" i="8"/>
  <c r="AF35" i="8"/>
  <c r="AF37" i="8"/>
  <c r="AF41" i="8"/>
  <c r="AF84" i="8"/>
  <c r="AF86" i="8"/>
  <c r="AF88" i="8"/>
  <c r="AF90" i="8"/>
  <c r="AF92" i="8"/>
  <c r="AF94" i="8"/>
  <c r="AF96" i="8"/>
  <c r="AF98" i="8"/>
  <c r="AF100" i="8"/>
  <c r="AF102" i="8"/>
  <c r="AF104" i="8"/>
  <c r="AF106" i="8"/>
  <c r="AF243" i="8"/>
  <c r="AF247" i="8"/>
  <c r="AF249" i="8"/>
  <c r="AF251" i="8"/>
  <c r="AF253" i="8"/>
  <c r="AF255" i="8"/>
  <c r="AF259" i="8"/>
  <c r="AF263" i="8"/>
  <c r="AF265" i="8"/>
  <c r="AF267" i="8"/>
  <c r="AF269" i="8"/>
  <c r="AF275" i="8"/>
  <c r="AF279" i="8"/>
  <c r="AF281" i="8"/>
  <c r="AF283" i="8"/>
  <c r="AF285" i="8"/>
  <c r="AF291" i="8"/>
  <c r="AF295" i="8"/>
  <c r="AF297" i="8"/>
  <c r="AF299" i="8"/>
  <c r="AF301" i="8"/>
  <c r="AF303" i="8"/>
  <c r="AF305" i="8"/>
  <c r="AF307" i="8"/>
  <c r="AF309" i="8"/>
  <c r="AF315" i="8"/>
  <c r="AF317" i="8"/>
  <c r="AF325" i="8"/>
  <c r="AF331" i="8"/>
  <c r="AF333" i="8"/>
  <c r="AF335" i="8"/>
  <c r="AF337" i="8"/>
  <c r="AF341" i="8"/>
  <c r="AF345" i="8"/>
  <c r="AF349" i="8"/>
  <c r="AF351" i="8"/>
  <c r="AF353" i="8"/>
  <c r="AF355" i="8"/>
  <c r="AF357" i="8"/>
  <c r="AF361" i="8"/>
  <c r="AF365" i="8"/>
  <c r="AF367" i="8"/>
  <c r="AF369" i="8"/>
  <c r="AF378" i="8"/>
  <c r="AF382" i="8"/>
  <c r="AF402" i="8"/>
  <c r="AF442" i="8"/>
  <c r="AF450" i="8"/>
  <c r="AF626" i="8"/>
  <c r="AF674" i="8"/>
  <c r="AF690" i="8"/>
  <c r="AF706" i="8"/>
  <c r="AF722" i="8"/>
  <c r="AF738" i="8"/>
  <c r="AF780" i="8"/>
  <c r="AF788" i="8"/>
  <c r="AF812" i="8"/>
  <c r="AF39" i="8"/>
  <c r="AF71" i="8"/>
  <c r="AF103" i="8"/>
  <c r="AF130" i="8"/>
  <c r="AF167" i="8"/>
  <c r="AF193" i="8"/>
  <c r="AF202" i="8"/>
  <c r="AF15" i="8"/>
  <c r="AF25" i="8"/>
  <c r="AF47" i="8"/>
  <c r="AF57" i="8"/>
  <c r="AF79" i="8"/>
  <c r="AF89" i="8"/>
  <c r="AF108" i="8"/>
  <c r="AF119" i="8"/>
  <c r="AF141" i="8"/>
  <c r="AF146" i="8"/>
  <c r="AF154" i="8"/>
  <c r="AF181" i="8"/>
  <c r="AF209" i="8"/>
  <c r="AF12" i="8"/>
  <c r="AF14" i="8"/>
  <c r="AF16" i="8"/>
  <c r="AF23" i="8"/>
  <c r="AF27" i="8"/>
  <c r="AF29" i="8"/>
  <c r="AF33" i="8"/>
  <c r="AF44" i="8"/>
  <c r="AF46" i="8"/>
  <c r="AF48" i="8"/>
  <c r="AF55" i="8"/>
  <c r="AF59" i="8"/>
  <c r="AF61" i="8"/>
  <c r="AF65" i="8"/>
  <c r="AF76" i="8"/>
  <c r="AF78" i="8"/>
  <c r="AF80" i="8"/>
  <c r="AF87" i="8"/>
  <c r="AF91" i="8"/>
  <c r="AF93" i="8"/>
  <c r="AF97" i="8"/>
  <c r="AF116" i="8"/>
  <c r="AF118" i="8"/>
  <c r="AF120" i="8"/>
  <c r="AF122" i="8"/>
  <c r="AF124" i="8"/>
  <c r="AF135" i="8"/>
  <c r="AF145" i="8"/>
  <c r="AF149" i="8"/>
  <c r="AF155" i="8"/>
  <c r="AF162" i="8"/>
  <c r="AF170" i="8"/>
  <c r="AF174" i="8"/>
  <c r="AF180" i="8"/>
  <c r="AF184" i="8"/>
  <c r="AF192" i="8"/>
  <c r="AF197" i="8"/>
  <c r="AF218" i="8"/>
  <c r="AF245" i="8"/>
  <c r="AF271" i="8"/>
  <c r="AF273" i="8"/>
  <c r="AF313" i="8"/>
  <c r="AF423" i="8"/>
  <c r="AF426" i="8"/>
  <c r="AF434" i="8"/>
  <c r="AF448" i="8"/>
  <c r="AF456" i="8"/>
  <c r="AF499" i="8"/>
  <c r="AF512" i="8"/>
  <c r="AF514" i="8"/>
  <c r="AF516" i="8"/>
  <c r="AF527" i="8"/>
  <c r="AF529" i="8"/>
  <c r="AF531" i="8"/>
  <c r="AF548" i="8"/>
  <c r="AF578" i="8"/>
  <c r="AF580" i="8"/>
  <c r="AF591" i="8"/>
  <c r="AF593" i="8"/>
  <c r="AF595" i="8"/>
  <c r="AF606" i="8"/>
  <c r="AF608" i="8"/>
  <c r="AF610" i="8"/>
  <c r="AF612" i="8"/>
  <c r="AF623" i="8"/>
  <c r="AF625" i="8"/>
  <c r="AF627" i="8"/>
  <c r="AF634" i="8"/>
  <c r="AF638" i="8"/>
  <c r="AF640" i="8"/>
  <c r="AF642" i="8"/>
  <c r="AF644" i="8"/>
  <c r="AF655" i="8"/>
  <c r="AF657" i="8"/>
  <c r="AF659" i="8"/>
  <c r="AF670" i="8"/>
  <c r="AF672" i="8"/>
  <c r="AF676" i="8"/>
  <c r="AF687" i="8"/>
  <c r="AF689" i="8"/>
  <c r="AF691" i="8"/>
  <c r="AF698" i="8"/>
  <c r="AF702" i="8"/>
  <c r="AF704" i="8"/>
  <c r="AF708" i="8"/>
  <c r="AF719" i="8"/>
  <c r="AF721" i="8"/>
  <c r="AF723" i="8"/>
  <c r="AF730" i="8"/>
  <c r="AF734" i="8"/>
  <c r="AF736" i="8"/>
  <c r="AF740" i="8"/>
  <c r="AF751" i="8"/>
  <c r="AF753" i="8"/>
  <c r="AF755" i="8"/>
  <c r="AF757" i="8"/>
  <c r="AF759" i="8"/>
  <c r="AF764" i="8"/>
  <c r="AF772" i="8"/>
  <c r="AF782" i="8"/>
  <c r="AF790" i="8"/>
  <c r="AF797" i="8"/>
  <c r="AF829" i="8"/>
  <c r="AF221" i="8"/>
  <c r="AF223" i="8"/>
  <c r="AF225" i="8"/>
  <c r="AF261" i="8"/>
  <c r="AF287" i="8"/>
  <c r="AF289" i="8"/>
  <c r="AF294" i="8"/>
  <c r="AF302" i="8"/>
  <c r="AF329" i="8"/>
  <c r="AF346" i="8"/>
  <c r="AF350" i="8"/>
  <c r="AF354" i="8"/>
  <c r="AF360" i="8"/>
  <c r="AF386" i="8"/>
  <c r="AF408" i="8"/>
  <c r="AF492" i="8"/>
  <c r="AF554" i="8"/>
  <c r="AF556" i="8"/>
  <c r="AF813" i="8"/>
  <c r="AF213" i="8"/>
  <c r="AF241" i="8"/>
  <c r="AF246" i="8"/>
  <c r="AF250" i="8"/>
  <c r="AF277" i="8"/>
  <c r="AF314" i="8"/>
  <c r="AF391" i="8"/>
  <c r="AF394" i="8"/>
  <c r="AF424" i="8"/>
  <c r="AF445" i="8"/>
  <c r="AF447" i="8"/>
  <c r="AF449" i="8"/>
  <c r="AF453" i="8"/>
  <c r="AF455" i="8"/>
  <c r="AF458" i="8"/>
  <c r="AF466" i="8"/>
  <c r="AF500" i="8"/>
  <c r="AF513" i="8"/>
  <c r="AF515" i="8"/>
  <c r="AF528" i="8"/>
  <c r="AF530" i="8"/>
  <c r="AF532" i="8"/>
  <c r="AF547" i="8"/>
  <c r="AF564" i="8"/>
  <c r="AF577" i="8"/>
  <c r="AF579" i="8"/>
  <c r="AF590" i="8"/>
  <c r="AF592" i="8"/>
  <c r="AF594" i="8"/>
  <c r="AF596" i="8"/>
  <c r="AF607" i="8"/>
  <c r="AF609" i="8"/>
  <c r="AF611" i="8"/>
  <c r="AF622" i="8"/>
  <c r="AF624" i="8"/>
  <c r="AF628" i="8"/>
  <c r="AF639" i="8"/>
  <c r="AF641" i="8"/>
  <c r="AF643" i="8"/>
  <c r="AF654" i="8"/>
  <c r="AF656" i="8"/>
  <c r="AF658" i="8"/>
  <c r="AF660" i="8"/>
  <c r="AF671" i="8"/>
  <c r="AF673" i="8"/>
  <c r="AF675" i="8"/>
  <c r="AF682" i="8"/>
  <c r="AF686" i="8"/>
  <c r="AF688" i="8"/>
  <c r="AF692" i="8"/>
  <c r="AF703" i="8"/>
  <c r="AF705" i="8"/>
  <c r="AF707" i="8"/>
  <c r="AF714" i="8"/>
  <c r="AF718" i="8"/>
  <c r="AF720" i="8"/>
  <c r="AF724" i="8"/>
  <c r="AF735" i="8"/>
  <c r="AF737" i="8"/>
  <c r="AF739" i="8"/>
  <c r="AF746" i="8"/>
  <c r="AF750" i="8"/>
  <c r="AF752" i="8"/>
  <c r="AF758" i="8"/>
  <c r="AF760" i="8"/>
  <c r="AF765" i="8"/>
  <c r="AF783" i="8"/>
  <c r="AF785" i="8"/>
  <c r="AF789" i="8"/>
  <c r="AF791" i="8"/>
  <c r="AF796" i="8"/>
  <c r="AF804" i="8"/>
  <c r="AF814" i="8"/>
  <c r="AF229" i="8"/>
  <c r="AF257" i="8"/>
  <c r="AF262" i="8"/>
  <c r="AF293" i="8"/>
  <c r="AF319" i="8"/>
  <c r="AF321" i="8"/>
  <c r="AF330" i="8"/>
  <c r="AF334" i="8"/>
  <c r="AF344" i="8"/>
  <c r="AF362" i="8"/>
  <c r="AF366" i="8"/>
  <c r="AF370" i="8"/>
  <c r="AF389" i="8"/>
  <c r="AF405" i="8"/>
  <c r="AF407" i="8"/>
  <c r="AF410" i="8"/>
  <c r="AF418" i="8"/>
  <c r="AF491" i="8"/>
  <c r="AF540" i="8"/>
  <c r="AF555" i="8"/>
  <c r="AF820" i="8"/>
  <c r="U153" i="8"/>
  <c r="AF107" i="8"/>
  <c r="AF123" i="8"/>
  <c r="AF139" i="8"/>
  <c r="AF157" i="8"/>
  <c r="AF178" i="8"/>
  <c r="AF190" i="8"/>
  <c r="AF194" i="8"/>
  <c r="AF206" i="8"/>
  <c r="AF210" i="8"/>
  <c r="AF222" i="8"/>
  <c r="AF226" i="8"/>
  <c r="AF238" i="8"/>
  <c r="AF242" i="8"/>
  <c r="AF254" i="8"/>
  <c r="AF258" i="8"/>
  <c r="AF270" i="8"/>
  <c r="AF274" i="8"/>
  <c r="AF286" i="8"/>
  <c r="AF290" i="8"/>
  <c r="AF306" i="8"/>
  <c r="AF322" i="8"/>
  <c r="AF111" i="8"/>
  <c r="AF127" i="8"/>
  <c r="AF143" i="8"/>
  <c r="AF173" i="8"/>
  <c r="AF310" i="8"/>
  <c r="AF323" i="8"/>
  <c r="AF326" i="8"/>
  <c r="AF332" i="8"/>
  <c r="AF340" i="8"/>
  <c r="AF105" i="8"/>
  <c r="AF112" i="8"/>
  <c r="AF115" i="8"/>
  <c r="AF121" i="8"/>
  <c r="AF128" i="8"/>
  <c r="AF131" i="8"/>
  <c r="AF137" i="8"/>
  <c r="AF144" i="8"/>
  <c r="AF147" i="8"/>
  <c r="AF160" i="8"/>
  <c r="AF182" i="8"/>
  <c r="AF186" i="8"/>
  <c r="AF188" i="8"/>
  <c r="AF198" i="8"/>
  <c r="AF204" i="8"/>
  <c r="AF214" i="8"/>
  <c r="AF220" i="8"/>
  <c r="AF230" i="8"/>
  <c r="AF234" i="8"/>
  <c r="AF236" i="8"/>
  <c r="AF252" i="8"/>
  <c r="AF266" i="8"/>
  <c r="AF268" i="8"/>
  <c r="AF278" i="8"/>
  <c r="AF282" i="8"/>
  <c r="AF284" i="8"/>
  <c r="AF298" i="8"/>
  <c r="AF304" i="8"/>
  <c r="AF311" i="8"/>
  <c r="AF320" i="8"/>
  <c r="AF327" i="8"/>
  <c r="AF338" i="8"/>
  <c r="AF339" i="8"/>
  <c r="AF342" i="8"/>
  <c r="AF348" i="8"/>
  <c r="AF358" i="8"/>
  <c r="AF364" i="8"/>
  <c r="AF371" i="8"/>
  <c r="AF374" i="8"/>
  <c r="AF380" i="8"/>
  <c r="AF387" i="8"/>
  <c r="AF390" i="8"/>
  <c r="AF396" i="8"/>
  <c r="AF403" i="8"/>
  <c r="AF406" i="8"/>
  <c r="AF412" i="8"/>
  <c r="AF419" i="8"/>
  <c r="AF422" i="8"/>
  <c r="AF428" i="8"/>
  <c r="AF435" i="8"/>
  <c r="AF438" i="8"/>
  <c r="AF444" i="8"/>
  <c r="AF451" i="8"/>
  <c r="AF454" i="8"/>
  <c r="AF460" i="8"/>
  <c r="AF467" i="8"/>
  <c r="AF470" i="8"/>
  <c r="AF474" i="8"/>
  <c r="AF478" i="8"/>
  <c r="AF482" i="8"/>
  <c r="AF486" i="8"/>
  <c r="AF490" i="8"/>
  <c r="AF776" i="8"/>
  <c r="AF778" i="8"/>
  <c r="AF787" i="8"/>
  <c r="AF792" i="8"/>
  <c r="AF794" i="8"/>
  <c r="AF803" i="8"/>
  <c r="AF808" i="8"/>
  <c r="AF810" i="8"/>
  <c r="AF824" i="8"/>
  <c r="AF336" i="8"/>
  <c r="AF343" i="8"/>
  <c r="AF352" i="8"/>
  <c r="AF359" i="8"/>
  <c r="AF368" i="8"/>
  <c r="AF375" i="8"/>
  <c r="AF384" i="8"/>
  <c r="AF347" i="8"/>
  <c r="AF356" i="8"/>
  <c r="AF363" i="8"/>
  <c r="AF372" i="8"/>
  <c r="AF379" i="8"/>
  <c r="AF388" i="8"/>
  <c r="AF395" i="8"/>
  <c r="AF398" i="8"/>
  <c r="AF404" i="8"/>
  <c r="AF411" i="8"/>
  <c r="AF414" i="8"/>
  <c r="AF420" i="8"/>
  <c r="AF427" i="8"/>
  <c r="AF430" i="8"/>
  <c r="AF436" i="8"/>
  <c r="AF443" i="8"/>
  <c r="AF446" i="8"/>
  <c r="AF452" i="8"/>
  <c r="AF459" i="8"/>
  <c r="AF462" i="8"/>
  <c r="AF468" i="8"/>
  <c r="AF754" i="8"/>
  <c r="AF756" i="8"/>
  <c r="AF763" i="8"/>
  <c r="AF768" i="8"/>
  <c r="AF770" i="8"/>
  <c r="AF779" i="8"/>
  <c r="AF784" i="8"/>
  <c r="AF786" i="8"/>
  <c r="AF795" i="8"/>
  <c r="AF800" i="8"/>
  <c r="AF802" i="8"/>
  <c r="AF811" i="8"/>
  <c r="AF816" i="8"/>
  <c r="AF818" i="8"/>
  <c r="AF216" i="8"/>
  <c r="AF224" i="8"/>
  <c r="AF232" i="8"/>
  <c r="AF240" i="8"/>
  <c r="AF248" i="8"/>
  <c r="AF256" i="8"/>
  <c r="AF264" i="8"/>
  <c r="AF272" i="8"/>
  <c r="AF280" i="8"/>
  <c r="AF288" i="8"/>
  <c r="AF296" i="8"/>
  <c r="AF312" i="8"/>
  <c r="AF156" i="8"/>
  <c r="AF172" i="8"/>
  <c r="AF300" i="8"/>
  <c r="AF316" i="8"/>
  <c r="AF164" i="8"/>
  <c r="AF308" i="8"/>
  <c r="AF324" i="8"/>
  <c r="U137" i="8"/>
  <c r="U145" i="8"/>
  <c r="U174" i="8"/>
  <c r="U194" i="8"/>
  <c r="U70" i="8"/>
  <c r="U78" i="8"/>
  <c r="U86" i="8"/>
  <c r="U94" i="8"/>
  <c r="U102" i="8"/>
  <c r="U110" i="8"/>
  <c r="U118" i="8"/>
  <c r="U126" i="8"/>
  <c r="U151" i="8"/>
  <c r="U156" i="8"/>
  <c r="U183" i="8"/>
  <c r="U191" i="8"/>
  <c r="U199" i="8"/>
  <c r="U207" i="8"/>
  <c r="U215" i="8"/>
  <c r="U223" i="8"/>
  <c r="U210" i="8"/>
  <c r="U149" i="8"/>
  <c r="U226" i="8"/>
  <c r="U157" i="8"/>
  <c r="U185" i="8"/>
  <c r="U201" i="8"/>
  <c r="U217" i="8"/>
  <c r="U12" i="8"/>
  <c r="U20" i="8"/>
  <c r="U28" i="8"/>
  <c r="U36" i="8"/>
  <c r="U44" i="8"/>
  <c r="U52" i="8"/>
  <c r="U60" i="8"/>
  <c r="U129" i="8"/>
  <c r="U192" i="8"/>
  <c r="U208" i="8"/>
  <c r="U224" i="8"/>
  <c r="U17" i="8"/>
  <c r="U25" i="8"/>
  <c r="U33" i="8"/>
  <c r="U41" i="8"/>
  <c r="U49" i="8"/>
  <c r="U57" i="8"/>
  <c r="U65" i="8"/>
  <c r="U72" i="8"/>
  <c r="U80" i="8"/>
  <c r="U88" i="8"/>
  <c r="U96" i="8"/>
  <c r="U104" i="8"/>
  <c r="U112" i="8"/>
  <c r="U120" i="8"/>
  <c r="U128" i="8"/>
  <c r="U133" i="8"/>
  <c r="U139" i="8"/>
  <c r="U142" i="8"/>
  <c r="U165" i="8"/>
  <c r="U167" i="8"/>
  <c r="U169" i="8"/>
  <c r="U161" i="8"/>
  <c r="U172" i="8"/>
  <c r="U182" i="8"/>
  <c r="U188" i="8"/>
  <c r="U195" i="8"/>
  <c r="U204" i="8"/>
  <c r="U211" i="8"/>
  <c r="U220" i="8"/>
  <c r="U227" i="8"/>
  <c r="U11" i="8"/>
  <c r="U14" i="8"/>
  <c r="U19" i="8"/>
  <c r="U22" i="8"/>
  <c r="U27" i="8"/>
  <c r="U30" i="8"/>
  <c r="U35" i="8"/>
  <c r="U38" i="8"/>
  <c r="U43" i="8"/>
  <c r="U46" i="8"/>
  <c r="U51" i="8"/>
  <c r="U54" i="8"/>
  <c r="U59" i="8"/>
  <c r="U62" i="8"/>
  <c r="U69" i="8"/>
  <c r="U74" i="8"/>
  <c r="U77" i="8"/>
  <c r="U82" i="8"/>
  <c r="U85" i="8"/>
  <c r="U90" i="8"/>
  <c r="U93" i="8"/>
  <c r="U98" i="8"/>
  <c r="U101" i="8"/>
  <c r="U106" i="8"/>
  <c r="U109" i="8"/>
  <c r="U114" i="8"/>
  <c r="U117" i="8"/>
  <c r="U122" i="8"/>
  <c r="U125" i="8"/>
  <c r="U131" i="8"/>
  <c r="U152" i="8"/>
  <c r="U173" i="8"/>
  <c r="U177" i="8"/>
  <c r="U181" i="8"/>
  <c r="U187" i="8"/>
  <c r="U189" i="8"/>
  <c r="U196" i="8"/>
  <c r="U198" i="8"/>
  <c r="U203" i="8"/>
  <c r="U205" i="8"/>
  <c r="U212" i="8"/>
  <c r="U214" i="8"/>
  <c r="U219" i="8"/>
  <c r="U221" i="8"/>
  <c r="U228" i="8"/>
  <c r="U230" i="8"/>
  <c r="U68" i="8"/>
  <c r="U76" i="8"/>
  <c r="U84" i="8"/>
  <c r="U92" i="8"/>
  <c r="U100" i="8"/>
  <c r="U108" i="8"/>
  <c r="U116" i="8"/>
  <c r="U124" i="8"/>
  <c r="U134" i="8"/>
  <c r="U148" i="8"/>
  <c r="U159" i="8"/>
  <c r="U164" i="8"/>
  <c r="U176" i="8"/>
  <c r="U178" i="8"/>
  <c r="U184" i="8"/>
  <c r="U186" i="8"/>
  <c r="U193" i="8"/>
  <c r="U200" i="8"/>
  <c r="U202" i="8"/>
  <c r="U209" i="8"/>
  <c r="U216" i="8"/>
  <c r="U218" i="8"/>
  <c r="U225" i="8"/>
  <c r="U66" i="8"/>
  <c r="U73" i="8"/>
  <c r="U81" i="8"/>
  <c r="U89" i="8"/>
  <c r="U97" i="8"/>
  <c r="U105" i="8"/>
  <c r="U113" i="8"/>
  <c r="U121" i="8"/>
  <c r="U132" i="8"/>
  <c r="U140" i="8"/>
  <c r="U160" i="8"/>
  <c r="U170" i="8"/>
  <c r="U190" i="8"/>
  <c r="U197" i="8"/>
  <c r="U206" i="8"/>
  <c r="U213" i="8"/>
  <c r="U222" i="8"/>
  <c r="U229" i="8"/>
  <c r="U13" i="8"/>
  <c r="U16" i="8"/>
  <c r="U21" i="8"/>
  <c r="U24" i="8"/>
  <c r="U29" i="8"/>
  <c r="U32" i="8"/>
  <c r="U37" i="8"/>
  <c r="U40" i="8"/>
  <c r="U45" i="8"/>
  <c r="U48" i="8"/>
  <c r="U53" i="8"/>
  <c r="U56" i="8"/>
  <c r="U61" i="8"/>
  <c r="U64" i="8"/>
  <c r="U10" i="8"/>
  <c r="U15" i="8"/>
  <c r="U18" i="8"/>
  <c r="U23" i="8"/>
  <c r="U26" i="8"/>
  <c r="U31" i="8"/>
  <c r="U34" i="8"/>
  <c r="U39" i="8"/>
  <c r="U42" i="8"/>
  <c r="U47" i="8"/>
  <c r="U50" i="8"/>
  <c r="U55" i="8"/>
  <c r="U58" i="8"/>
  <c r="U63" i="8"/>
  <c r="U67" i="8"/>
  <c r="U71" i="8"/>
  <c r="U75" i="8"/>
  <c r="U79" i="8"/>
  <c r="U83" i="8"/>
  <c r="U87" i="8"/>
  <c r="U91" i="8"/>
  <c r="U95" i="8"/>
  <c r="U99" i="8"/>
  <c r="U103" i="8"/>
  <c r="U107" i="8"/>
  <c r="U111" i="8"/>
  <c r="U115" i="8"/>
  <c r="U119" i="8"/>
  <c r="U123" i="8"/>
  <c r="U127" i="8"/>
  <c r="U136" i="8"/>
  <c r="U141" i="8"/>
  <c r="U144" i="8"/>
  <c r="U147" i="8"/>
  <c r="U163" i="8"/>
  <c r="U168" i="8"/>
  <c r="U135" i="8"/>
  <c r="U138" i="8"/>
  <c r="U143" i="8"/>
  <c r="U130" i="8"/>
  <c r="U155" i="8"/>
  <c r="U180" i="8"/>
  <c r="U146" i="8"/>
  <c r="U150" i="8"/>
  <c r="U154" i="8"/>
  <c r="U158" i="8"/>
  <c r="U162" i="8"/>
  <c r="U166" i="8"/>
  <c r="U179" i="8"/>
  <c r="U175" i="8"/>
  <c r="U171" i="8"/>
  <c r="I12" i="8"/>
  <c r="H23" i="8"/>
  <c r="I23" i="8" s="1"/>
  <c r="H24" i="8"/>
  <c r="I24" i="8" s="1"/>
  <c r="H10" i="8"/>
  <c r="I10" i="8" s="1"/>
  <c r="H15" i="8"/>
  <c r="I15" i="8" s="1"/>
  <c r="H16" i="8"/>
  <c r="I16" i="8" s="1"/>
  <c r="H32" i="8"/>
  <c r="I32" i="8" s="1"/>
  <c r="H14" i="8"/>
  <c r="I14" i="8" s="1"/>
  <c r="H31" i="8"/>
  <c r="I31" i="8" s="1"/>
  <c r="H20" i="8"/>
  <c r="I20" i="8" s="1"/>
  <c r="H28" i="8"/>
  <c r="I28" i="8" s="1"/>
  <c r="H17" i="8"/>
  <c r="I17" i="8" s="1"/>
  <c r="H18" i="8"/>
  <c r="I18" i="8" s="1"/>
  <c r="H26" i="8"/>
  <c r="I26" i="8" s="1"/>
  <c r="H22" i="8"/>
  <c r="I22" i="8" s="1"/>
  <c r="H29" i="8"/>
  <c r="I29" i="8" s="1"/>
  <c r="H30" i="8"/>
  <c r="I30" i="8" s="1"/>
  <c r="H11" i="8"/>
  <c r="I11" i="8" s="1"/>
  <c r="H13" i="8"/>
  <c r="I13" i="8" s="1"/>
  <c r="H19" i="8"/>
  <c r="I19" i="8" s="1"/>
  <c r="H21" i="8"/>
  <c r="I21" i="8" s="1"/>
  <c r="H25" i="8"/>
  <c r="I25" i="8" s="1"/>
  <c r="H27" i="8"/>
  <c r="I27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R10" authorId="0" shapeId="0" xr:uid="{628D5992-C608-804E-A4BF-CADF2FD9414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Calibri"/>
            <family val="2"/>
            <scheme val="minor"/>
          </rPr>
          <t>Ranking en función a los estratos de GAD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S10" authorId="0" shapeId="0" xr:uid="{463D3B5C-2D40-EF4C-8555-2903611F900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Ranking en función a los estratos de GAD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T10" authorId="0" shapeId="0" xr:uid="{84C4A68D-A8B5-4B4D-8163-61D8DE17FA3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Ranking en función a los estratos de GAD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<sst xmlns="http://schemas.openxmlformats.org/spreadsheetml/2006/main" count="20796" uniqueCount="1092">
  <si>
    <t>RUC</t>
  </si>
  <si>
    <t>GAD PROVINCIAL</t>
  </si>
  <si>
    <t>Tamaño</t>
  </si>
  <si>
    <t>Año</t>
  </si>
  <si>
    <t>Ingresos propios  vs Gastos totales</t>
  </si>
  <si>
    <t>Servicio de la deuda</t>
  </si>
  <si>
    <t>Solvencia financiera</t>
  </si>
  <si>
    <t>Relevancia operativa</t>
  </si>
  <si>
    <t xml:space="preserve">Peso de la masa salarial </t>
  </si>
  <si>
    <t>Deuda</t>
  </si>
  <si>
    <t>ISF</t>
  </si>
  <si>
    <t>Ranking</t>
  </si>
  <si>
    <t>PICHINCHA</t>
  </si>
  <si>
    <t>GUAYAS</t>
  </si>
  <si>
    <t>MANABI</t>
  </si>
  <si>
    <t>AZUAY</t>
  </si>
  <si>
    <t>EL ORO</t>
  </si>
  <si>
    <t>TUNGURAHUA</t>
  </si>
  <si>
    <t>LOS RIOS</t>
  </si>
  <si>
    <t>ORELLANA</t>
  </si>
  <si>
    <t>IMBABURA</t>
  </si>
  <si>
    <t>LOJA</t>
  </si>
  <si>
    <t>ESMERALDAS</t>
  </si>
  <si>
    <t>CHIMBORAZO</t>
  </si>
  <si>
    <t>COTOPAXI</t>
  </si>
  <si>
    <t xml:space="preserve">SANTO DOMINGO DE LOS TSACHILAS </t>
  </si>
  <si>
    <t>SANTA ELENA</t>
  </si>
  <si>
    <t>CAÑAR</t>
  </si>
  <si>
    <t>CARCHI</t>
  </si>
  <si>
    <t>BOLIVAR</t>
  </si>
  <si>
    <t>SUCUMBIOS</t>
  </si>
  <si>
    <t>PASTAZA</t>
  </si>
  <si>
    <t>ZAMORA CHINCHIPE</t>
  </si>
  <si>
    <t>MORONA SANTIAGO</t>
  </si>
  <si>
    <t>NAPO</t>
  </si>
  <si>
    <t xml:space="preserve">  RUC  </t>
  </si>
  <si>
    <t xml:space="preserve">  PROVINCIA  </t>
  </si>
  <si>
    <t xml:space="preserve">  GAD MUNICIPAL  </t>
  </si>
  <si>
    <t xml:space="preserve"> Tamaño </t>
  </si>
  <si>
    <t xml:space="preserve">Ranking </t>
  </si>
  <si>
    <t>QUITO</t>
  </si>
  <si>
    <t>CUENCA</t>
  </si>
  <si>
    <t>GUAYAQUIL</t>
  </si>
  <si>
    <t>AMBATO</t>
  </si>
  <si>
    <t>STO DOMINGO</t>
  </si>
  <si>
    <t>SANTO DOMINGO</t>
  </si>
  <si>
    <t>MACHALA</t>
  </si>
  <si>
    <t>MANTA</t>
  </si>
  <si>
    <t>RIOBAMBA</t>
  </si>
  <si>
    <t>PORTOVIEJO</t>
  </si>
  <si>
    <t>DURAN</t>
  </si>
  <si>
    <t>IBARRA</t>
  </si>
  <si>
    <t>LATACUNGA</t>
  </si>
  <si>
    <t>LA JOYA DE LOS SACHAS</t>
  </si>
  <si>
    <t>RUMIÑAHUI</t>
  </si>
  <si>
    <t>SAMBORONDON</t>
  </si>
  <si>
    <t>QUEVEDO</t>
  </si>
  <si>
    <t>BABAHOYO</t>
  </si>
  <si>
    <t>MILAGRO</t>
  </si>
  <si>
    <t>TULCAN</t>
  </si>
  <si>
    <t>LA LIBERTAD</t>
  </si>
  <si>
    <t>DAULE</t>
  </si>
  <si>
    <t>AZOGUES</t>
  </si>
  <si>
    <t>MEJIA</t>
  </si>
  <si>
    <t>SALINAS</t>
  </si>
  <si>
    <t>SANTA ROSA</t>
  </si>
  <si>
    <t>OTAVALO</t>
  </si>
  <si>
    <t>LAGO AGRIO</t>
  </si>
  <si>
    <t>CAYAMBE</t>
  </si>
  <si>
    <t>LA TRONCAL</t>
  </si>
  <si>
    <t>PASAJE</t>
  </si>
  <si>
    <t>BAÑOS DE AGUA SANTA</t>
  </si>
  <si>
    <t>ANTONIO ANTE</t>
  </si>
  <si>
    <t>GALAPAGOS</t>
  </si>
  <si>
    <t>SAN CRISTOBAL</t>
  </si>
  <si>
    <t>GUARANDA</t>
  </si>
  <si>
    <t>ZAMORA</t>
  </si>
  <si>
    <t>SANTA CRUZ</t>
  </si>
  <si>
    <t>MORONA</t>
  </si>
  <si>
    <t>PIÑAS</t>
  </si>
  <si>
    <t xml:space="preserve"> NARANJAL</t>
  </si>
  <si>
    <t>MARCABELI</t>
  </si>
  <si>
    <t>CHONE</t>
  </si>
  <si>
    <t>BUENA FE</t>
  </si>
  <si>
    <t>CEVALLOS</t>
  </si>
  <si>
    <t>EL GUABO</t>
  </si>
  <si>
    <t>MONTECRISTI</t>
  </si>
  <si>
    <t>QUININDE</t>
  </si>
  <si>
    <t>CATAMAYO</t>
  </si>
  <si>
    <t>EL CARMEN</t>
  </si>
  <si>
    <t>PEDRO MONCAYO</t>
  </si>
  <si>
    <t>SALCEDO</t>
  </si>
  <si>
    <t>PLAYAS</t>
  </si>
  <si>
    <t>HUAQUILLAS</t>
  </si>
  <si>
    <t>MONTUFAR</t>
  </si>
  <si>
    <t>SAN FERNANDO</t>
  </si>
  <si>
    <t>GUALACEO</t>
  </si>
  <si>
    <t>PELILEO</t>
  </si>
  <si>
    <t>LA MANA</t>
  </si>
  <si>
    <t>YAGUACHI</t>
  </si>
  <si>
    <t>MACARA</t>
  </si>
  <si>
    <t>ZARUMA</t>
  </si>
  <si>
    <t>SUCUA</t>
  </si>
  <si>
    <t>EL PAN</t>
  </si>
  <si>
    <t>PILLARO</t>
  </si>
  <si>
    <t>PORTOVELO</t>
  </si>
  <si>
    <t>TENA</t>
  </si>
  <si>
    <t>ATAHUALPA</t>
  </si>
  <si>
    <t>CALUMA</t>
  </si>
  <si>
    <t>ISABELA</t>
  </si>
  <si>
    <t>ESPEJO</t>
  </si>
  <si>
    <t xml:space="preserve"> NARANJITO</t>
  </si>
  <si>
    <t>CAMILO PONCE ENRIQUEZ</t>
  </si>
  <si>
    <t>GIRON</t>
  </si>
  <si>
    <t>GENERAL ANTONIO ELIZALDE (BUCAY)</t>
  </si>
  <si>
    <t>SAN PEDRO DE HUACA</t>
  </si>
  <si>
    <t>LORETO</t>
  </si>
  <si>
    <t>EL CHACO</t>
  </si>
  <si>
    <t>GUACHAPALA</t>
  </si>
  <si>
    <t>SANTA ISABEL</t>
  </si>
  <si>
    <t>EL TAMBO</t>
  </si>
  <si>
    <t>SEVILLA DE ORO</t>
  </si>
  <si>
    <t>CALVAS</t>
  </si>
  <si>
    <t>BIBLIAN</t>
  </si>
  <si>
    <t>PAUTE</t>
  </si>
  <si>
    <t>CHORDELEG</t>
  </si>
  <si>
    <t>COTACACHI</t>
  </si>
  <si>
    <t>ECHEANDIA</t>
  </si>
  <si>
    <t>CORONEL MARCELINO MARIDUEÑA</t>
  </si>
  <si>
    <t>YANTZAZA</t>
  </si>
  <si>
    <t>EL TRIUNFO</t>
  </si>
  <si>
    <t>VENTANAS</t>
  </si>
  <si>
    <t>PALORA</t>
  </si>
  <si>
    <t>MOCHA</t>
  </si>
  <si>
    <t>ARENILLAS</t>
  </si>
  <si>
    <t>GUALAQUIZA</t>
  </si>
  <si>
    <t>CUMANDA</t>
  </si>
  <si>
    <t>MERA</t>
  </si>
  <si>
    <t>JARAMIJO</t>
  </si>
  <si>
    <t>VINCES</t>
  </si>
  <si>
    <t>QUIJOS</t>
  </si>
  <si>
    <t>LAS LAJAS</t>
  </si>
  <si>
    <t>SHUSHUFINDI</t>
  </si>
  <si>
    <t xml:space="preserve"> NOBOL</t>
  </si>
  <si>
    <t>PEDRO VICENTE MALDONADO</t>
  </si>
  <si>
    <t>SAN MIGUEL DE URCUQUI</t>
  </si>
  <si>
    <t>SAN MIGUEL DE LOS BANCOS</t>
  </si>
  <si>
    <t>SAN MIGUEL DE BOLIVAR</t>
  </si>
  <si>
    <t>CENTINELA DEL CONDOR</t>
  </si>
  <si>
    <t>EL PANGUI</t>
  </si>
  <si>
    <t>SUCRE</t>
  </si>
  <si>
    <t>PIMAMPIRO</t>
  </si>
  <si>
    <t>ATACAMES</t>
  </si>
  <si>
    <t>CHAMBO</t>
  </si>
  <si>
    <t>JIPIJAPA</t>
  </si>
  <si>
    <t>DELEG</t>
  </si>
  <si>
    <t>ROCAFUERTE</t>
  </si>
  <si>
    <t>CHIMBO</t>
  </si>
  <si>
    <t>MONTALVO</t>
  </si>
  <si>
    <t>PATATE</t>
  </si>
  <si>
    <t>SAN JUAN BOSCO</t>
  </si>
  <si>
    <t>CELICA</t>
  </si>
  <si>
    <t>PUJILI</t>
  </si>
  <si>
    <t>EMPALME</t>
  </si>
  <si>
    <t>SANTIAGO</t>
  </si>
  <si>
    <t>NANGARITZA</t>
  </si>
  <si>
    <t>BALSAS</t>
  </si>
  <si>
    <t>PENIPE</t>
  </si>
  <si>
    <t>MIRA</t>
  </si>
  <si>
    <t>GUANO</t>
  </si>
  <si>
    <t>PUEBLOVIEJO</t>
  </si>
  <si>
    <t>SIGSIG</t>
  </si>
  <si>
    <t>BOLIVAR (CARCHI)</t>
  </si>
  <si>
    <t>PUYANGO</t>
  </si>
  <si>
    <t>CHUNCHI</t>
  </si>
  <si>
    <t>CHINCHIPE</t>
  </si>
  <si>
    <t>PABLO SEXTO</t>
  </si>
  <si>
    <t>TISALEO</t>
  </si>
  <si>
    <t>TOSAGUA</t>
  </si>
  <si>
    <t>SAN LORENZO</t>
  </si>
  <si>
    <t>PALESTINA</t>
  </si>
  <si>
    <t>SANTA ANA</t>
  </si>
  <si>
    <t>VALENCIA</t>
  </si>
  <si>
    <t>PALTAS</t>
  </si>
  <si>
    <t>BOLIVAR-CALCETA</t>
  </si>
  <si>
    <t>SARAGURO</t>
  </si>
  <si>
    <t>SAQUISILI</t>
  </si>
  <si>
    <t>SUSCAL</t>
  </si>
  <si>
    <t>BALAO</t>
  </si>
  <si>
    <t>LIMON INDANZA</t>
  </si>
  <si>
    <t>JUNIN</t>
  </si>
  <si>
    <t>BALZAR</t>
  </si>
  <si>
    <t>PALANDA</t>
  </si>
  <si>
    <t>ALAUSI</t>
  </si>
  <si>
    <t>CUYABENO</t>
  </si>
  <si>
    <t>LA CONCORDIA</t>
  </si>
  <si>
    <t>MOCACHE</t>
  </si>
  <si>
    <t>QUERO</t>
  </si>
  <si>
    <t>PEDERNALES</t>
  </si>
  <si>
    <t>OÑA</t>
  </si>
  <si>
    <t>CHILLANES</t>
  </si>
  <si>
    <t>CHAGUARPAMBA</t>
  </si>
  <si>
    <t>SAN VICENTE</t>
  </si>
  <si>
    <t>LAS NAVES</t>
  </si>
  <si>
    <t>SIMON BOLIVAR</t>
  </si>
  <si>
    <t>URBINA JADO</t>
  </si>
  <si>
    <t>GONZALO PIZARRO</t>
  </si>
  <si>
    <t>URDANETA</t>
  </si>
  <si>
    <t>NABON</t>
  </si>
  <si>
    <t>SANTA LUCIA</t>
  </si>
  <si>
    <t>LOMAS DE SARGENTILLO</t>
  </si>
  <si>
    <t>CHILLA</t>
  </si>
  <si>
    <t>GONZANAMA</t>
  </si>
  <si>
    <t>QUILANGA</t>
  </si>
  <si>
    <t>PUTUMAYO</t>
  </si>
  <si>
    <t>ELOY ALFARO</t>
  </si>
  <si>
    <t>ALFREDO BAQUERIZO MORENO (JUJAN)</t>
  </si>
  <si>
    <t>PEDRO CARBO</t>
  </si>
  <si>
    <t>BABA</t>
  </si>
  <si>
    <t>PAQUISHA</t>
  </si>
  <si>
    <t>PALLATANGA</t>
  </si>
  <si>
    <t>JAMA</t>
  </si>
  <si>
    <t>TIWINTZA</t>
  </si>
  <si>
    <t>PINDAL</t>
  </si>
  <si>
    <t>ESPINDOLA</t>
  </si>
  <si>
    <t>GUAMOTE</t>
  </si>
  <si>
    <t>RIOVERDE</t>
  </si>
  <si>
    <t>SANTA CLARA</t>
  </si>
  <si>
    <t>LOGROÑO</t>
  </si>
  <si>
    <t>AGUARICO</t>
  </si>
  <si>
    <t>COLTA</t>
  </si>
  <si>
    <t>YACUAMBI</t>
  </si>
  <si>
    <t>CARLOS JULIO AROSEMENA TOLA</t>
  </si>
  <si>
    <t>PANGUA</t>
  </si>
  <si>
    <t>ARCHIDONA</t>
  </si>
  <si>
    <t>QUINSALOMA</t>
  </si>
  <si>
    <t>PUCARA</t>
  </si>
  <si>
    <t>CASCALES</t>
  </si>
  <si>
    <t>PUERTO LOPEZ</t>
  </si>
  <si>
    <t>COLIMES</t>
  </si>
  <si>
    <t>OLMEDO (LOJA)</t>
  </si>
  <si>
    <t>ZAPOTILLO</t>
  </si>
  <si>
    <t>PALENQUE</t>
  </si>
  <si>
    <t>PUERTO QUITO</t>
  </si>
  <si>
    <t>PAJAN</t>
  </si>
  <si>
    <t>SIGCHOS</t>
  </si>
  <si>
    <t>SOZORANGA</t>
  </si>
  <si>
    <t>ISIDRO AYORA</t>
  </si>
  <si>
    <t>MUISNE</t>
  </si>
  <si>
    <t>24 DE MAYO</t>
  </si>
  <si>
    <t>TAISHA</t>
  </si>
  <si>
    <t>FLAVIO ALFARO</t>
  </si>
  <si>
    <t>HUAMBOYA</t>
  </si>
  <si>
    <t>ARAJUNO</t>
  </si>
  <si>
    <t>OLMEDO (MANABI)</t>
  </si>
  <si>
    <t>PROVINCIA</t>
  </si>
  <si>
    <t>CANTON</t>
  </si>
  <si>
    <t>PARROQUIA RURAL</t>
  </si>
  <si>
    <t>ABDON CALDERON (LA UNION)</t>
  </si>
  <si>
    <t>BAÑOS</t>
  </si>
  <si>
    <t>CHECA (JIDCAY)</t>
  </si>
  <si>
    <t>CHICAN (GUILLERMO ORTEGA)</t>
  </si>
  <si>
    <t>CHIQUINTAD</t>
  </si>
  <si>
    <t>CHUMBLIN</t>
  </si>
  <si>
    <t>LLACAO</t>
  </si>
  <si>
    <t>MOLLETURO</t>
  </si>
  <si>
    <t>PACCHA</t>
  </si>
  <si>
    <t>RICAURTE</t>
  </si>
  <si>
    <t>SAN JOAQUIN</t>
  </si>
  <si>
    <t>SAYAUSI</t>
  </si>
  <si>
    <t>SIDCAY</t>
  </si>
  <si>
    <t>SININCAY</t>
  </si>
  <si>
    <t>TARQUI</t>
  </si>
  <si>
    <t>TURI</t>
  </si>
  <si>
    <t>VALLE</t>
  </si>
  <si>
    <t>SAN LUIS DE PAMBIL</t>
  </si>
  <si>
    <t>SIMIATUG</t>
  </si>
  <si>
    <t>CHOROCOPTE</t>
  </si>
  <si>
    <t>COJITAMBO</t>
  </si>
  <si>
    <t>GUAPAN</t>
  </si>
  <si>
    <t>HONORATO VASQUEZ (TAMBO VIEJO)</t>
  </si>
  <si>
    <t>INGAPIRCA</t>
  </si>
  <si>
    <t>JAVIER LOYOLA (CHUQUIPATA)</t>
  </si>
  <si>
    <t>LUIS CORDERO</t>
  </si>
  <si>
    <t>PANCHO NEGRO</t>
  </si>
  <si>
    <t>JULIO ANDRADE (OREJUELA)</t>
  </si>
  <si>
    <t>LA LIBERTAD (ALIZO)</t>
  </si>
  <si>
    <t>SAN ISIDRO</t>
  </si>
  <si>
    <t>ACHUPALLAS</t>
  </si>
  <si>
    <t>CALPI</t>
  </si>
  <si>
    <t>CEBADAS</t>
  </si>
  <si>
    <t>COLUMBE</t>
  </si>
  <si>
    <t>LICAN</t>
  </si>
  <si>
    <t>LICTO</t>
  </si>
  <si>
    <t>PALMIRA</t>
  </si>
  <si>
    <t>SAN ANDRES</t>
  </si>
  <si>
    <t>SAN LUIS</t>
  </si>
  <si>
    <t>TIXAN</t>
  </si>
  <si>
    <t>ALAQUES (ALAQUEZ)</t>
  </si>
  <si>
    <t>GUAITACAMA (GUAYTACAMA)</t>
  </si>
  <si>
    <t>MORASPUNGO</t>
  </si>
  <si>
    <t>MULALILLO</t>
  </si>
  <si>
    <t>MULALO</t>
  </si>
  <si>
    <t>MULLIQUINDIL (SANTA ANA)</t>
  </si>
  <si>
    <t>SAN JUAN DE PASTOCALLE</t>
  </si>
  <si>
    <t>TANICUCHI</t>
  </si>
  <si>
    <t>TOACASO</t>
  </si>
  <si>
    <t>ZUMBAHUA</t>
  </si>
  <si>
    <t>AYAPAMBA</t>
  </si>
  <si>
    <t>BARBONES (SUCRE)</t>
  </si>
  <si>
    <t>BELLAVISTA</t>
  </si>
  <si>
    <t>BUENAVISTA</t>
  </si>
  <si>
    <t>HUERTAS</t>
  </si>
  <si>
    <t>LA AVANZADA</t>
  </si>
  <si>
    <t>RIO BONITO</t>
  </si>
  <si>
    <t>TORATA</t>
  </si>
  <si>
    <t>BORBON</t>
  </si>
  <si>
    <t>MALIMPIA</t>
  </si>
  <si>
    <t>TONCHIGÜE</t>
  </si>
  <si>
    <t>TONSUPA</t>
  </si>
  <si>
    <t>VUELTA LARGA</t>
  </si>
  <si>
    <t>CRNEL.LORENZO DE GARAICOA (PEDREGAL)</t>
  </si>
  <si>
    <t>EL EMPALME</t>
  </si>
  <si>
    <t>EL ROSARIO</t>
  </si>
  <si>
    <t>URBINA JADO (SALITRE)</t>
  </si>
  <si>
    <t>GENERAL VERNAZA (DOS ESTEROS)</t>
  </si>
  <si>
    <t>GRAL. PEDRO J. MONTERO (BOLICHE)</t>
  </si>
  <si>
    <t>GUAYAS (PUEBLO NUEVO)</t>
  </si>
  <si>
    <t>NARANJAL</t>
  </si>
  <si>
    <t>JESUS MARIA</t>
  </si>
  <si>
    <t>JUAN BAUTISTA AGUIRRE (LOS TINTOS)</t>
  </si>
  <si>
    <t>JUAN GOMEZ RENDON (PROGRESO)</t>
  </si>
  <si>
    <t>JUNQUILLAL</t>
  </si>
  <si>
    <t>LAUREL</t>
  </si>
  <si>
    <t>LIMONAL</t>
  </si>
  <si>
    <t>LOS LOJAS (ENRIQUE BAQUERIZO MORENO)</t>
  </si>
  <si>
    <t>POSORJA</t>
  </si>
  <si>
    <t>PUNA</t>
  </si>
  <si>
    <t>ROBERTO ASTUDILLO (CAB. EN CRUCE DE VENECIA)</t>
  </si>
  <si>
    <t>SAN CARLOS</t>
  </si>
  <si>
    <t>TARIFA</t>
  </si>
  <si>
    <t>TAURA</t>
  </si>
  <si>
    <t>TENGUEL</t>
  </si>
  <si>
    <t>VIRGEN DE FATIMA</t>
  </si>
  <si>
    <t>YAGUACHI VIEJO (CONE)</t>
  </si>
  <si>
    <t>DR. MIGUEL EGAS CABEZAS (PEGUCHE)</t>
  </si>
  <si>
    <t>EUGENIO ESPEJO (CALPAQUI)</t>
  </si>
  <si>
    <t>GARCIA MORENO  (LLURIMAGUA)</t>
  </si>
  <si>
    <t>GONZALEZ SUAREZ</t>
  </si>
  <si>
    <t>LA ESPERANZA</t>
  </si>
  <si>
    <t>QUIROGA</t>
  </si>
  <si>
    <t>SAN FRANCISCO DE NATABUELA</t>
  </si>
  <si>
    <t>SAN JOSE DE CHALTURA</t>
  </si>
  <si>
    <t>SAN JOSE DE QUICHINCHE</t>
  </si>
  <si>
    <t>SAN JUAN DE ILUMAN</t>
  </si>
  <si>
    <t>SAN PABLO</t>
  </si>
  <si>
    <t>SAN ROQUE</t>
  </si>
  <si>
    <t>MALACATOS (VALLADOLID)</t>
  </si>
  <si>
    <t>SAN PEDRO DE LA BENDITA</t>
  </si>
  <si>
    <t>VILCABAMBA  (VICTORIA)</t>
  </si>
  <si>
    <t>ANTONIO SOTOMAYOR (CAB. EN PLAYAS DE VINCES)</t>
  </si>
  <si>
    <t>FEBRES CORDERO (LAS JUNTAS)(CAB. EN MATA DE CACAO)</t>
  </si>
  <si>
    <t>GUARE</t>
  </si>
  <si>
    <t>ISLA DE BEJUCAL</t>
  </si>
  <si>
    <t>PATRICIA PILAR</t>
  </si>
  <si>
    <t>PIMOCHA</t>
  </si>
  <si>
    <t>ZAPOTAL</t>
  </si>
  <si>
    <t>ABDON CALDERON (SAN FRANCISCO)</t>
  </si>
  <si>
    <t>ANGEL PEDRO GILER (LA ESTANCILLA)</t>
  </si>
  <si>
    <t>AYACUCHO</t>
  </si>
  <si>
    <t>CANUTO</t>
  </si>
  <si>
    <t>CHARAPOTO</t>
  </si>
  <si>
    <t>COJIMIES</t>
  </si>
  <si>
    <t>CRUCITA</t>
  </si>
  <si>
    <t>RIOCHICO (RIO CHICO)</t>
  </si>
  <si>
    <t>SAN PLACIDO</t>
  </si>
  <si>
    <t>SEVILLA DON BOSCO</t>
  </si>
  <si>
    <t>SAN FRANCISCO DE BORJA (VIRGILIO DAVILA)</t>
  </si>
  <si>
    <t>SHELL</t>
  </si>
  <si>
    <t>ALANGASI</t>
  </si>
  <si>
    <t>ALOAG</t>
  </si>
  <si>
    <t>ALOASI</t>
  </si>
  <si>
    <t>AMAGUAÑA</t>
  </si>
  <si>
    <t>ASCAZUBI</t>
  </si>
  <si>
    <t>CALACALI</t>
  </si>
  <si>
    <t>CALDERON (CARAPUNGO)</t>
  </si>
  <si>
    <t>CANGAHUA</t>
  </si>
  <si>
    <t>CHECA (CHILPA)</t>
  </si>
  <si>
    <t>CONOCOTO</t>
  </si>
  <si>
    <t>COTOGCHOA</t>
  </si>
  <si>
    <t>CUMBAYA</t>
  </si>
  <si>
    <t>CUTUGLAHUA</t>
  </si>
  <si>
    <t>EL QUINCHE</t>
  </si>
  <si>
    <t>GUANGOPOLO</t>
  </si>
  <si>
    <t>GUAYLLABAMBA</t>
  </si>
  <si>
    <t>LA MERCED</t>
  </si>
  <si>
    <t>LLANO CHICO</t>
  </si>
  <si>
    <t>MALCHINGUI</t>
  </si>
  <si>
    <t>MINDO</t>
  </si>
  <si>
    <t>NANEGALITO</t>
  </si>
  <si>
    <t>NAYON</t>
  </si>
  <si>
    <t>OLMEDO (PESILLO)</t>
  </si>
  <si>
    <t>PERUCHO</t>
  </si>
  <si>
    <t>PIFO</t>
  </si>
  <si>
    <t>PINTAG</t>
  </si>
  <si>
    <t>POMASQUI</t>
  </si>
  <si>
    <t>PUELLARO</t>
  </si>
  <si>
    <t>PUEMBO</t>
  </si>
  <si>
    <t>SAN JOSE DE AYORA</t>
  </si>
  <si>
    <t>SAN JOSE DE MINAS</t>
  </si>
  <si>
    <t>TABABELA</t>
  </si>
  <si>
    <t>TUMBACO</t>
  </si>
  <si>
    <t>UYUMBICHO</t>
  </si>
  <si>
    <t>YARUQUI</t>
  </si>
  <si>
    <t>ZAMBIZA</t>
  </si>
  <si>
    <t>ANCONCITO</t>
  </si>
  <si>
    <t>CHANDUY</t>
  </si>
  <si>
    <t>COLONCHE</t>
  </si>
  <si>
    <t>JOSE LUIS TAMAYO (MUEY)</t>
  </si>
  <si>
    <t>MANGLARALTO</t>
  </si>
  <si>
    <t>SAN JOSE DE ANCON</t>
  </si>
  <si>
    <t>SANTO DOMINGO DE LOS TSACHILAS</t>
  </si>
  <si>
    <t>ALLURIQUIN</t>
  </si>
  <si>
    <t>LUZ DE AMERICA</t>
  </si>
  <si>
    <t>PUERTO LIMON</t>
  </si>
  <si>
    <t>SAN JACINTO DEL BUA</t>
  </si>
  <si>
    <t>VALLE HERMOSO</t>
  </si>
  <si>
    <t>PACAYACU</t>
  </si>
  <si>
    <t>ATAHUALPA (CHISALATA)</t>
  </si>
  <si>
    <t>AUGUSTO N. MARTINEZ (MUNDUGLEO)</t>
  </si>
  <si>
    <t>SAN PEDRO DE PELILEO</t>
  </si>
  <si>
    <t>GARCIA MORENO (CHUMAQUI)</t>
  </si>
  <si>
    <t>GUAMBALO (HUAMBALO)</t>
  </si>
  <si>
    <t>HUACHI GRANDE</t>
  </si>
  <si>
    <t>IZAMBA</t>
  </si>
  <si>
    <t>JUAN BENIGNO VELA</t>
  </si>
  <si>
    <t>PICAIGUA</t>
  </si>
  <si>
    <t>PILAGÜIN (PILAGÜIN)</t>
  </si>
  <si>
    <t>SANTIAGO DE PILLARO</t>
  </si>
  <si>
    <t>PRESIDENTE URBINA (CHAGRAPAMBA -PATZUCUL)</t>
  </si>
  <si>
    <t>QUISAPINCHA (QUIZAPINCHA)</t>
  </si>
  <si>
    <t>RIO NEGRO</t>
  </si>
  <si>
    <t>SAN BARTOLOME DE PINLLOG</t>
  </si>
  <si>
    <t>SAN MIGUELITO</t>
  </si>
  <si>
    <t>TOTORAS</t>
  </si>
  <si>
    <t>ULBA</t>
  </si>
  <si>
    <t>UNAMUNCHO</t>
  </si>
  <si>
    <t>ASUNCION</t>
  </si>
  <si>
    <t xml:space="preserve">BULAN (JOSE VICTOR IZQUIERDO) </t>
  </si>
  <si>
    <t>CUMBE</t>
  </si>
  <si>
    <t>EL CABO</t>
  </si>
  <si>
    <t>GUEL</t>
  </si>
  <si>
    <t>JADAN</t>
  </si>
  <si>
    <t>JIMA (GIMA)</t>
  </si>
  <si>
    <t>LA UNION</t>
  </si>
  <si>
    <t>LUIS CORDERO VEGA</t>
  </si>
  <si>
    <t>NULTI</t>
  </si>
  <si>
    <t>OCTAVIO CORDERO PALACIOS (SANTA ROSA)</t>
  </si>
  <si>
    <t>PALMAS</t>
  </si>
  <si>
    <t>PRINCIPAL</t>
  </si>
  <si>
    <t>QUINGEO</t>
  </si>
  <si>
    <t>REMIGIO CRESPO TORAL (GULAG)</t>
  </si>
  <si>
    <t>SAN BARTOLOME</t>
  </si>
  <si>
    <t>SAN GERARDO</t>
  </si>
  <si>
    <t>SAN JUAN</t>
  </si>
  <si>
    <t>VICTORIA DEL PORTETE (IRQUIS)</t>
  </si>
  <si>
    <t>SAN MIGUEL</t>
  </si>
  <si>
    <t>BALSAPAMBA</t>
  </si>
  <si>
    <t>MAGDALENA (CHAPACOTO)</t>
  </si>
  <si>
    <t>SAN JOSE DEL TAMBO (TAMBOPAMBA)</t>
  </si>
  <si>
    <t>SAN PABLO  (SAN PABLO DE ATENAS)</t>
  </si>
  <si>
    <t>SAN SIMON (YACOTO)</t>
  </si>
  <si>
    <t>SANTAFE (SANTA FE)</t>
  </si>
  <si>
    <t>CHONTAMARCA</t>
  </si>
  <si>
    <t>DUCUR</t>
  </si>
  <si>
    <t>GUALLETURO</t>
  </si>
  <si>
    <t>MANUEL J. CALLE</t>
  </si>
  <si>
    <t>SAN ANTONIO</t>
  </si>
  <si>
    <t>SAN FRANCISCO DE SAGEO</t>
  </si>
  <si>
    <t>TADAY</t>
  </si>
  <si>
    <t>CHITAN DE NAVARRETE</t>
  </si>
  <si>
    <t>CRISTOBAL COLON</t>
  </si>
  <si>
    <t>EL CARMELO (EL PUN)</t>
  </si>
  <si>
    <t>LA PAZ</t>
  </si>
  <si>
    <t>MARISCAL SUCRE</t>
  </si>
  <si>
    <t>PIARTAL</t>
  </si>
  <si>
    <t>PIOTER</t>
  </si>
  <si>
    <t>SANTA MARTHA DE CUBA</t>
  </si>
  <si>
    <t>TUFIÑO</t>
  </si>
  <si>
    <t>MATUS</t>
  </si>
  <si>
    <t>PUNGALA</t>
  </si>
  <si>
    <t>PUNIN</t>
  </si>
  <si>
    <t>QUIMIAG</t>
  </si>
  <si>
    <t>SAN ANTONIO DE BAYUSHIG</t>
  </si>
  <si>
    <t>SAN ISIDRO DE PATULU</t>
  </si>
  <si>
    <t>SANTIAGO DE QUITO (CAB. EN SAN ANTONIO DE QUITO)</t>
  </si>
  <si>
    <t>ANGAMARCA</t>
  </si>
  <si>
    <t>ANTONIO JOSE HOLGUIN  (SANTA LUCIA)</t>
  </si>
  <si>
    <t>BELISARIO QUEVEDO (GUANAILIN)</t>
  </si>
  <si>
    <t>CHUGCHILLAN</t>
  </si>
  <si>
    <t>COCHAPAMBA</t>
  </si>
  <si>
    <t>CUSUBAMBA</t>
  </si>
  <si>
    <t>GUANGAJE</t>
  </si>
  <si>
    <t>GUASAGANDA (CAB. EN GUASAGANDA CENTRO)</t>
  </si>
  <si>
    <t>JOSEGUANGO BAJO</t>
  </si>
  <si>
    <t>LAS PAMPAS</t>
  </si>
  <si>
    <t>PANSALEO</t>
  </si>
  <si>
    <t>POALO</t>
  </si>
  <si>
    <t>TINGO</t>
  </si>
  <si>
    <t>ARCAPAMBA</t>
  </si>
  <si>
    <t>BELLAMARIA</t>
  </si>
  <si>
    <t>CAPIRO (CAB. EN LA CAPILLA DE CAPIRO)</t>
  </si>
  <si>
    <t>CASACAY</t>
  </si>
  <si>
    <t>CORDONCILLO</t>
  </si>
  <si>
    <t>EL INGENIO</t>
  </si>
  <si>
    <t>EL PARAISO</t>
  </si>
  <si>
    <t>EL RETIRO</t>
  </si>
  <si>
    <t>LA CUCA</t>
  </si>
  <si>
    <t>LA IBERIA</t>
  </si>
  <si>
    <t>LA PEAÑA</t>
  </si>
  <si>
    <t>MALVAS</t>
  </si>
  <si>
    <t>MOROMORO (CAB. EN EL VADO)</t>
  </si>
  <si>
    <t>MULUNCAY GRANDE</t>
  </si>
  <si>
    <t>PROGRESO</t>
  </si>
  <si>
    <t>SAN ROQUE (AMBROSIO MALDONADO)</t>
  </si>
  <si>
    <t>SARACAY</t>
  </si>
  <si>
    <t>TENDALES (CAB.EN PUERTO TENDALES)</t>
  </si>
  <si>
    <t>VICTORIA</t>
  </si>
  <si>
    <t>CUBE</t>
  </si>
  <si>
    <t>RIO VERDE</t>
  </si>
  <si>
    <t>LAGARTO</t>
  </si>
  <si>
    <t>SAN GREGORIO</t>
  </si>
  <si>
    <t>SAN MATEO</t>
  </si>
  <si>
    <t>SUA  (CAB. EN LA BOCANA)</t>
  </si>
  <si>
    <t>TACHINA</t>
  </si>
  <si>
    <t>TELEMBI</t>
  </si>
  <si>
    <t>VICHE</t>
  </si>
  <si>
    <t>EL PROGRESO</t>
  </si>
  <si>
    <t>LA VICTORIA (ÑAUZA)</t>
  </si>
  <si>
    <t>MARISCAL SUCRE (HUAQUES)</t>
  </si>
  <si>
    <t>MORRO</t>
  </si>
  <si>
    <t>SABANILLA</t>
  </si>
  <si>
    <t>SAN JACINTO</t>
  </si>
  <si>
    <t>SANTA ROSA DE FLANDES</t>
  </si>
  <si>
    <t>VALLE DE LA VIRGEN</t>
  </si>
  <si>
    <t>AMBUQUI</t>
  </si>
  <si>
    <t>CAHUASQUI</t>
  </si>
  <si>
    <t>IMANTAG</t>
  </si>
  <si>
    <t>PABLO ARENAS</t>
  </si>
  <si>
    <t>SAN BLAS</t>
  </si>
  <si>
    <t>TUMBABIRO</t>
  </si>
  <si>
    <t>EL CISNE</t>
  </si>
  <si>
    <t>NAMBACOLA</t>
  </si>
  <si>
    <t>SABIANGO (LA CAPILLA)</t>
  </si>
  <si>
    <t>SAN PEDRO DE VILCABAMBA</t>
  </si>
  <si>
    <t>URDANETA (PAQUISHAPA)</t>
  </si>
  <si>
    <t>YANGANA (ARSENIO CASTILLO)</t>
  </si>
  <si>
    <t>CARACOL</t>
  </si>
  <si>
    <t>10 DE AGOSTO</t>
  </si>
  <si>
    <t>BACHILLERO</t>
  </si>
  <si>
    <t>BARRAGANETE</t>
  </si>
  <si>
    <t>CAMPOZANO (LA PALMA DE PAJAN)</t>
  </si>
  <si>
    <t>CANOA</t>
  </si>
  <si>
    <t>CASCOL</t>
  </si>
  <si>
    <t>CHIBUNGA</t>
  </si>
  <si>
    <t>CONVENTO</t>
  </si>
  <si>
    <t>EL ANEGADO (CAB. EN ELOY ALFARO)</t>
  </si>
  <si>
    <t>EL PARAISO LA 14 (CAB EN EL PARAISO)</t>
  </si>
  <si>
    <t>HONORATO VASQUEZ (CAB. EN VASQUEZ)</t>
  </si>
  <si>
    <t>LASCANO</t>
  </si>
  <si>
    <t>NOBOA</t>
  </si>
  <si>
    <t>PUERTO DE CAYO</t>
  </si>
  <si>
    <t>SALANGO</t>
  </si>
  <si>
    <t>SAN PABLO (CAB. EN PUEBLO NUEVO)</t>
  </si>
  <si>
    <t>SAN PEDRO DE SUMA</t>
  </si>
  <si>
    <t>CHIGUAZA</t>
  </si>
  <si>
    <t>GENERAL PROAÑO</t>
  </si>
  <si>
    <t>HUAMBI</t>
  </si>
  <si>
    <t>INDANZA</t>
  </si>
  <si>
    <t>RIO BLANCO</t>
  </si>
  <si>
    <t>SANTA MARIANITA DE JESUS</t>
  </si>
  <si>
    <t>TAYUZA</t>
  </si>
  <si>
    <t>AHUANO</t>
  </si>
  <si>
    <t>CHONTAPUNTA</t>
  </si>
  <si>
    <t>COTUNDO</t>
  </si>
  <si>
    <t>PAPALLACTA</t>
  </si>
  <si>
    <t>PUERTO NAPO</t>
  </si>
  <si>
    <t>SAN JUAN DE MUYUNA</t>
  </si>
  <si>
    <t>FRANCISCO DE ORELLANA</t>
  </si>
  <si>
    <t>DAYUMA</t>
  </si>
  <si>
    <t>SIMON BOLIVAR (CAB. EN MUSHULLACTA)</t>
  </si>
  <si>
    <t>VERACRUZ (INDILLAMA) (CAB. EN INDILLAMA)</t>
  </si>
  <si>
    <t>ATAHUALPA (HABASPAMBA)</t>
  </si>
  <si>
    <t>CHAVEZPAMBA</t>
  </si>
  <si>
    <t>EL CHAUPI</t>
  </si>
  <si>
    <t>LLOA</t>
  </si>
  <si>
    <t>MANUEL CORNEJO ASTORGA (TANDAPI)</t>
  </si>
  <si>
    <t>NANEGAL</t>
  </si>
  <si>
    <t>PACTO</t>
  </si>
  <si>
    <t>SANTA ROSA DE CUZUBAMBA</t>
  </si>
  <si>
    <t>TUPIGACHI</t>
  </si>
  <si>
    <t>EL ESFUERZO</t>
  </si>
  <si>
    <t>LA VILLEGAS</t>
  </si>
  <si>
    <t>MONTERREY</t>
  </si>
  <si>
    <t>SANTA MARIA DEL TOACHI</t>
  </si>
  <si>
    <t>EL ENO</t>
  </si>
  <si>
    <t>EL PLAYON DE SAN FRANCISCO</t>
  </si>
  <si>
    <t>GENERAL FARFAN</t>
  </si>
  <si>
    <t>LIMONCOCHA</t>
  </si>
  <si>
    <t>SAN PEDRO DE LOS COFANES</t>
  </si>
  <si>
    <t>SANTA CECILIA</t>
  </si>
  <si>
    <t>SIETE DE JULIO</t>
  </si>
  <si>
    <t>AMBATILLO</t>
  </si>
  <si>
    <t>COTALO</t>
  </si>
  <si>
    <t>CUNCHIBAMBA</t>
  </si>
  <si>
    <t>MARCOS ESPINEL (CHACATA)</t>
  </si>
  <si>
    <t>PASA</t>
  </si>
  <si>
    <t>QUINCHICOTO</t>
  </si>
  <si>
    <t>SALASACA</t>
  </si>
  <si>
    <t>YANAYACU - MOCHAPATA (CAB. EN YANAYACU)</t>
  </si>
  <si>
    <t>CUMBARATZA</t>
  </si>
  <si>
    <t>GUADALUPE</t>
  </si>
  <si>
    <t>YANZATZA</t>
  </si>
  <si>
    <t>LOS ENCUENTROS</t>
  </si>
  <si>
    <t>PANGUINTZA</t>
  </si>
  <si>
    <t>VALLADOLID</t>
  </si>
  <si>
    <t>AMALUZA</t>
  </si>
  <si>
    <t>CHAUCHA</t>
  </si>
  <si>
    <t>COCHAPATA</t>
  </si>
  <si>
    <t>CUCHIL (CUTCHIL)</t>
  </si>
  <si>
    <t xml:space="preserve">DANIEL CORDOVA TORAL (EL ORIENTE) </t>
  </si>
  <si>
    <t>DUG DUG</t>
  </si>
  <si>
    <t>EL CARMEN DE PIJILI</t>
  </si>
  <si>
    <t>GUARAINAG</t>
  </si>
  <si>
    <t>LAS NIEVES (CHAYA)</t>
  </si>
  <si>
    <t>LUDO</t>
  </si>
  <si>
    <t>MARIANO MORENO</t>
  </si>
  <si>
    <t>SAN CRISTOBAL (CARLOS ORDOÑEZ LAZO)</t>
  </si>
  <si>
    <t>SAN JOSE DE RARANGA</t>
  </si>
  <si>
    <t>SAN SALVADOR DE CAÑARIBAMBA</t>
  </si>
  <si>
    <t>SIMON BOLIVAR (CAB. EN GAÑANZOL)</t>
  </si>
  <si>
    <t>SUSUDEL</t>
  </si>
  <si>
    <t>ZHAGLLI (SHAGLLI)</t>
  </si>
  <si>
    <t>ZHIDMAD</t>
  </si>
  <si>
    <t>ASUNCION (ASANCOTO)</t>
  </si>
  <si>
    <t>BILOVAN</t>
  </si>
  <si>
    <t>FACUNDO VELA</t>
  </si>
  <si>
    <t>JULIO E. MORENO (CATANAHUAN GRANDE)</t>
  </si>
  <si>
    <t>SAN SEBASTIAN</t>
  </si>
  <si>
    <t>TELIMBELA</t>
  </si>
  <si>
    <t>GENERAL MORALES (SOCARTE)</t>
  </si>
  <si>
    <t>JERUSALEN</t>
  </si>
  <si>
    <t>JUNCAL</t>
  </si>
  <si>
    <t>NAZON (CAB. EN PAMPA DE DOMINGUEZ)</t>
  </si>
  <si>
    <t>PINDILIG</t>
  </si>
  <si>
    <t>SOLANO</t>
  </si>
  <si>
    <t>ZHUD</t>
  </si>
  <si>
    <t>CONCEPCION</t>
  </si>
  <si>
    <t>EL CHICAL</t>
  </si>
  <si>
    <t>FERNANDEZ SALVADOR</t>
  </si>
  <si>
    <t>GARCIA MORENO</t>
  </si>
  <si>
    <t>JIJON Y CAAMAÑO (CAB. EN RIO BLANCO)</t>
  </si>
  <si>
    <t>JUAN MONTALVO (SAN IGNACIO DE QUIL)</t>
  </si>
  <si>
    <t>LOS ANDES</t>
  </si>
  <si>
    <t>MALDONADO</t>
  </si>
  <si>
    <t>MONTE OLIVO</t>
  </si>
  <si>
    <t>SAN RAFAEL</t>
  </si>
  <si>
    <t>SAN VICENTE DE PUSIR</t>
  </si>
  <si>
    <t>URBINA (TAYA)</t>
  </si>
  <si>
    <t>CACHA (CAB. EN MACHANGARA)</t>
  </si>
  <si>
    <t>CUBIJIES</t>
  </si>
  <si>
    <t>EL ALTAR</t>
  </si>
  <si>
    <t>FLORES</t>
  </si>
  <si>
    <t>GONZOL</t>
  </si>
  <si>
    <t>GUASUNTOS</t>
  </si>
  <si>
    <t>HUIGRA</t>
  </si>
  <si>
    <t>JUAN DE VELASCO (PANGOR)</t>
  </si>
  <si>
    <t>LA CANDELARIA</t>
  </si>
  <si>
    <t>LLAGOS</t>
  </si>
  <si>
    <t>MULTITUD</t>
  </si>
  <si>
    <t>PUELA</t>
  </si>
  <si>
    <t>SAN GERARDO DE PACAICAGUAN</t>
  </si>
  <si>
    <t>SANTA FE DE GALAN</t>
  </si>
  <si>
    <t>SEVILLA</t>
  </si>
  <si>
    <t>SIBAMBE</t>
  </si>
  <si>
    <t>11 DE NOVIEMBRE (ILINCHISI)</t>
  </si>
  <si>
    <t>CANCHAGUA</t>
  </si>
  <si>
    <t>CHANTILIN</t>
  </si>
  <si>
    <t>ISINLIVI</t>
  </si>
  <si>
    <t>LA VICTORIA</t>
  </si>
  <si>
    <t>PUCAYACU</t>
  </si>
  <si>
    <t>CAÑAQUEMADA</t>
  </si>
  <si>
    <t>CURTINCAPA</t>
  </si>
  <si>
    <t>GUANAZAN</t>
  </si>
  <si>
    <t>LA BOCANA</t>
  </si>
  <si>
    <t>PALMALES</t>
  </si>
  <si>
    <t>PIEDRAS</t>
  </si>
  <si>
    <t>SALVIAS</t>
  </si>
  <si>
    <t>SAN JOSE</t>
  </si>
  <si>
    <t>SAN JUAN DE CERRO AZUL</t>
  </si>
  <si>
    <t>CAMARONES (CAB. EN SAN VICENTE)</t>
  </si>
  <si>
    <t>CHINCA</t>
  </si>
  <si>
    <t>CHONTADURO</t>
  </si>
  <si>
    <t>CHUMUNDE</t>
  </si>
  <si>
    <t>CHURA (CHANCAMA) (CAB. EN EL YERBERO)</t>
  </si>
  <si>
    <t>MONTALVO (CAB. EN HORQUETA)</t>
  </si>
  <si>
    <t>SAN FRANCISCO</t>
  </si>
  <si>
    <t>SAN JOSE DE CHAMANGA (CAB. EN CHAMANGA)</t>
  </si>
  <si>
    <t>SANTA RITA</t>
  </si>
  <si>
    <t>TULULBI (CAB. EN RICAURTE)</t>
  </si>
  <si>
    <t>ISLA SANTA MARIA (FLOREANA) (CAB. EN  PTO. VELASCO IBARRA)</t>
  </si>
  <si>
    <t>CHOBO</t>
  </si>
  <si>
    <t>6 DE JULIO DE CUELLAJE (CAB. EN CUELLAJE)</t>
  </si>
  <si>
    <t>ANGOCHAGUA</t>
  </si>
  <si>
    <t>APUELA</t>
  </si>
  <si>
    <t>CAROLINA</t>
  </si>
  <si>
    <t>LA MERCED DE BUENOS AIRES</t>
  </si>
  <si>
    <t>LITA</t>
  </si>
  <si>
    <t>MARIANO ACOSTA</t>
  </si>
  <si>
    <t>PEÑAHERRERA</t>
  </si>
  <si>
    <t>SAN FRANCISCO DE SIGSIPAMBA</t>
  </si>
  <si>
    <t>27 DE ABRIL (CAB. EN LA NARANJA)</t>
  </si>
  <si>
    <t>CASANGA</t>
  </si>
  <si>
    <t>CHANGAIMINA (LA LIBERTAD)</t>
  </si>
  <si>
    <t>CHUQUIRIBAMBA</t>
  </si>
  <si>
    <t>CIANO</t>
  </si>
  <si>
    <t>CRUZPAMBA (CAB. EN CARLOS BUSTAMANTE)</t>
  </si>
  <si>
    <t>EL ARENAL</t>
  </si>
  <si>
    <t>EL LIMO (MARIANA DE JESUS)</t>
  </si>
  <si>
    <t>EL LUCERO</t>
  </si>
  <si>
    <t>EL PARAISO DE CELEN</t>
  </si>
  <si>
    <t>FUNDOCHAMBA</t>
  </si>
  <si>
    <t>JIMBURA</t>
  </si>
  <si>
    <t>MANU</t>
  </si>
  <si>
    <t>MERCADILLO</t>
  </si>
  <si>
    <t>PALETILLAS</t>
  </si>
  <si>
    <t>POZUL (SAN JUAN DE POZUL)</t>
  </si>
  <si>
    <t>QUINARA</t>
  </si>
  <si>
    <t>SACAPALCA</t>
  </si>
  <si>
    <t>SAN LUCAS</t>
  </si>
  <si>
    <t>SAN PABLO DE TENTA</t>
  </si>
  <si>
    <t>SUMAYPAMBA</t>
  </si>
  <si>
    <t>TACAMOROS</t>
  </si>
  <si>
    <t>TAQUIL (MIGUEL RIOFRIO)</t>
  </si>
  <si>
    <t>TNTE. MAXIMILIANO RODRIGUEZ LOAIZA</t>
  </si>
  <si>
    <t>YAMANA</t>
  </si>
  <si>
    <t>LA ESMERALDA</t>
  </si>
  <si>
    <t>LOS ANGELES</t>
  </si>
  <si>
    <t>PUERTO PECHICHE</t>
  </si>
  <si>
    <t>ALHAJUELA (BAJO GRANDE)</t>
  </si>
  <si>
    <t>AMERICA</t>
  </si>
  <si>
    <t>ARQ. SIXTO DURAN BALLEN</t>
  </si>
  <si>
    <t>BOYACA</t>
  </si>
  <si>
    <t>GUALE</t>
  </si>
  <si>
    <t>MACHALILLA</t>
  </si>
  <si>
    <t>MEMBRILLO</t>
  </si>
  <si>
    <t>PEDRO PABLO GOMEZ</t>
  </si>
  <si>
    <t>PUEBLO NUEVO</t>
  </si>
  <si>
    <t>WILFRIDO LOOR MOREIRA (MAICITO)</t>
  </si>
  <si>
    <t>ZAPALLO</t>
  </si>
  <si>
    <t>ALSHI (CAB. EN 9 DE OCTUBRE)</t>
  </si>
  <si>
    <t>BOMBOIZA</t>
  </si>
  <si>
    <t>CHIGÜINDA</t>
  </si>
  <si>
    <t>CHUPIANZA</t>
  </si>
  <si>
    <t>MACUMA</t>
  </si>
  <si>
    <t>NUEVA TARQUI</t>
  </si>
  <si>
    <t>PATUCA</t>
  </si>
  <si>
    <t>SAN FRANCISCO DE CHINIMBIMI</t>
  </si>
  <si>
    <t>SANGAY (CAB. EN NAYAMANACA)</t>
  </si>
  <si>
    <t>SINAI</t>
  </si>
  <si>
    <t>TUTINENTZA</t>
  </si>
  <si>
    <t>CUYUJA</t>
  </si>
  <si>
    <t>GONZALO DIAZ DE PINEDA (EL BOMBON)</t>
  </si>
  <si>
    <t>OYACACHI</t>
  </si>
  <si>
    <t>PUERTO MISAHUALLI</t>
  </si>
  <si>
    <t>SAN PABLO DE USHPAYACU</t>
  </si>
  <si>
    <t>SARDINAS</t>
  </si>
  <si>
    <t>TALAG</t>
  </si>
  <si>
    <t>**GARCIA MORENO</t>
  </si>
  <si>
    <t>**INES ARANGO</t>
  </si>
  <si>
    <t>**LA BELLEZA</t>
  </si>
  <si>
    <t>**TRES DE NOVIEMBRE</t>
  </si>
  <si>
    <t>**UNION MILAGREÑA</t>
  </si>
  <si>
    <t>AVILA (CAB. EN HUIRUNO)</t>
  </si>
  <si>
    <t>ENOKANQUI (CAB. EN EL PARAISO)</t>
  </si>
  <si>
    <t>PUERTO MURIALDO</t>
  </si>
  <si>
    <t>SAN JOSE DE DAHUANO</t>
  </si>
  <si>
    <t>SAN JOSE DE PAYAMINO</t>
  </si>
  <si>
    <t>SAN SEBASTIAN DEL COCA</t>
  </si>
  <si>
    <t>FATIMA</t>
  </si>
  <si>
    <t>MONTALVO (ANDOAS)</t>
  </si>
  <si>
    <t>GUALEA</t>
  </si>
  <si>
    <t>NONO</t>
  </si>
  <si>
    <t>OTON</t>
  </si>
  <si>
    <t>TOCACHI</t>
  </si>
  <si>
    <t>SIMON BOLIVAR (JULIO MORENO)</t>
  </si>
  <si>
    <t>PLAN PILOTO</t>
  </si>
  <si>
    <t>DURENO</t>
  </si>
  <si>
    <t>EL REVENTADOR</t>
  </si>
  <si>
    <t>PALMA ROJA</t>
  </si>
  <si>
    <t>SAN ROQUE (CAB. EN SAN VICENTE)</t>
  </si>
  <si>
    <t>SANTA BARBARA</t>
  </si>
  <si>
    <t>BAQUERIZO MORENO</t>
  </si>
  <si>
    <t>BENITEZ (PACHANLICA)</t>
  </si>
  <si>
    <t>CONSTANTINO FERNANDEZ (CAB. EN CULLITAHUA)</t>
  </si>
  <si>
    <t>EL ROSARIO (RUMICHACA)</t>
  </si>
  <si>
    <t>EMILIO MARIA TERAN (RUMIPAMBA)</t>
  </si>
  <si>
    <t>LOS ANDES (CAB. EN POATUG)</t>
  </si>
  <si>
    <t>PINGUILI</t>
  </si>
  <si>
    <t>SAN FERNANDO (PASA SAN FERNANDO)</t>
  </si>
  <si>
    <t>SAN JOSE DE POALO</t>
  </si>
  <si>
    <t>SUCRE (CAB. EN SUCRE-PATATE URCO)</t>
  </si>
  <si>
    <t>CHICAÑA</t>
  </si>
  <si>
    <t>PACHICUTZA</t>
  </si>
  <si>
    <t>SAN CARLOS DE LAS MINAS</t>
  </si>
  <si>
    <t>ZURMI</t>
  </si>
  <si>
    <t xml:space="preserve">EL PROGRESO (CAB.EN ZHOTA) </t>
  </si>
  <si>
    <t>LUIS GALARZA ORELLANA (CAB.EN DELEGSOL)</t>
  </si>
  <si>
    <t>SAN MARTIN DE PUZHIO</t>
  </si>
  <si>
    <t>SAN RAFAEL DE SHARUG</t>
  </si>
  <si>
    <t>TOMEBAMBA</t>
  </si>
  <si>
    <t>REGULO DE MORA</t>
  </si>
  <si>
    <t>RIVERA</t>
  </si>
  <si>
    <t>TURUPAMBA</t>
  </si>
  <si>
    <t>VENTURA</t>
  </si>
  <si>
    <t>EL GOALTAL</t>
  </si>
  <si>
    <t>TOBAR DONOSO (LA BOCANA DE CAMUMBI)</t>
  </si>
  <si>
    <t>BILBAO (CAB.EN QUILLUYACU)</t>
  </si>
  <si>
    <t>CAÑI</t>
  </si>
  <si>
    <t>CAPZOL</t>
  </si>
  <si>
    <t>COMPUD</t>
  </si>
  <si>
    <t>GUANANDO</t>
  </si>
  <si>
    <t>ILAPO</t>
  </si>
  <si>
    <t>LA PROVIDENCIA</t>
  </si>
  <si>
    <t>PISTISHI (NARIZ DEL DIABLO)</t>
  </si>
  <si>
    <t>PUMALLACTA</t>
  </si>
  <si>
    <t>SAN JOSE DEL CHAZO</t>
  </si>
  <si>
    <t>VALPARAISO</t>
  </si>
  <si>
    <t>PALO QUEMADO</t>
  </si>
  <si>
    <t>PILALO</t>
  </si>
  <si>
    <t>PINLLOPATA</t>
  </si>
  <si>
    <t>RAMON CAMPAÑA</t>
  </si>
  <si>
    <t>ABAÑIN</t>
  </si>
  <si>
    <t>CARCABON</t>
  </si>
  <si>
    <t>CHACRAS</t>
  </si>
  <si>
    <t>GUIZHAGUIÑA</t>
  </si>
  <si>
    <t>JAMBELI</t>
  </si>
  <si>
    <t>MORALES</t>
  </si>
  <si>
    <t>SALATI</t>
  </si>
  <si>
    <t>SINSAO</t>
  </si>
  <si>
    <t>UZHCURRUMI</t>
  </si>
  <si>
    <t>5 DE JUNIO (CAB. EN UIMBI)</t>
  </si>
  <si>
    <t>ALTO TAMBO (CAB. EN GUADUAL)</t>
  </si>
  <si>
    <t>ANCHAYACU</t>
  </si>
  <si>
    <t>ANCON (PICHANGAL) (CAB. EN PALMA REAL)</t>
  </si>
  <si>
    <t>ATAHUALPA (CAB. EN CAMARONES)</t>
  </si>
  <si>
    <t>CALDERON</t>
  </si>
  <si>
    <t>CARONDELET</t>
  </si>
  <si>
    <t>COLON ELOY DEL MARIA</t>
  </si>
  <si>
    <t>CRNEL. CARLOS CONCHA TORRES (CAB.EN HUELE)</t>
  </si>
  <si>
    <t>GALERA</t>
  </si>
  <si>
    <t>LA TOLA</t>
  </si>
  <si>
    <t>LUIS VARGAS TORRES (CAB. EN PLAYA DE ORO)</t>
  </si>
  <si>
    <t>MAJUA</t>
  </si>
  <si>
    <t>MATAJE (CAB. EN SANTANDER)</t>
  </si>
  <si>
    <t>PAMPANAL DE BOLIVAR</t>
  </si>
  <si>
    <t>QUINGUE (OLMEDO PERDOMO FRANCO)</t>
  </si>
  <si>
    <t>SALIMA</t>
  </si>
  <si>
    <t>SAN FRANCISCO DE ONZOLE</t>
  </si>
  <si>
    <t>SAN JAVIER DE CACHAVI (CAB. EN SAN JAVIER)</t>
  </si>
  <si>
    <t>SAN JOSE DE CAYAPAS</t>
  </si>
  <si>
    <t>SANTA LUCIA DE LAS PEÑAS</t>
  </si>
  <si>
    <t>SANTO DOMINGO DE ONZOLE</t>
  </si>
  <si>
    <t>SELVA ALEGRE</t>
  </si>
  <si>
    <t>TABIAZO</t>
  </si>
  <si>
    <t>TAMBILLO</t>
  </si>
  <si>
    <t>TIMBIRE</t>
  </si>
  <si>
    <t>URBINA</t>
  </si>
  <si>
    <t>SANTA ROSA (INCLUYE LA ISLA BALTRA)</t>
  </si>
  <si>
    <t>TOMAS DE BERLANGA (SANTO TOMAS)</t>
  </si>
  <si>
    <t>CHUGA</t>
  </si>
  <si>
    <t>IMBAYA (SAN LUIS DE COBUENDO)</t>
  </si>
  <si>
    <t>PATAQUI</t>
  </si>
  <si>
    <t>PLAZA GUTIERREZ  (CALVARIO)</t>
  </si>
  <si>
    <t>SELVA ALEGRE (CAB.EN SAN MIGUEL DE PAMPLONA)</t>
  </si>
  <si>
    <t>VACAS GALINDO (EL CHURO) (CAB.EN SAN MIGUEL ALTO)</t>
  </si>
  <si>
    <t>12 DE DICIEMBRE (CAB.EN ACHIOTES)</t>
  </si>
  <si>
    <t>AMARILLOS</t>
  </si>
  <si>
    <t>BOLASPAMBA</t>
  </si>
  <si>
    <t>CANGONAMA</t>
  </si>
  <si>
    <t>CAZADEROS</t>
  </si>
  <si>
    <t>CHANTACO</t>
  </si>
  <si>
    <t>CHAQUINAL</t>
  </si>
  <si>
    <t>COLAISACA</t>
  </si>
  <si>
    <t>EL AIRO</t>
  </si>
  <si>
    <t>EL TABLON</t>
  </si>
  <si>
    <t>GARZAREAL</t>
  </si>
  <si>
    <t>GUACHANAMA</t>
  </si>
  <si>
    <t>GUALEL</t>
  </si>
  <si>
    <t>GUAYQUICHUMA</t>
  </si>
  <si>
    <t>JIMBILLA</t>
  </si>
  <si>
    <t>OLMEDO</t>
  </si>
  <si>
    <t>LA TINGUE</t>
  </si>
  <si>
    <t>LARAMA</t>
  </si>
  <si>
    <t>LAURO GUERRERO</t>
  </si>
  <si>
    <t>LIMONES</t>
  </si>
  <si>
    <t>LLUZHAPA</t>
  </si>
  <si>
    <t>MANGAURCO</t>
  </si>
  <si>
    <t>NUEVA FATIMA</t>
  </si>
  <si>
    <t>ORIANGA</t>
  </si>
  <si>
    <t>PURUNUMA (EGUIGUREN)</t>
  </si>
  <si>
    <t>SAN ANTONIO DE LAS ARADAS (CAB. EN LAS ARADAS)</t>
  </si>
  <si>
    <t>SAN ANTONIO DE QUMBE (CUMBE)</t>
  </si>
  <si>
    <t>SAN SEBASTIAN DE YULUC</t>
  </si>
  <si>
    <t>SANGUILLIN</t>
  </si>
  <si>
    <t>SANTA RUFINA</t>
  </si>
  <si>
    <t>SANTA TERESITA</t>
  </si>
  <si>
    <t>UTUANA</t>
  </si>
  <si>
    <t>VICENTINO</t>
  </si>
  <si>
    <t>ZAMBI</t>
  </si>
  <si>
    <t>CHACARITA</t>
  </si>
  <si>
    <t>CHIRIJOS</t>
  </si>
  <si>
    <t>JULCUY</t>
  </si>
  <si>
    <t>LA PILA</t>
  </si>
  <si>
    <t>MEMBRILLAL</t>
  </si>
  <si>
    <t>SAN FRANCISCO DE NOVILLO (CAB. EN NOVILLO)</t>
  </si>
  <si>
    <t>SANTA MARIA (CAB EN SANTA MARIA)</t>
  </si>
  <si>
    <t>SANTA MARIANITA (BOCA DE PACOCHE)</t>
  </si>
  <si>
    <t>16 DE AGOSTO</t>
  </si>
  <si>
    <t>AMAZONAS (ROSARIO DE CUYES)</t>
  </si>
  <si>
    <t>ARAPICOS</t>
  </si>
  <si>
    <t>BERMEJOS</t>
  </si>
  <si>
    <t>COPAL</t>
  </si>
  <si>
    <t>CUCHAENTZA</t>
  </si>
  <si>
    <t>CUMANDA (CAB. EN COLONIA AGRICOLA SEVILLA DEL ORO)</t>
  </si>
  <si>
    <t>EL IDEAL</t>
  </si>
  <si>
    <t>HUASAGA (CAB. EN WAMPUIK)</t>
  </si>
  <si>
    <t>PAN DE AZUCAR</t>
  </si>
  <si>
    <t>PUMPUENTSA</t>
  </si>
  <si>
    <t>SAN ANTONIO (CAB. EN SAN ANTONIO CENTRO)</t>
  </si>
  <si>
    <t>SAN CARLOS DE LIMON</t>
  </si>
  <si>
    <t>SAN JACINTO DE WAKAMBEIS</t>
  </si>
  <si>
    <t>SAN JOSE DE MORONA</t>
  </si>
  <si>
    <t>SAN LUIS DE EL ACHO (CAB. EN EL ACHO)</t>
  </si>
  <si>
    <t>SAN MIGUEL DE CONCHAY</t>
  </si>
  <si>
    <t>SAN MIGUEL DE CUYES</t>
  </si>
  <si>
    <t>SANTA SUSANA DE CHIVIAZA (CAB. EN CHIVIAZA)</t>
  </si>
  <si>
    <t>SANTIAGO DE PANANZA</t>
  </si>
  <si>
    <t>SHIMPIS</t>
  </si>
  <si>
    <t>YAUPI</t>
  </si>
  <si>
    <t>YUNGANZA (CAB. EN EL ROSARIO)</t>
  </si>
  <si>
    <t>ZUÑA (ZUÑAC)</t>
  </si>
  <si>
    <t>COSANGA</t>
  </si>
  <si>
    <t>HATUN SUMAKU</t>
  </si>
  <si>
    <t>LINARES</t>
  </si>
  <si>
    <t>PANO</t>
  </si>
  <si>
    <t>SUMACO</t>
  </si>
  <si>
    <t>**LAGO SAN PEDRO</t>
  </si>
  <si>
    <t>**NUEVO PARAISO</t>
  </si>
  <si>
    <t>**RUMIPAMBA</t>
  </si>
  <si>
    <t>**SAN JOSE DE GUAYUSA</t>
  </si>
  <si>
    <t>**SAN LUIS DE ARMENIA</t>
  </si>
  <si>
    <t>ALEJANDRO LABACA</t>
  </si>
  <si>
    <t>CAPITAN AUGUSTO RIVADENEYRA</t>
  </si>
  <si>
    <t>CONONACO</t>
  </si>
  <si>
    <t>EL DORADO</t>
  </si>
  <si>
    <t>EL EDEN</t>
  </si>
  <si>
    <t>POMPEYA</t>
  </si>
  <si>
    <t>SAN VICENTE DE HUATICOCHA</t>
  </si>
  <si>
    <t>SANTA MARIA DE HUIRIRIMA</t>
  </si>
  <si>
    <t>TARACOA (CAB. EN NUEVA ESPERANZA: YUCA)</t>
  </si>
  <si>
    <t>YASUNI</t>
  </si>
  <si>
    <t>CANELOS</t>
  </si>
  <si>
    <t>CURARAY</t>
  </si>
  <si>
    <t>DIEZ  DE AGOSTO</t>
  </si>
  <si>
    <t>MADRE TIERRA</t>
  </si>
  <si>
    <t>POMONA</t>
  </si>
  <si>
    <t>RIO CORRIENTES</t>
  </si>
  <si>
    <t>RIO TIGRE</t>
  </si>
  <si>
    <t>SARAYACU</t>
  </si>
  <si>
    <t>TENIENTE HUGO ORTIZ</t>
  </si>
  <si>
    <t>RUMIPAMBA</t>
  </si>
  <si>
    <t>AGUAS NEGRAS</t>
  </si>
  <si>
    <t>LA SOFIA</t>
  </si>
  <si>
    <t>NUEVA TRONCAL (CAB EN NUEVA TRONCAL)</t>
  </si>
  <si>
    <t>PAÑACOCHA</t>
  </si>
  <si>
    <t>PUERTO BOLIVAR (PUERTO MONTUFAR)</t>
  </si>
  <si>
    <t>PUERTO LIBRE</t>
  </si>
  <si>
    <t>PUERTO RODRIGUEZ</t>
  </si>
  <si>
    <t>ROSA FLORIDA</t>
  </si>
  <si>
    <t>SANSAHUARI</t>
  </si>
  <si>
    <t>SANTA ROSA DE SUCUMBIOS</t>
  </si>
  <si>
    <t>CHIQUICHA (CAB. EN CHIQUICHA GRANDE)</t>
  </si>
  <si>
    <t>LLIGUA</t>
  </si>
  <si>
    <t>CHITO</t>
  </si>
  <si>
    <t>EL CHORRO</t>
  </si>
  <si>
    <t>EL GUISME</t>
  </si>
  <si>
    <t>EL PORVENIR DEL CARMEN</t>
  </si>
  <si>
    <t>IMBANA (LA VICTORIA DE IMBANA)</t>
  </si>
  <si>
    <t>LA CANELA</t>
  </si>
  <si>
    <t>LA CHONTA</t>
  </si>
  <si>
    <t>NANKAIS (CAB EN SANTA ELENA)</t>
  </si>
  <si>
    <t>NUEVO PARAISO</t>
  </si>
  <si>
    <t>NUEVO QUITO</t>
  </si>
  <si>
    <t>PUCAPAMBA</t>
  </si>
  <si>
    <t>SAN FRANCISCO DEL VERGEL</t>
  </si>
  <si>
    <t>TIMBARA</t>
  </si>
  <si>
    <t>TRIUNFO-DORADO</t>
  </si>
  <si>
    <t>TUNDAYME</t>
  </si>
  <si>
    <t>TUTUPALI</t>
  </si>
  <si>
    <t>Nombre</t>
  </si>
  <si>
    <t>Autonomía Financiera</t>
  </si>
  <si>
    <t>Dimensión</t>
  </si>
  <si>
    <t>Productividad</t>
  </si>
  <si>
    <t>Ingresos propios vs gastos totales</t>
  </si>
  <si>
    <t>Potencial de recaudación</t>
  </si>
  <si>
    <t>Productividad del servidor público</t>
  </si>
  <si>
    <t>Sostenibilidad</t>
  </si>
  <si>
    <t>Solvencia Financiera</t>
  </si>
  <si>
    <t>Liquidez</t>
  </si>
  <si>
    <t>Capacidad de ahorro para el financimiento de obras públicas</t>
  </si>
  <si>
    <t>Eficiencia</t>
  </si>
  <si>
    <t>Apalancamiento sobre las transferencias del GC</t>
  </si>
  <si>
    <t>Índice de relevancia de resultado operativo</t>
  </si>
  <si>
    <t>Peso de la masa salarial</t>
  </si>
  <si>
    <t>Definición</t>
  </si>
  <si>
    <t xml:space="preserve">Mide el saldo, déficit o superávit del GAD. Si el indicador es mayor que 1 hace referencia a que el GAD genera más ingresos de lo que gasta (superávit). En contraste, si es un valor menor a 1 significa que el GAD  gasta más de lo que genera (déficit). </t>
  </si>
  <si>
    <t xml:space="preserve">Mide el grado de recaudación tributaria que tiene cada GAD Provincial y Cantonal, con excepción de los parroquiales. </t>
  </si>
  <si>
    <t>Mide la valor per cápita aproximado de los ingresos generados del servidor público del GAD.</t>
  </si>
  <si>
    <t>Mide el grado de deuda que tiene el GAD respecto a los ingresos totales menos los ingresos de financiamiento.  Este no debe superar el veinte y cinco por ciento (25%) de los ingresos totales anuales.</t>
  </si>
  <si>
    <t>Mide el relación entre deuda total y los ingresos totales de cada GAD. Por normativa, no debe superar el 200%</t>
  </si>
  <si>
    <t>Mide la capacidad financiera de respuesta en el mediano y largo plazo ante los eventos que el GAD debe hacer frente.</t>
  </si>
  <si>
    <t>Mide la capacidad de respuesta en el corto plazo ante los eventos financieros que el GAD debe hacer frente.</t>
  </si>
  <si>
    <t>Mide la proporción porcentual del ahorro respecto al gasto en obras públicas, permitiendo la inversión en futuros escenarios.</t>
  </si>
  <si>
    <t>Mide la relación entre los ingresos por transferencia y el ahorro respecto a los gastos en obras púbicas.</t>
  </si>
  <si>
    <t>Mide la proporción de los gastos realizados por conceptos de salarios respecto a los ingresos por transferencia del Gobierno Central.</t>
  </si>
  <si>
    <t>Grupos</t>
  </si>
  <si>
    <t>Interpretación</t>
  </si>
  <si>
    <t>Un valor cercano a 2 representa una alta dependencia financiera, es decir no estan generando los suficientes ingresos en el GAD. Mientras que un valor cercano a 7, regresenta una alta dependencia financiera o buena gestión en la generación de recursos propios</t>
  </si>
  <si>
    <t>Un valor cercano a 7 muestra una notable diferencia entre los ingresos propios respecto a los gastos totales (superávit), y valores cercanos a 2, lo contario (déficit).</t>
  </si>
  <si>
    <t>Valores cercanos a 7 representan el buen desempeño y recaudación de ingresos del GAD. Mientras que, valores cercanos a 2, una limitada generación de ingresos del GAD</t>
  </si>
  <si>
    <t>Valores cercanos a 7 representan una alta generación de ingresos del servidor público del GAD. Mientras que, valores cercanos a 2 una limitada generación de recursos.</t>
  </si>
  <si>
    <t>Valores cercanos a 7 representan un buen manejo en el servicio de la deuda. Mientras que, valores cercanos a 2 un alto endeudamiento.</t>
  </si>
  <si>
    <t>Valores cercanos a 7 representan un buen manejo de la deuda. Mientras que, valores cercanos a 2 un alto endeudamiento.</t>
  </si>
  <si>
    <t>Valores cercanos a 7 representan una alta capacidad financiera ante eventos del GAD en el mediano y largo plazo. Mientras que, valor cercanos a 2 mostraría que el GAD tendría dificultades financieras ante dichos eventos.</t>
  </si>
  <si>
    <t>Valores cercanos a 7 representan una alta capacidad financiera ante eventos imprevistos del GAD. Mientras que, valor cercanos a 2 mostraría que el GAD tendría dificultades financieras ante eventos inesperados</t>
  </si>
  <si>
    <t>Valores cercanos a 7 representan a la capacidad de inversión en obras públicas en el corto y mediano plazo. Mientras que, valores cercanos a 2 representan al consumo o al excedente presupuestario en obras públicas en el presente.</t>
  </si>
  <si>
    <t>Un valor cercano a 7 representa que los ahorros más las transferencias pueden hacer frente a los gastos por obras públicas. Mientras que, valores cercanos a 2 representan a la limitación de recursos para obras públicas</t>
  </si>
  <si>
    <t>Un valor cercano a 7 representa la alta capacidad para asumir una deuda en el corto plazo. Mientras que, valores cercanos a 2 la incapacidad de asumir deudas.</t>
  </si>
  <si>
    <t>Un valor cercano a 7 representa que el gasto por servidores públicos es mínimo. Mientras que, un valor cercano a 2 significa el alto gasto en servidores públicos.</t>
  </si>
  <si>
    <t>Peso en el ISF</t>
  </si>
  <si>
    <t>12.5%</t>
  </si>
  <si>
    <t xml:space="preserve">  GAD PROVINCIAL  </t>
  </si>
  <si>
    <t xml:space="preserve">  Tamaño  </t>
  </si>
  <si>
    <t>Autonomía financiera</t>
  </si>
  <si>
    <t>Ingresos del servidor público</t>
  </si>
  <si>
    <t>Capacidad de ahorro para obras públicas</t>
  </si>
  <si>
    <t xml:space="preserve"> Autonomía Financiera </t>
  </si>
  <si>
    <t>Mide la capacidad de autogeneración de recursos propios por parte del GAD. Además, es un indicador de la calidad tributaria de la institución pública.</t>
  </si>
  <si>
    <t>Fórmula</t>
  </si>
  <si>
    <t>Mide la capacidad de los gobiernos subnacionales de acceder a una deuda de corto plazo, sobre la base de los ingresos que tienen a su disposición para financiar actividades de gasto corriente.</t>
  </si>
  <si>
    <t>1) Para todos los niveles de GAD fueron calculados los mismos indicadores</t>
  </si>
  <si>
    <t>2) El periodo de análisis es del 2016-2020</t>
  </si>
  <si>
    <t>3) Para el 2020 se usaron datos del primer semestre.</t>
  </si>
  <si>
    <t>Notas metodológicas:</t>
  </si>
  <si>
    <t>VAB 2018</t>
  </si>
  <si>
    <t>POB 2018</t>
  </si>
  <si>
    <t>NBI 2018</t>
  </si>
  <si>
    <t>VAB PONDERADO</t>
  </si>
  <si>
    <t>POB PONDERADA</t>
  </si>
  <si>
    <t>NBI PONDERADO</t>
  </si>
  <si>
    <t>Total</t>
  </si>
  <si>
    <t xml:space="preserve"> RUC </t>
  </si>
  <si>
    <t xml:space="preserve"> PROVINCIA </t>
  </si>
  <si>
    <t xml:space="preserve"> GAD MUNICIPAL </t>
  </si>
  <si>
    <t>Poblacion en miles</t>
  </si>
  <si>
    <t>NBI</t>
  </si>
  <si>
    <t>Poblacion podenrada</t>
  </si>
  <si>
    <t>NBI ponderada</t>
  </si>
  <si>
    <t>total</t>
  </si>
  <si>
    <t>tamaño</t>
  </si>
  <si>
    <t>Ministerio de Economía y Finanzas</t>
  </si>
  <si>
    <t>Subsecretaría de Relaciones Fiscales</t>
  </si>
  <si>
    <t>Dirección Nacional de Gobiernos Autónomos Descentralizados</t>
  </si>
  <si>
    <t>Indicador de Situación Financiera</t>
  </si>
  <si>
    <t>NOTA: resultados anualizados y estandarizados en un rango de 2 a 7</t>
  </si>
  <si>
    <t>Variables del ISF</t>
  </si>
  <si>
    <t>Cálculo de estratos</t>
  </si>
  <si>
    <t>Estratos de los GAD</t>
  </si>
  <si>
    <t>Resultados Parroquiales del Indicador de Situación Financiera 2016-2020</t>
  </si>
  <si>
    <t>Resultados Provinciales del Indicador de Situación Financiera 2016-2020</t>
  </si>
  <si>
    <t>Resultados Municipales del Indicador de Situación Financiera 2016-2020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</si>
</sst>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#,##0.00_ ;[Red]\-#,##0.00\ "/>
    <numFmt numFmtId="166" formatCode="#,##0_ ;[Red]\-#,##0\ "/>
    <numFmt numFmtId="167" formatCode="0.0000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Calibri Light"/>
      <family val="2"/>
    </font>
    <font>
      <b/>
      <sz val="9"/>
      <color rgb="FFFFFFFF"/>
      <name val="Calibri Light"/>
      <family val="2"/>
    </font>
    <font>
      <sz val="9"/>
      <color theme="1"/>
      <name val="Calibri Light"/>
      <family val="2"/>
    </font>
    <font>
      <sz val="9"/>
      <color theme="1"/>
      <name val="Calibri"/>
      <family val="2"/>
      <scheme val="minor"/>
    </font>
    <font>
      <sz val="9"/>
      <name val="Calibri Light"/>
      <family val="2"/>
    </font>
    <font>
      <sz val="8"/>
      <color theme="1"/>
      <name val="Calibri Light"/>
      <family val="2"/>
      <scheme val="major"/>
    </font>
    <font>
      <sz val="14"/>
      <color rgb="FF000000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9"/>
      <color theme="0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theme="0"/>
      <name val="Calibri"/>
      <family val="2"/>
    </font>
    <font>
      <sz val="9"/>
      <color rgb="FFFFFFFF"/>
      <name val="Calibri Light"/>
      <family val="2"/>
    </font>
    <font>
      <sz val="9"/>
      <color rgb="FFFFFFFF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0"/>
      <name val="Calibri Light (Cuerpo)"/>
    </font>
    <font>
      <sz val="15"/>
      <color theme="1"/>
      <name val="Calibri"/>
      <family val="2"/>
    </font>
    <font>
      <sz val="15"/>
      <color theme="1"/>
      <name val="Calibri (Cuerpo)"/>
    </font>
    <font>
      <sz val="15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9" tint="-0.499984740745262"/>
        <bgColor rgb="FF00000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1" xfId="0" applyFont="1" applyBorder="1" applyAlignment="1">
      <alignment horizontal="left" indent="1"/>
    </xf>
    <xf numFmtId="0" fontId="4" fillId="0" borderId="1" xfId="0" applyFont="1" applyFill="1" applyBorder="1"/>
    <xf numFmtId="0" fontId="4" fillId="3" borderId="1" xfId="0" applyFont="1" applyFill="1" applyBorder="1"/>
    <xf numFmtId="0" fontId="5" fillId="0" borderId="1" xfId="0" applyFont="1" applyFill="1" applyBorder="1" applyAlignment="1">
      <alignment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indent="1"/>
    </xf>
    <xf numFmtId="0" fontId="4" fillId="0" borderId="1" xfId="0" applyFont="1" applyBorder="1"/>
    <xf numFmtId="0" fontId="2" fillId="10" borderId="1" xfId="0" applyFont="1" applyFill="1" applyBorder="1" applyAlignment="1">
      <alignment horizontal="left" indent="1"/>
    </xf>
    <xf numFmtId="0" fontId="2" fillId="11" borderId="1" xfId="0" applyFont="1" applyFill="1" applyBorder="1" applyAlignment="1">
      <alignment horizontal="left" indent="1"/>
    </xf>
    <xf numFmtId="0" fontId="5" fillId="0" borderId="1" xfId="0" applyFont="1" applyBorder="1" applyAlignment="1">
      <alignment vertical="center" wrapText="1"/>
    </xf>
    <xf numFmtId="0" fontId="12" fillId="0" borderId="0" xfId="0" applyFont="1"/>
    <xf numFmtId="0" fontId="12" fillId="4" borderId="1" xfId="0" applyFont="1" applyFill="1" applyBorder="1"/>
    <xf numFmtId="0" fontId="12" fillId="5" borderId="1" xfId="0" applyFont="1" applyFill="1" applyBorder="1"/>
    <xf numFmtId="0" fontId="12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43" fontId="14" fillId="8" borderId="1" xfId="1" applyFont="1" applyFill="1" applyBorder="1" applyAlignment="1">
      <alignment horizontal="center" vertical="center" wrapText="1"/>
    </xf>
    <xf numFmtId="43" fontId="14" fillId="8" borderId="0" xfId="1" applyFont="1" applyFill="1" applyBorder="1" applyAlignment="1">
      <alignment horizontal="center" vertical="center" wrapText="1"/>
    </xf>
    <xf numFmtId="1" fontId="2" fillId="9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0" fontId="15" fillId="3" borderId="1" xfId="0" applyFont="1" applyFill="1" applyBorder="1"/>
    <xf numFmtId="1" fontId="15" fillId="3" borderId="1" xfId="0" applyNumberFormat="1" applyFont="1" applyFill="1" applyBorder="1" applyAlignment="1">
      <alignment horizontal="center"/>
    </xf>
    <xf numFmtId="1" fontId="2" fillId="10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5" fillId="0" borderId="1" xfId="0" applyFont="1" applyBorder="1"/>
    <xf numFmtId="1" fontId="15" fillId="0" borderId="1" xfId="0" applyNumberFormat="1" applyFont="1" applyBorder="1" applyAlignment="1">
      <alignment horizontal="center"/>
    </xf>
    <xf numFmtId="1" fontId="2" fillId="11" borderId="1" xfId="0" applyNumberFormat="1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/>
    </xf>
    <xf numFmtId="1" fontId="16" fillId="3" borderId="1" xfId="0" applyNumberFormat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right"/>
    </xf>
    <xf numFmtId="1" fontId="15" fillId="0" borderId="1" xfId="0" applyNumberFormat="1" applyFont="1" applyBorder="1" applyAlignment="1">
      <alignment horizontal="right"/>
    </xf>
    <xf numFmtId="1" fontId="15" fillId="0" borderId="1" xfId="0" applyNumberFormat="1" applyFont="1" applyBorder="1" applyAlignment="1">
      <alignment horizontal="center" vertical="center"/>
    </xf>
    <xf numFmtId="1" fontId="17" fillId="3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1" fontId="17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/>
    <xf numFmtId="1" fontId="15" fillId="0" borderId="1" xfId="0" applyNumberFormat="1" applyFont="1" applyBorder="1"/>
    <xf numFmtId="2" fontId="15" fillId="3" borderId="1" xfId="0" applyNumberFormat="1" applyFont="1" applyFill="1" applyBorder="1"/>
    <xf numFmtId="1" fontId="15" fillId="3" borderId="1" xfId="0" applyNumberFormat="1" applyFont="1" applyFill="1" applyBorder="1"/>
    <xf numFmtId="1" fontId="15" fillId="0" borderId="1" xfId="0" applyNumberFormat="1" applyFont="1" applyFill="1" applyBorder="1" applyAlignment="1"/>
    <xf numFmtId="0" fontId="15" fillId="0" borderId="1" xfId="0" applyFont="1" applyFill="1" applyBorder="1"/>
    <xf numFmtId="1" fontId="15" fillId="3" borderId="1" xfId="0" applyNumberFormat="1" applyFont="1" applyFill="1" applyBorder="1" applyAlignment="1"/>
    <xf numFmtId="0" fontId="15" fillId="0" borderId="1" xfId="0" applyFont="1" applyFill="1" applyBorder="1" applyAlignment="1">
      <alignment vertical="center" wrapText="1"/>
    </xf>
    <xf numFmtId="1" fontId="15" fillId="0" borderId="1" xfId="1" applyNumberFormat="1" applyFont="1" applyBorder="1"/>
    <xf numFmtId="0" fontId="15" fillId="0" borderId="1" xfId="1" applyNumberFormat="1" applyFont="1" applyBorder="1" applyAlignment="1">
      <alignment horizontal="center"/>
    </xf>
    <xf numFmtId="165" fontId="15" fillId="0" borderId="1" xfId="0" applyNumberFormat="1" applyFont="1" applyBorder="1"/>
    <xf numFmtId="166" fontId="15" fillId="0" borderId="1" xfId="0" applyNumberFormat="1" applyFont="1" applyBorder="1"/>
    <xf numFmtId="1" fontId="15" fillId="3" borderId="1" xfId="1" applyNumberFormat="1" applyFont="1" applyFill="1" applyBorder="1"/>
    <xf numFmtId="0" fontId="15" fillId="3" borderId="1" xfId="1" applyNumberFormat="1" applyFont="1" applyFill="1" applyBorder="1" applyAlignment="1">
      <alignment horizontal="center"/>
    </xf>
    <xf numFmtId="165" fontId="15" fillId="3" borderId="1" xfId="0" applyNumberFormat="1" applyFont="1" applyFill="1" applyBorder="1"/>
    <xf numFmtId="166" fontId="15" fillId="3" borderId="1" xfId="0" applyNumberFormat="1" applyFont="1" applyFill="1" applyBorder="1"/>
    <xf numFmtId="1" fontId="18" fillId="12" borderId="1" xfId="1" applyNumberFormat="1" applyFont="1" applyFill="1" applyBorder="1" applyAlignment="1">
      <alignment horizontal="center" vertical="center" wrapText="1"/>
    </xf>
    <xf numFmtId="43" fontId="18" fillId="12" borderId="1" xfId="1" applyFont="1" applyFill="1" applyBorder="1" applyAlignment="1">
      <alignment horizontal="center" vertical="center" wrapText="1"/>
    </xf>
    <xf numFmtId="2" fontId="18" fillId="12" borderId="1" xfId="1" applyNumberFormat="1" applyFont="1" applyFill="1" applyBorder="1" applyAlignment="1">
      <alignment horizontal="center" vertical="center" wrapText="1"/>
    </xf>
    <xf numFmtId="0" fontId="18" fillId="12" borderId="1" xfId="1" applyNumberFormat="1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1" fontId="19" fillId="13" borderId="1" xfId="0" applyNumberFormat="1" applyFont="1" applyFill="1" applyBorder="1" applyAlignment="1">
      <alignment horizontal="center" vertical="center" wrapText="1"/>
    </xf>
    <xf numFmtId="164" fontId="19" fillId="13" borderId="1" xfId="0" applyNumberFormat="1" applyFont="1" applyFill="1" applyBorder="1" applyAlignment="1">
      <alignment horizontal="center" vertical="center" wrapText="1"/>
    </xf>
    <xf numFmtId="2" fontId="19" fillId="13" borderId="1" xfId="0" applyNumberFormat="1" applyFont="1" applyFill="1" applyBorder="1" applyAlignment="1">
      <alignment horizontal="center" vertical="center" wrapText="1"/>
    </xf>
    <xf numFmtId="0" fontId="19" fillId="13" borderId="1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indent="1"/>
    </xf>
    <xf numFmtId="43" fontId="15" fillId="2" borderId="1" xfId="1" applyFont="1" applyFill="1" applyBorder="1" applyAlignment="1">
      <alignment horizontal="left" indent="1"/>
    </xf>
    <xf numFmtId="2" fontId="15" fillId="2" borderId="1" xfId="0" applyNumberFormat="1" applyFont="1" applyFill="1" applyBorder="1" applyAlignment="1">
      <alignment horizontal="left" indent="1"/>
    </xf>
    <xf numFmtId="1" fontId="15" fillId="2" borderId="1" xfId="0" applyNumberFormat="1" applyFont="1" applyFill="1" applyBorder="1" applyAlignment="1">
      <alignment horizontal="center"/>
    </xf>
    <xf numFmtId="1" fontId="16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indent="1"/>
    </xf>
    <xf numFmtId="43" fontId="15" fillId="0" borderId="1" xfId="1" applyFont="1" applyFill="1" applyBorder="1" applyAlignment="1">
      <alignment horizontal="left" indent="1"/>
    </xf>
    <xf numFmtId="43" fontId="15" fillId="0" borderId="1" xfId="1" applyFont="1" applyBorder="1" applyAlignment="1">
      <alignment horizontal="left" indent="1"/>
    </xf>
    <xf numFmtId="43" fontId="15" fillId="0" borderId="1" xfId="1" applyFont="1" applyBorder="1" applyAlignment="1">
      <alignment horizontal="right"/>
    </xf>
    <xf numFmtId="0" fontId="0" fillId="0" borderId="0" xfId="0" applyBorder="1"/>
    <xf numFmtId="43" fontId="4" fillId="0" borderId="1" xfId="1" applyFont="1" applyBorder="1"/>
    <xf numFmtId="2" fontId="4" fillId="0" borderId="1" xfId="0" applyNumberFormat="1" applyFont="1" applyBorder="1"/>
    <xf numFmtId="167" fontId="4" fillId="0" borderId="1" xfId="0" applyNumberFormat="1" applyFont="1" applyBorder="1"/>
    <xf numFmtId="1" fontId="4" fillId="0" borderId="1" xfId="0" applyNumberFormat="1" applyFont="1" applyFill="1" applyBorder="1"/>
    <xf numFmtId="1" fontId="4" fillId="0" borderId="1" xfId="0" applyNumberFormat="1" applyFont="1" applyBorder="1" applyAlignment="1">
      <alignment horizontal="center"/>
    </xf>
    <xf numFmtId="164" fontId="22" fillId="13" borderId="1" xfId="0" applyNumberFormat="1" applyFont="1" applyFill="1" applyBorder="1" applyAlignment="1">
      <alignment horizontal="center" vertical="center" wrapText="1"/>
    </xf>
    <xf numFmtId="43" fontId="22" fillId="12" borderId="1" xfId="1" applyFont="1" applyFill="1" applyBorder="1" applyAlignment="1">
      <alignment horizontal="center" vertical="center" wrapText="1"/>
    </xf>
    <xf numFmtId="0" fontId="7" fillId="0" borderId="0" xfId="0" applyFont="1" applyBorder="1"/>
    <xf numFmtId="167" fontId="15" fillId="0" borderId="1" xfId="0" applyNumberFormat="1" applyFont="1" applyBorder="1"/>
    <xf numFmtId="0" fontId="13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readingOrder="1"/>
    </xf>
    <xf numFmtId="0" fontId="12" fillId="0" borderId="2" xfId="0" applyFont="1" applyBorder="1" applyAlignment="1">
      <alignment horizontal="center" vertical="center" readingOrder="1"/>
    </xf>
    <xf numFmtId="0" fontId="12" fillId="0" borderId="3" xfId="0" applyFont="1" applyBorder="1" applyAlignment="1">
      <alignment horizontal="center" vertical="center" readingOrder="1"/>
    </xf>
    <xf numFmtId="0" fontId="12" fillId="0" borderId="4" xfId="0" applyFont="1" applyBorder="1" applyAlignment="1">
      <alignment horizontal="center" vertical="center" readingOrder="1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/>
    <xf numFmtId="0" fontId="0" fillId="0" borderId="0" xfId="0" applyAlignment="1">
      <alignment horizontal="center"/>
    </xf>
    <xf numFmtId="0" fontId="24" fillId="0" borderId="0" xfId="0" applyFont="1"/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882650</xdr:colOff>
      <xdr:row>10</xdr:row>
      <xdr:rowOff>304800</xdr:rowOff>
    </xdr:from>
    <xdr:ext cx="65" cy="1722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E98B887-71BB-C84D-BAA9-0072BA501480}"/>
            </a:ext>
          </a:extLst>
        </xdr:cNvPr>
        <xdr:cNvSpPr txBox="1"/>
      </xdr:nvSpPr>
      <xdr:spPr>
        <a:xfrm>
          <a:off x="1885950" y="158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1</xdr:col>
      <xdr:colOff>393700</xdr:colOff>
      <xdr:row>10</xdr:row>
      <xdr:rowOff>139700</xdr:rowOff>
    </xdr:from>
    <xdr:ext cx="3822265" cy="4410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7BE016C5-3DAB-0342-A1CA-A00463A4B74C}"/>
                </a:ext>
              </a:extLst>
            </xdr:cNvPr>
            <xdr:cNvSpPr txBox="1"/>
          </xdr:nvSpPr>
          <xdr:spPr>
            <a:xfrm>
              <a:off x="1397000" y="1422400"/>
              <a:ext cx="3822265" cy="4410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𝐼𝑛𝑔𝑟𝑒𝑠𝑜𝑠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𝑝𝑟𝑜𝑝𝑖𝑜𝑠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𝐼𝑛𝑔𝑟𝑒𝑠𝑜𝑠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𝑡𝑜𝑡𝑎𝑙𝑒𝑠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−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𝐹𝑢𝑒𝑛𝑡𝑒𝑠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𝑓𝑖𝑛𝑎𝑛𝑐𝑖𝑎𝑚𝑖𝑒𝑛𝑡𝑜</m:t>
                        </m:r>
                      </m:den>
                    </m:f>
                  </m:oMath>
                </m:oMathPara>
              </a14:m>
              <a:endParaRPr lang="es-ES_tradnl" sz="14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7BE016C5-3DAB-0342-A1CA-A00463A4B74C}"/>
                </a:ext>
              </a:extLst>
            </xdr:cNvPr>
            <xdr:cNvSpPr txBox="1"/>
          </xdr:nvSpPr>
          <xdr:spPr>
            <a:xfrm>
              <a:off x="1397000" y="1422400"/>
              <a:ext cx="3822265" cy="4410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400" i="0">
                  <a:latin typeface="Cambria Math" panose="02040503050406030204" pitchFamily="18" charset="0"/>
                </a:rPr>
                <a:t>(</a:t>
              </a:r>
              <a:r>
                <a:rPr lang="es-ES" sz="1400" b="0" i="0">
                  <a:latin typeface="Cambria Math" panose="02040503050406030204" pitchFamily="18" charset="0"/>
                </a:rPr>
                <a:t>𝐼𝑛𝑔𝑟𝑒𝑠𝑜𝑠 𝑝𝑟𝑜𝑝𝑖𝑜𝑠</a:t>
              </a:r>
              <a:r>
                <a:rPr lang="es-ES_tradnl" sz="1400" b="0" i="0">
                  <a:latin typeface="Cambria Math" panose="02040503050406030204" pitchFamily="18" charset="0"/>
                </a:rPr>
                <a:t>)/(</a:t>
              </a:r>
              <a:r>
                <a:rPr lang="es-ES" sz="1400" b="0" i="0">
                  <a:latin typeface="Cambria Math" panose="02040503050406030204" pitchFamily="18" charset="0"/>
                </a:rPr>
                <a:t>𝐼𝑛𝑔𝑟𝑒𝑠𝑜𝑠 𝑡𝑜𝑡𝑎𝑙𝑒𝑠 −𝐹𝑢𝑒𝑛𝑡𝑒𝑠 𝑑𝑒 𝑓𝑖𝑛𝑎𝑛𝑐𝑖𝑎𝑚𝑖𝑒𝑛𝑡𝑜</a:t>
              </a:r>
              <a:r>
                <a:rPr lang="es-ES_tradnl" sz="1400" b="0" i="0">
                  <a:latin typeface="Cambria Math" panose="02040503050406030204" pitchFamily="18" charset="0"/>
                </a:rPr>
                <a:t>)</a:t>
              </a:r>
              <a:endParaRPr lang="es-ES_tradnl" sz="1400"/>
            </a:p>
          </xdr:txBody>
        </xdr:sp>
      </mc:Fallback>
    </mc:AlternateContent>
    <xdr:clientData/>
  </xdr:oneCellAnchor>
  <xdr:oneCellAnchor>
    <xdr:from>
      <xdr:col>1</xdr:col>
      <xdr:colOff>882650</xdr:colOff>
      <xdr:row>11</xdr:row>
      <xdr:rowOff>304800</xdr:rowOff>
    </xdr:from>
    <xdr:ext cx="65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A235495-9DB8-D746-AA24-8F170316718D}"/>
            </a:ext>
          </a:extLst>
        </xdr:cNvPr>
        <xdr:cNvSpPr txBox="1"/>
      </xdr:nvSpPr>
      <xdr:spPr>
        <a:xfrm>
          <a:off x="188595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1</xdr:col>
      <xdr:colOff>1473200</xdr:colOff>
      <xdr:row>11</xdr:row>
      <xdr:rowOff>152400</xdr:rowOff>
    </xdr:from>
    <xdr:ext cx="1890389" cy="4047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8B184EB2-4AA5-B94F-8668-E3E2360E8742}"/>
                </a:ext>
              </a:extLst>
            </xdr:cNvPr>
            <xdr:cNvSpPr txBox="1"/>
          </xdr:nvSpPr>
          <xdr:spPr>
            <a:xfrm>
              <a:off x="2476500" y="2171700"/>
              <a:ext cx="1890389" cy="4047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11+13+14+17+19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2+3</m:t>
                        </m:r>
                      </m:den>
                    </m:f>
                  </m:oMath>
                </m:oMathPara>
              </a14:m>
              <a:endParaRPr lang="es-ES_tradnl" sz="14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8B184EB2-4AA5-B94F-8668-E3E2360E8742}"/>
                </a:ext>
              </a:extLst>
            </xdr:cNvPr>
            <xdr:cNvSpPr txBox="1"/>
          </xdr:nvSpPr>
          <xdr:spPr>
            <a:xfrm>
              <a:off x="2476500" y="2171700"/>
              <a:ext cx="1890389" cy="4047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400" i="0">
                  <a:latin typeface="Cambria Math" panose="02040503050406030204" pitchFamily="18" charset="0"/>
                </a:rPr>
                <a:t>(</a:t>
              </a:r>
              <a:r>
                <a:rPr lang="es-ES" sz="1400" b="0" i="0">
                  <a:latin typeface="Cambria Math" panose="02040503050406030204" pitchFamily="18" charset="0"/>
                </a:rPr>
                <a:t>11+13+14+17+19</a:t>
              </a:r>
              <a:r>
                <a:rPr lang="es-ES_tradnl" sz="1400" b="0" i="0">
                  <a:latin typeface="Cambria Math" panose="02040503050406030204" pitchFamily="18" charset="0"/>
                </a:rPr>
                <a:t>)/(</a:t>
              </a:r>
              <a:r>
                <a:rPr lang="es-ES" sz="1400" b="0" i="0">
                  <a:latin typeface="Cambria Math" panose="02040503050406030204" pitchFamily="18" charset="0"/>
                </a:rPr>
                <a:t>2+3</a:t>
              </a:r>
              <a:r>
                <a:rPr lang="es-ES_tradnl" sz="1400" b="0" i="0">
                  <a:latin typeface="Cambria Math" panose="02040503050406030204" pitchFamily="18" charset="0"/>
                </a:rPr>
                <a:t>)</a:t>
              </a:r>
              <a:endParaRPr lang="es-ES_tradnl" sz="1400"/>
            </a:p>
          </xdr:txBody>
        </xdr:sp>
      </mc:Fallback>
    </mc:AlternateContent>
    <xdr:clientData/>
  </xdr:oneCellAnchor>
  <xdr:oneCellAnchor>
    <xdr:from>
      <xdr:col>6</xdr:col>
      <xdr:colOff>882650</xdr:colOff>
      <xdr:row>10</xdr:row>
      <xdr:rowOff>304800</xdr:rowOff>
    </xdr:from>
    <xdr:ext cx="65" cy="172227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844DD542-AC1C-FC4E-92BA-A7253EB73DCA}"/>
            </a:ext>
          </a:extLst>
        </xdr:cNvPr>
        <xdr:cNvSpPr txBox="1"/>
      </xdr:nvSpPr>
      <xdr:spPr>
        <a:xfrm>
          <a:off x="7943850" y="158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6</xdr:col>
      <xdr:colOff>1574800</xdr:colOff>
      <xdr:row>10</xdr:row>
      <xdr:rowOff>139700</xdr:rowOff>
    </xdr:from>
    <xdr:ext cx="1420966" cy="4033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52100865-4B14-A144-9CE0-736BF3CC866F}"/>
                </a:ext>
              </a:extLst>
            </xdr:cNvPr>
            <xdr:cNvSpPr txBox="1"/>
          </xdr:nvSpPr>
          <xdr:spPr>
            <a:xfrm>
              <a:off x="8636000" y="1422400"/>
              <a:ext cx="1420966" cy="4033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𝐼𝑛𝑔𝑟𝑒𝑠𝑜𝑠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𝑝𝑟𝑜𝑝𝑖𝑜𝑠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𝐺𝑎𝑠𝑡𝑜𝑠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𝑡𝑜𝑡𝑎𝑙𝑒𝑠</m:t>
                        </m:r>
                      </m:den>
                    </m:f>
                  </m:oMath>
                </m:oMathPara>
              </a14:m>
              <a:endParaRPr lang="es-ES_tradnl" sz="14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52100865-4B14-A144-9CE0-736BF3CC866F}"/>
                </a:ext>
              </a:extLst>
            </xdr:cNvPr>
            <xdr:cNvSpPr txBox="1"/>
          </xdr:nvSpPr>
          <xdr:spPr>
            <a:xfrm>
              <a:off x="8636000" y="1422400"/>
              <a:ext cx="1420966" cy="4033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400" i="0">
                  <a:latin typeface="Cambria Math" panose="02040503050406030204" pitchFamily="18" charset="0"/>
                </a:rPr>
                <a:t>(</a:t>
              </a:r>
              <a:r>
                <a:rPr lang="es-ES" sz="1400" b="0" i="0">
                  <a:latin typeface="Cambria Math" panose="02040503050406030204" pitchFamily="18" charset="0"/>
                </a:rPr>
                <a:t>𝐼𝑛𝑔𝑟𝑒𝑠𝑜𝑠 𝑝𝑟𝑜𝑝𝑖𝑜𝑠</a:t>
              </a:r>
              <a:r>
                <a:rPr lang="es-ES_tradnl" sz="1400" b="0" i="0">
                  <a:latin typeface="Cambria Math" panose="02040503050406030204" pitchFamily="18" charset="0"/>
                </a:rPr>
                <a:t>)/(</a:t>
              </a:r>
              <a:r>
                <a:rPr lang="es-ES" sz="1400" b="0" i="0">
                  <a:latin typeface="Cambria Math" panose="02040503050406030204" pitchFamily="18" charset="0"/>
                </a:rPr>
                <a:t>𝐺𝑎𝑠𝑡𝑜𝑠 𝑡𝑜𝑡𝑎𝑙𝑒𝑠</a:t>
              </a:r>
              <a:r>
                <a:rPr lang="es-ES_tradnl" sz="1400" b="0" i="0">
                  <a:latin typeface="Cambria Math" panose="02040503050406030204" pitchFamily="18" charset="0"/>
                </a:rPr>
                <a:t>)</a:t>
              </a:r>
              <a:endParaRPr lang="es-ES_tradnl" sz="1400"/>
            </a:p>
          </xdr:txBody>
        </xdr:sp>
      </mc:Fallback>
    </mc:AlternateContent>
    <xdr:clientData/>
  </xdr:oneCellAnchor>
  <xdr:oneCellAnchor>
    <xdr:from>
      <xdr:col>6</xdr:col>
      <xdr:colOff>882650</xdr:colOff>
      <xdr:row>11</xdr:row>
      <xdr:rowOff>304800</xdr:rowOff>
    </xdr:from>
    <xdr:ext cx="65" cy="172227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AF863FE-E2B9-AB45-9CA6-BD522B2C66AE}"/>
            </a:ext>
          </a:extLst>
        </xdr:cNvPr>
        <xdr:cNvSpPr txBox="1"/>
      </xdr:nvSpPr>
      <xdr:spPr>
        <a:xfrm>
          <a:off x="794385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6</xdr:col>
      <xdr:colOff>1473200</xdr:colOff>
      <xdr:row>11</xdr:row>
      <xdr:rowOff>152400</xdr:rowOff>
    </xdr:from>
    <xdr:ext cx="1890389" cy="4047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54557FFB-BFF0-2844-8CF6-87B4576428AA}"/>
                </a:ext>
              </a:extLst>
            </xdr:cNvPr>
            <xdr:cNvSpPr txBox="1"/>
          </xdr:nvSpPr>
          <xdr:spPr>
            <a:xfrm>
              <a:off x="8534400" y="2171700"/>
              <a:ext cx="1890389" cy="4047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11+13+14+17+19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5+6+7+8</m:t>
                        </m:r>
                      </m:den>
                    </m:f>
                  </m:oMath>
                </m:oMathPara>
              </a14:m>
              <a:endParaRPr lang="es-ES_tradnl" sz="14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54557FFB-BFF0-2844-8CF6-87B4576428AA}"/>
                </a:ext>
              </a:extLst>
            </xdr:cNvPr>
            <xdr:cNvSpPr txBox="1"/>
          </xdr:nvSpPr>
          <xdr:spPr>
            <a:xfrm>
              <a:off x="8534400" y="2171700"/>
              <a:ext cx="1890389" cy="4047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400" i="0">
                  <a:latin typeface="Cambria Math" panose="02040503050406030204" pitchFamily="18" charset="0"/>
                </a:rPr>
                <a:t>(</a:t>
              </a:r>
              <a:r>
                <a:rPr lang="es-ES" sz="1400" b="0" i="0">
                  <a:latin typeface="Cambria Math" panose="02040503050406030204" pitchFamily="18" charset="0"/>
                </a:rPr>
                <a:t>11+13+14+17+19</a:t>
              </a:r>
              <a:r>
                <a:rPr lang="es-ES_tradnl" sz="1400" b="0" i="0">
                  <a:latin typeface="Cambria Math" panose="02040503050406030204" pitchFamily="18" charset="0"/>
                </a:rPr>
                <a:t>)/(</a:t>
              </a:r>
              <a:r>
                <a:rPr lang="es-ES" sz="1400" b="0" i="0">
                  <a:latin typeface="Cambria Math" panose="02040503050406030204" pitchFamily="18" charset="0"/>
                </a:rPr>
                <a:t>5+6+7+8</a:t>
              </a:r>
              <a:r>
                <a:rPr lang="es-ES_tradnl" sz="1400" b="0" i="0">
                  <a:latin typeface="Cambria Math" panose="02040503050406030204" pitchFamily="18" charset="0"/>
                </a:rPr>
                <a:t>)</a:t>
              </a:r>
              <a:endParaRPr lang="es-ES_tradnl" sz="1400"/>
            </a:p>
          </xdr:txBody>
        </xdr:sp>
      </mc:Fallback>
    </mc:AlternateContent>
    <xdr:clientData/>
  </xdr:oneCellAnchor>
  <xdr:oneCellAnchor>
    <xdr:from>
      <xdr:col>11</xdr:col>
      <xdr:colOff>882650</xdr:colOff>
      <xdr:row>10</xdr:row>
      <xdr:rowOff>304800</xdr:rowOff>
    </xdr:from>
    <xdr:ext cx="65" cy="172227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7A3C1428-4D7E-E941-9876-6CB9B7A97742}"/>
            </a:ext>
          </a:extLst>
        </xdr:cNvPr>
        <xdr:cNvSpPr txBox="1"/>
      </xdr:nvSpPr>
      <xdr:spPr>
        <a:xfrm>
          <a:off x="14662150" y="158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11</xdr:col>
      <xdr:colOff>444874</xdr:colOff>
      <xdr:row>10</xdr:row>
      <xdr:rowOff>121023</xdr:rowOff>
    </xdr:from>
    <xdr:ext cx="2784673" cy="41011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A8577E5E-6EDC-524C-BFE7-992C6FCAA104}"/>
                </a:ext>
              </a:extLst>
            </xdr:cNvPr>
            <xdr:cNvSpPr txBox="1"/>
          </xdr:nvSpPr>
          <xdr:spPr>
            <a:xfrm>
              <a:off x="14224374" y="1403723"/>
              <a:ext cx="2784673" cy="4101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𝑅𝑒𝑐𝑎𝑢𝑑𝑎𝑐𝑖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𝑒𝑓𝑒𝑐𝑡𝑖𝑣𝑎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𝑑𝑒𝑙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𝐺𝐴𝐷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𝑃𝑜𝑡𝑒𝑛𝑐𝑖𝑎𝑙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𝑟𝑒𝑐𝑎𝑢𝑑𝑎𝑐𝑖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𝑑𝑒𝑙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𝐺𝐴𝐷</m:t>
                        </m:r>
                      </m:den>
                    </m:f>
                  </m:oMath>
                </m:oMathPara>
              </a14:m>
              <a:endParaRPr lang="es-ES_tradnl" sz="14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A8577E5E-6EDC-524C-BFE7-992C6FCAA104}"/>
                </a:ext>
              </a:extLst>
            </xdr:cNvPr>
            <xdr:cNvSpPr txBox="1"/>
          </xdr:nvSpPr>
          <xdr:spPr>
            <a:xfrm>
              <a:off x="14224374" y="1403723"/>
              <a:ext cx="2784673" cy="4101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400" i="0">
                  <a:latin typeface="Cambria Math" panose="02040503050406030204" pitchFamily="18" charset="0"/>
                </a:rPr>
                <a:t>(</a:t>
              </a:r>
              <a:r>
                <a:rPr lang="es-ES" sz="1400" b="0" i="0">
                  <a:latin typeface="Cambria Math" panose="02040503050406030204" pitchFamily="18" charset="0"/>
                </a:rPr>
                <a:t>𝑅𝑒𝑐𝑎𝑢𝑑𝑎𝑐𝑖ó𝑛 𝑒𝑓𝑒𝑐𝑡𝑖𝑣𝑎 𝑑𝑒𝑙 𝐺𝐴𝐷</a:t>
              </a:r>
              <a:r>
                <a:rPr lang="es-ES_tradnl" sz="1400" b="0" i="0">
                  <a:latin typeface="Cambria Math" panose="02040503050406030204" pitchFamily="18" charset="0"/>
                </a:rPr>
                <a:t>)/(</a:t>
              </a:r>
              <a:r>
                <a:rPr lang="es-ES" sz="1400" b="0" i="0">
                  <a:latin typeface="Cambria Math" panose="02040503050406030204" pitchFamily="18" charset="0"/>
                </a:rPr>
                <a:t>𝑃𝑜𝑡𝑒𝑛𝑐𝑖𝑎𝑙 𝑑𝑒 𝑟𝑒𝑐𝑎𝑢𝑑𝑎𝑐𝑖ó𝑛 𝑑𝑒𝑙 𝐺𝐴𝐷</a:t>
              </a:r>
              <a:r>
                <a:rPr lang="es-ES_tradnl" sz="1400" b="0" i="0">
                  <a:latin typeface="Cambria Math" panose="02040503050406030204" pitchFamily="18" charset="0"/>
                </a:rPr>
                <a:t>)</a:t>
              </a:r>
              <a:endParaRPr lang="es-ES_tradnl" sz="1400"/>
            </a:p>
          </xdr:txBody>
        </xdr:sp>
      </mc:Fallback>
    </mc:AlternateContent>
    <xdr:clientData/>
  </xdr:oneCellAnchor>
  <xdr:oneCellAnchor>
    <xdr:from>
      <xdr:col>11</xdr:col>
      <xdr:colOff>882650</xdr:colOff>
      <xdr:row>11</xdr:row>
      <xdr:rowOff>304800</xdr:rowOff>
    </xdr:from>
    <xdr:ext cx="65" cy="172227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892364A-2CBC-2447-BF3C-5F5A29537F6F}"/>
            </a:ext>
          </a:extLst>
        </xdr:cNvPr>
        <xdr:cNvSpPr txBox="1"/>
      </xdr:nvSpPr>
      <xdr:spPr>
        <a:xfrm>
          <a:off x="1466215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11</xdr:col>
      <xdr:colOff>474010</xdr:colOff>
      <xdr:row>11</xdr:row>
      <xdr:rowOff>161739</xdr:rowOff>
    </xdr:from>
    <xdr:ext cx="2956066" cy="4485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48B08F6D-ADCE-E444-8144-62BE9395D26A}"/>
                </a:ext>
              </a:extLst>
            </xdr:cNvPr>
            <xdr:cNvSpPr txBox="1"/>
          </xdr:nvSpPr>
          <xdr:spPr>
            <a:xfrm>
              <a:off x="14253510" y="2181039"/>
              <a:ext cx="2956066" cy="4485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11+13+14+17+19(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𝐷𝑒𝑣𝑒𝑛𝑔𝑎𝑑𝑜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11+13+14+17+19 (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𝐶𝑜𝑑𝑖𝑓𝑖𝑐𝑎𝑑𝑜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es-ES_tradnl" sz="1400"/>
            </a:p>
          </xdr:txBody>
        </xdr:sp>
      </mc:Choice>
      <mc:Fallback xmlns="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48B08F6D-ADCE-E444-8144-62BE9395D26A}"/>
                </a:ext>
              </a:extLst>
            </xdr:cNvPr>
            <xdr:cNvSpPr txBox="1"/>
          </xdr:nvSpPr>
          <xdr:spPr>
            <a:xfrm>
              <a:off x="14253510" y="2181039"/>
              <a:ext cx="2956066" cy="4485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400" i="0">
                  <a:latin typeface="Cambria Math" panose="02040503050406030204" pitchFamily="18" charset="0"/>
                </a:rPr>
                <a:t>(</a:t>
              </a:r>
              <a:r>
                <a:rPr lang="es-ES" sz="1400" b="0" i="0">
                  <a:latin typeface="Cambria Math" panose="02040503050406030204" pitchFamily="18" charset="0"/>
                </a:rPr>
                <a:t>11+13+14+17+19(𝐷𝑒𝑣𝑒𝑛𝑔𝑎𝑑𝑜)</a:t>
              </a:r>
              <a:r>
                <a:rPr lang="es-ES_tradnl" sz="1400" b="0" i="0">
                  <a:latin typeface="Cambria Math" panose="02040503050406030204" pitchFamily="18" charset="0"/>
                </a:rPr>
                <a:t>)/(</a:t>
              </a:r>
              <a:r>
                <a:rPr lang="es-ES" sz="1400" b="0" i="0">
                  <a:latin typeface="Cambria Math" panose="02040503050406030204" pitchFamily="18" charset="0"/>
                </a:rPr>
                <a:t>11+13+14+17+19 (𝐶𝑜𝑑𝑖𝑓𝑖𝑐𝑎𝑑𝑜)</a:t>
              </a:r>
              <a:r>
                <a:rPr lang="es-ES_tradnl" sz="1400" b="0" i="0">
                  <a:latin typeface="Cambria Math" panose="02040503050406030204" pitchFamily="18" charset="0"/>
                </a:rPr>
                <a:t>)</a:t>
              </a:r>
              <a:endParaRPr lang="es-ES_tradnl" sz="1400"/>
            </a:p>
          </xdr:txBody>
        </xdr:sp>
      </mc:Fallback>
    </mc:AlternateContent>
    <xdr:clientData/>
  </xdr:oneCellAnchor>
  <xdr:oneCellAnchor>
    <xdr:from>
      <xdr:col>16</xdr:col>
      <xdr:colOff>882650</xdr:colOff>
      <xdr:row>10</xdr:row>
      <xdr:rowOff>304800</xdr:rowOff>
    </xdr:from>
    <xdr:ext cx="65" cy="172227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1A1B83CB-38FB-194E-8475-396DBDD3AFA6}"/>
            </a:ext>
          </a:extLst>
        </xdr:cNvPr>
        <xdr:cNvSpPr txBox="1"/>
      </xdr:nvSpPr>
      <xdr:spPr>
        <a:xfrm>
          <a:off x="19996150" y="158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16</xdr:col>
      <xdr:colOff>902448</xdr:colOff>
      <xdr:row>10</xdr:row>
      <xdr:rowOff>121023</xdr:rowOff>
    </xdr:from>
    <xdr:ext cx="2784673" cy="4090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F6E13144-79C8-B440-BEEF-A421171611B8}"/>
                </a:ext>
              </a:extLst>
            </xdr:cNvPr>
            <xdr:cNvSpPr txBox="1"/>
          </xdr:nvSpPr>
          <xdr:spPr>
            <a:xfrm>
              <a:off x="20015948" y="1403723"/>
              <a:ext cx="2784673" cy="4090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𝐼𝑛𝑔𝑟𝑒𝑠𝑜𝑠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𝑡𝑜𝑡𝑎𝑙𝑒𝑠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𝑠𝑎𝑙𝑎𝑟𝑖𝑜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𝑏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á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𝑠𝑖𝑐𝑜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𝐷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é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𝑐𝑖𝑚𝑜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𝑐𝑢𝑎𝑟𝑡𝑜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𝑠𝑢𝑒𝑙𝑑𝑜</m:t>
                        </m:r>
                      </m:den>
                    </m:f>
                  </m:oMath>
                </m:oMathPara>
              </a14:m>
              <a:endParaRPr lang="es-ES_tradnl" sz="1400"/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F6E13144-79C8-B440-BEEF-A421171611B8}"/>
                </a:ext>
              </a:extLst>
            </xdr:cNvPr>
            <xdr:cNvSpPr txBox="1"/>
          </xdr:nvSpPr>
          <xdr:spPr>
            <a:xfrm>
              <a:off x="20015948" y="1403723"/>
              <a:ext cx="2784673" cy="4090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400" i="0">
                  <a:latin typeface="Cambria Math" panose="02040503050406030204" pitchFamily="18" charset="0"/>
                </a:rPr>
                <a:t>(</a:t>
              </a:r>
              <a:r>
                <a:rPr lang="es-ES" sz="1400" b="0" i="0">
                  <a:latin typeface="Cambria Math" panose="02040503050406030204" pitchFamily="18" charset="0"/>
                </a:rPr>
                <a:t>𝐼𝑛𝑔𝑟𝑒𝑠𝑜𝑠 𝑡𝑜𝑡𝑎𝑙𝑒𝑠 𝑥 𝑠𝑎𝑙𝑎𝑟𝑖𝑜 𝑏á𝑠𝑖𝑐𝑜</a:t>
              </a:r>
              <a:r>
                <a:rPr lang="es-ES_tradnl" sz="1400" b="0" i="0">
                  <a:latin typeface="Cambria Math" panose="02040503050406030204" pitchFamily="18" charset="0"/>
                </a:rPr>
                <a:t>)/(</a:t>
              </a:r>
              <a:r>
                <a:rPr lang="es-ES" sz="1400" b="0" i="0">
                  <a:latin typeface="Cambria Math" panose="02040503050406030204" pitchFamily="18" charset="0"/>
                </a:rPr>
                <a:t>𝐷é𝑐𝑖𝑚𝑜 𝑐𝑢𝑎𝑟𝑡𝑜 𝑠𝑢𝑒𝑙𝑑𝑜</a:t>
              </a:r>
              <a:r>
                <a:rPr lang="es-ES_tradnl" sz="1400" b="0" i="0">
                  <a:latin typeface="Cambria Math" panose="02040503050406030204" pitchFamily="18" charset="0"/>
                </a:rPr>
                <a:t>)</a:t>
              </a:r>
              <a:endParaRPr lang="es-ES_tradnl" sz="1400"/>
            </a:p>
          </xdr:txBody>
        </xdr:sp>
      </mc:Fallback>
    </mc:AlternateContent>
    <xdr:clientData/>
  </xdr:oneCellAnchor>
  <xdr:oneCellAnchor>
    <xdr:from>
      <xdr:col>16</xdr:col>
      <xdr:colOff>882650</xdr:colOff>
      <xdr:row>11</xdr:row>
      <xdr:rowOff>304800</xdr:rowOff>
    </xdr:from>
    <xdr:ext cx="65" cy="172227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DBAA70BA-C92B-7346-AA4A-F449C9D5E3CC}"/>
            </a:ext>
          </a:extLst>
        </xdr:cNvPr>
        <xdr:cNvSpPr txBox="1"/>
      </xdr:nvSpPr>
      <xdr:spPr>
        <a:xfrm>
          <a:off x="1999615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16</xdr:col>
      <xdr:colOff>1137025</xdr:colOff>
      <xdr:row>11</xdr:row>
      <xdr:rowOff>152401</xdr:rowOff>
    </xdr:from>
    <xdr:ext cx="2341154" cy="4217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CuadroTexto 16">
              <a:extLst>
                <a:ext uri="{FF2B5EF4-FFF2-40B4-BE49-F238E27FC236}">
                  <a16:creationId xmlns:a16="http://schemas.microsoft.com/office/drawing/2014/main" id="{EC259A45-37C1-BC42-89B9-85296D64AA93}"/>
                </a:ext>
              </a:extLst>
            </xdr:cNvPr>
            <xdr:cNvSpPr txBox="1"/>
          </xdr:nvSpPr>
          <xdr:spPr>
            <a:xfrm>
              <a:off x="20250525" y="2171701"/>
              <a:ext cx="2341154" cy="4217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1+2+3</m:t>
                            </m:r>
                          </m:e>
                        </m:d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$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𝑠𝑎𝑙𝑎𝑟𝑖𝑜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_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𝑏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á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𝑠𝑖𝑐𝑜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510204+610204+710204</m:t>
                        </m:r>
                      </m:den>
                    </m:f>
                  </m:oMath>
                </m:oMathPara>
              </a14:m>
              <a:endParaRPr lang="es-ES_tradnl" sz="1400"/>
            </a:p>
          </xdr:txBody>
        </xdr:sp>
      </mc:Choice>
      <mc:Fallback xmlns="">
        <xdr:sp macro="" textlink="">
          <xdr:nvSpPr>
            <xdr:cNvPr id="17" name="CuadroTexto 16">
              <a:extLst>
                <a:ext uri="{FF2B5EF4-FFF2-40B4-BE49-F238E27FC236}">
                  <a16:creationId xmlns:a16="http://schemas.microsoft.com/office/drawing/2014/main" id="{EC259A45-37C1-BC42-89B9-85296D64AA93}"/>
                </a:ext>
              </a:extLst>
            </xdr:cNvPr>
            <xdr:cNvSpPr txBox="1"/>
          </xdr:nvSpPr>
          <xdr:spPr>
            <a:xfrm>
              <a:off x="20250525" y="2171701"/>
              <a:ext cx="2341154" cy="4217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400" i="0">
                  <a:latin typeface="Cambria Math" panose="02040503050406030204" pitchFamily="18" charset="0"/>
                </a:rPr>
                <a:t>(</a:t>
              </a:r>
              <a:r>
                <a:rPr lang="es-ES" sz="1400" b="0" i="0">
                  <a:latin typeface="Cambria Math" panose="02040503050406030204" pitchFamily="18" charset="0"/>
                </a:rPr>
                <a:t>(1+2+3)𝑥 $𝑠𝑎𝑙𝑎𝑟𝑖𝑜_𝑏á𝑠𝑖𝑐𝑜 </a:t>
              </a:r>
              <a:r>
                <a:rPr lang="es-ES_tradnl" sz="1400" b="0" i="0">
                  <a:latin typeface="Cambria Math" panose="02040503050406030204" pitchFamily="18" charset="0"/>
                </a:rPr>
                <a:t>)/(</a:t>
              </a:r>
              <a:r>
                <a:rPr lang="es-ES" sz="1400" b="0" i="0">
                  <a:latin typeface="Cambria Math" panose="02040503050406030204" pitchFamily="18" charset="0"/>
                </a:rPr>
                <a:t>510204+610204+710204</a:t>
              </a:r>
              <a:r>
                <a:rPr lang="es-ES_tradnl" sz="1400" b="0" i="0">
                  <a:latin typeface="Cambria Math" panose="02040503050406030204" pitchFamily="18" charset="0"/>
                </a:rPr>
                <a:t>)</a:t>
              </a:r>
              <a:endParaRPr lang="es-ES_tradnl" sz="1400"/>
            </a:p>
          </xdr:txBody>
        </xdr:sp>
      </mc:Fallback>
    </mc:AlternateContent>
    <xdr:clientData/>
  </xdr:oneCellAnchor>
  <xdr:oneCellAnchor>
    <xdr:from>
      <xdr:col>21</xdr:col>
      <xdr:colOff>882650</xdr:colOff>
      <xdr:row>10</xdr:row>
      <xdr:rowOff>304800</xdr:rowOff>
    </xdr:from>
    <xdr:ext cx="65" cy="172227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928A8729-13B6-8149-AD7A-8B913E49053D}"/>
            </a:ext>
          </a:extLst>
        </xdr:cNvPr>
        <xdr:cNvSpPr txBox="1"/>
      </xdr:nvSpPr>
      <xdr:spPr>
        <a:xfrm>
          <a:off x="26079450" y="158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21</xdr:col>
      <xdr:colOff>136712</xdr:colOff>
      <xdr:row>10</xdr:row>
      <xdr:rowOff>111685</xdr:rowOff>
    </xdr:from>
    <xdr:ext cx="3880421" cy="4467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CuadroTexto 18">
              <a:extLst>
                <a:ext uri="{FF2B5EF4-FFF2-40B4-BE49-F238E27FC236}">
                  <a16:creationId xmlns:a16="http://schemas.microsoft.com/office/drawing/2014/main" id="{A64CB0C0-B2EF-5C41-B868-3B8624A8D667}"/>
                </a:ext>
              </a:extLst>
            </xdr:cNvPr>
            <xdr:cNvSpPr txBox="1"/>
          </xdr:nvSpPr>
          <xdr:spPr>
            <a:xfrm>
              <a:off x="25333512" y="1394385"/>
              <a:ext cx="3880421" cy="446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𝑆𝑒𝑟𝑣𝑖𝑐𝑖𝑜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𝑙𝑎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𝑑𝑒𝑢𝑑𝑎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𝐼𝑛𝑔𝑟𝑒𝑠𝑜𝑠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𝑡𝑜𝑡𝑎𝑙𝑒𝑠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−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𝑖𝑛𝑔𝑟𝑒𝑠𝑜𝑠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𝑓𝑖𝑛𝑎𝑛𝑐𝑖𝑎𝑚𝑖𝑒𝑛𝑡𝑜</m:t>
                        </m:r>
                      </m:den>
                    </m:f>
                  </m:oMath>
                </m:oMathPara>
              </a14:m>
              <a:endParaRPr lang="es-ES_tradnl" sz="1400"/>
            </a:p>
          </xdr:txBody>
        </xdr:sp>
      </mc:Choice>
      <mc:Fallback xmlns="">
        <xdr:sp macro="" textlink="">
          <xdr:nvSpPr>
            <xdr:cNvPr id="19" name="CuadroTexto 18">
              <a:extLst>
                <a:ext uri="{FF2B5EF4-FFF2-40B4-BE49-F238E27FC236}">
                  <a16:creationId xmlns:a16="http://schemas.microsoft.com/office/drawing/2014/main" id="{A64CB0C0-B2EF-5C41-B868-3B8624A8D667}"/>
                </a:ext>
              </a:extLst>
            </xdr:cNvPr>
            <xdr:cNvSpPr txBox="1"/>
          </xdr:nvSpPr>
          <xdr:spPr>
            <a:xfrm>
              <a:off x="25333512" y="1394385"/>
              <a:ext cx="3880421" cy="446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400" i="0">
                  <a:latin typeface="Cambria Math" panose="02040503050406030204" pitchFamily="18" charset="0"/>
                </a:rPr>
                <a:t>(</a:t>
              </a:r>
              <a:r>
                <a:rPr lang="es-ES" sz="1400" b="0" i="0">
                  <a:latin typeface="Cambria Math" panose="02040503050406030204" pitchFamily="18" charset="0"/>
                </a:rPr>
                <a:t>𝑆𝑒𝑟𝑣𝑖𝑐𝑖𝑜 𝑑𝑒 𝑙𝑎 𝑑𝑒𝑢𝑑𝑎</a:t>
              </a:r>
              <a:r>
                <a:rPr lang="es-ES_tradnl" sz="1400" b="0" i="0">
                  <a:latin typeface="Cambria Math" panose="02040503050406030204" pitchFamily="18" charset="0"/>
                </a:rPr>
                <a:t>)/(</a:t>
              </a:r>
              <a:r>
                <a:rPr lang="es-ES" sz="1400" b="0" i="0">
                  <a:latin typeface="Cambria Math" panose="02040503050406030204" pitchFamily="18" charset="0"/>
                </a:rPr>
                <a:t>𝐼𝑛𝑔𝑟𝑒𝑠𝑜𝑠 𝑡𝑜𝑡𝑎𝑙𝑒𝑠 −𝑖𝑛𝑔𝑟𝑒𝑠𝑜𝑠 𝑑𝑒 𝑓𝑖𝑛𝑎𝑛𝑐𝑖𝑎𝑚𝑖𝑒𝑛𝑡𝑜</a:t>
              </a:r>
              <a:r>
                <a:rPr lang="es-ES_tradnl" sz="1400" b="0" i="0">
                  <a:latin typeface="Cambria Math" panose="02040503050406030204" pitchFamily="18" charset="0"/>
                </a:rPr>
                <a:t>)</a:t>
              </a:r>
              <a:endParaRPr lang="es-ES_tradnl" sz="1400"/>
            </a:p>
          </xdr:txBody>
        </xdr:sp>
      </mc:Fallback>
    </mc:AlternateContent>
    <xdr:clientData/>
  </xdr:oneCellAnchor>
  <xdr:oneCellAnchor>
    <xdr:from>
      <xdr:col>21</xdr:col>
      <xdr:colOff>882650</xdr:colOff>
      <xdr:row>11</xdr:row>
      <xdr:rowOff>304800</xdr:rowOff>
    </xdr:from>
    <xdr:ext cx="65" cy="172227"/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C78EBB5A-093E-CC47-8B3E-893BF141C13A}"/>
            </a:ext>
          </a:extLst>
        </xdr:cNvPr>
        <xdr:cNvSpPr txBox="1"/>
      </xdr:nvSpPr>
      <xdr:spPr>
        <a:xfrm>
          <a:off x="2607945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21</xdr:col>
      <xdr:colOff>1137025</xdr:colOff>
      <xdr:row>11</xdr:row>
      <xdr:rowOff>152401</xdr:rowOff>
    </xdr:from>
    <xdr:ext cx="65" cy="219163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63E22AED-CE5C-ED40-A0FB-D34D8D2EC509}"/>
            </a:ext>
          </a:extLst>
        </xdr:cNvPr>
        <xdr:cNvSpPr txBox="1"/>
      </xdr:nvSpPr>
      <xdr:spPr>
        <a:xfrm>
          <a:off x="26333825" y="2171701"/>
          <a:ext cx="65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400"/>
        </a:p>
      </xdr:txBody>
    </xdr:sp>
    <xdr:clientData/>
  </xdr:oneCellAnchor>
  <xdr:oneCellAnchor>
    <xdr:from>
      <xdr:col>22</xdr:col>
      <xdr:colOff>280521</xdr:colOff>
      <xdr:row>11</xdr:row>
      <xdr:rowOff>168461</xdr:rowOff>
    </xdr:from>
    <xdr:ext cx="766557" cy="4126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CuadroTexto 21">
              <a:extLst>
                <a:ext uri="{FF2B5EF4-FFF2-40B4-BE49-F238E27FC236}">
                  <a16:creationId xmlns:a16="http://schemas.microsoft.com/office/drawing/2014/main" id="{15948493-09BF-FB4F-8B2C-9FB1AF24641F}"/>
                </a:ext>
              </a:extLst>
            </xdr:cNvPr>
            <xdr:cNvSpPr txBox="1"/>
          </xdr:nvSpPr>
          <xdr:spPr>
            <a:xfrm>
              <a:off x="26848921" y="2187761"/>
              <a:ext cx="766557" cy="4126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56+96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1+2+3</m:t>
                        </m:r>
                      </m:den>
                    </m:f>
                  </m:oMath>
                </m:oMathPara>
              </a14:m>
              <a:endParaRPr lang="es-ES_tradnl" sz="1400"/>
            </a:p>
          </xdr:txBody>
        </xdr:sp>
      </mc:Choice>
      <mc:Fallback xmlns="">
        <xdr:sp macro="" textlink="">
          <xdr:nvSpPr>
            <xdr:cNvPr id="22" name="CuadroTexto 21">
              <a:extLst>
                <a:ext uri="{FF2B5EF4-FFF2-40B4-BE49-F238E27FC236}">
                  <a16:creationId xmlns:a16="http://schemas.microsoft.com/office/drawing/2014/main" id="{15948493-09BF-FB4F-8B2C-9FB1AF24641F}"/>
                </a:ext>
              </a:extLst>
            </xdr:cNvPr>
            <xdr:cNvSpPr txBox="1"/>
          </xdr:nvSpPr>
          <xdr:spPr>
            <a:xfrm>
              <a:off x="26848921" y="2187761"/>
              <a:ext cx="766557" cy="4126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400" i="0">
                  <a:latin typeface="Cambria Math" panose="02040503050406030204" pitchFamily="18" charset="0"/>
                </a:rPr>
                <a:t>(</a:t>
              </a:r>
              <a:r>
                <a:rPr lang="es-ES" sz="1400" b="0" i="0">
                  <a:latin typeface="Cambria Math" panose="02040503050406030204" pitchFamily="18" charset="0"/>
                </a:rPr>
                <a:t>56+96</a:t>
              </a:r>
              <a:r>
                <a:rPr lang="es-ES_tradnl" sz="1400" b="0" i="0">
                  <a:latin typeface="Cambria Math" panose="02040503050406030204" pitchFamily="18" charset="0"/>
                </a:rPr>
                <a:t>)/(</a:t>
              </a:r>
              <a:r>
                <a:rPr lang="es-ES" sz="1400" b="0" i="0">
                  <a:latin typeface="Cambria Math" panose="02040503050406030204" pitchFamily="18" charset="0"/>
                </a:rPr>
                <a:t>1+2+3</a:t>
              </a:r>
              <a:r>
                <a:rPr lang="es-ES_tradnl" sz="1400" b="0" i="0">
                  <a:latin typeface="Cambria Math" panose="02040503050406030204" pitchFamily="18" charset="0"/>
                </a:rPr>
                <a:t>)</a:t>
              </a:r>
              <a:endParaRPr lang="es-ES_tradnl" sz="1400"/>
            </a:p>
          </xdr:txBody>
        </xdr:sp>
      </mc:Fallback>
    </mc:AlternateContent>
    <xdr:clientData/>
  </xdr:oneCellAnchor>
  <xdr:oneCellAnchor>
    <xdr:from>
      <xdr:col>26</xdr:col>
      <xdr:colOff>882650</xdr:colOff>
      <xdr:row>10</xdr:row>
      <xdr:rowOff>304800</xdr:rowOff>
    </xdr:from>
    <xdr:ext cx="65" cy="172227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066D0995-2B7D-A446-9779-9CB049F39326}"/>
            </a:ext>
          </a:extLst>
        </xdr:cNvPr>
        <xdr:cNvSpPr txBox="1"/>
      </xdr:nvSpPr>
      <xdr:spPr>
        <a:xfrm>
          <a:off x="31959550" y="158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26</xdr:col>
      <xdr:colOff>136712</xdr:colOff>
      <xdr:row>10</xdr:row>
      <xdr:rowOff>111685</xdr:rowOff>
    </xdr:from>
    <xdr:ext cx="3880421" cy="4467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CuadroTexto 23">
              <a:extLst>
                <a:ext uri="{FF2B5EF4-FFF2-40B4-BE49-F238E27FC236}">
                  <a16:creationId xmlns:a16="http://schemas.microsoft.com/office/drawing/2014/main" id="{560065EA-4E50-F147-8612-1A45360C13AF}"/>
                </a:ext>
              </a:extLst>
            </xdr:cNvPr>
            <xdr:cNvSpPr txBox="1"/>
          </xdr:nvSpPr>
          <xdr:spPr>
            <a:xfrm>
              <a:off x="31277112" y="1394385"/>
              <a:ext cx="3880421" cy="446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𝑆𝑒𝑟𝑣𝑖𝑐𝑖𝑜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𝑙𝑎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𝑑𝑒𝑢𝑑𝑎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𝐼𝑛𝑔𝑟𝑒𝑠𝑜𝑠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𝑡𝑜𝑡𝑎𝑙𝑒𝑠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−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𝑖𝑛𝑔𝑟𝑒𝑠𝑜𝑠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𝑓𝑖𝑛𝑎𝑛𝑐𝑖𝑎𝑚𝑖𝑒𝑛𝑡𝑜</m:t>
                        </m:r>
                      </m:den>
                    </m:f>
                  </m:oMath>
                </m:oMathPara>
              </a14:m>
              <a:endParaRPr lang="es-ES_tradnl" sz="1400"/>
            </a:p>
          </xdr:txBody>
        </xdr:sp>
      </mc:Choice>
      <mc:Fallback xmlns="">
        <xdr:sp macro="" textlink="">
          <xdr:nvSpPr>
            <xdr:cNvPr id="24" name="CuadroTexto 23">
              <a:extLst>
                <a:ext uri="{FF2B5EF4-FFF2-40B4-BE49-F238E27FC236}">
                  <a16:creationId xmlns:a16="http://schemas.microsoft.com/office/drawing/2014/main" id="{560065EA-4E50-F147-8612-1A45360C13AF}"/>
                </a:ext>
              </a:extLst>
            </xdr:cNvPr>
            <xdr:cNvSpPr txBox="1"/>
          </xdr:nvSpPr>
          <xdr:spPr>
            <a:xfrm>
              <a:off x="31277112" y="1394385"/>
              <a:ext cx="3880421" cy="446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400" i="0">
                  <a:latin typeface="Cambria Math" panose="02040503050406030204" pitchFamily="18" charset="0"/>
                </a:rPr>
                <a:t>(</a:t>
              </a:r>
              <a:r>
                <a:rPr lang="es-ES" sz="1400" b="0" i="0">
                  <a:latin typeface="Cambria Math" panose="02040503050406030204" pitchFamily="18" charset="0"/>
                </a:rPr>
                <a:t>𝑆𝑒𝑟𝑣𝑖𝑐𝑖𝑜 𝑑𝑒 𝑙𝑎 𝑑𝑒𝑢𝑑𝑎</a:t>
              </a:r>
              <a:r>
                <a:rPr lang="es-ES_tradnl" sz="1400" b="0" i="0">
                  <a:latin typeface="Cambria Math" panose="02040503050406030204" pitchFamily="18" charset="0"/>
                </a:rPr>
                <a:t>)/(</a:t>
              </a:r>
              <a:r>
                <a:rPr lang="es-ES" sz="1400" b="0" i="0">
                  <a:latin typeface="Cambria Math" panose="02040503050406030204" pitchFamily="18" charset="0"/>
                </a:rPr>
                <a:t>𝐼𝑛𝑔𝑟𝑒𝑠𝑜𝑠 𝑡𝑜𝑡𝑎𝑙𝑒𝑠 −𝑖𝑛𝑔𝑟𝑒𝑠𝑜𝑠 𝑑𝑒 𝑓𝑖𝑛𝑎𝑛𝑐𝑖𝑎𝑚𝑖𝑒𝑛𝑡𝑜</a:t>
              </a:r>
              <a:r>
                <a:rPr lang="es-ES_tradnl" sz="1400" b="0" i="0">
                  <a:latin typeface="Cambria Math" panose="02040503050406030204" pitchFamily="18" charset="0"/>
                </a:rPr>
                <a:t>)</a:t>
              </a:r>
              <a:endParaRPr lang="es-ES_tradnl" sz="1400"/>
            </a:p>
          </xdr:txBody>
        </xdr:sp>
      </mc:Fallback>
    </mc:AlternateContent>
    <xdr:clientData/>
  </xdr:oneCellAnchor>
  <xdr:oneCellAnchor>
    <xdr:from>
      <xdr:col>26</xdr:col>
      <xdr:colOff>882650</xdr:colOff>
      <xdr:row>11</xdr:row>
      <xdr:rowOff>304800</xdr:rowOff>
    </xdr:from>
    <xdr:ext cx="65" cy="172227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637E4E9B-47E3-8142-A666-BD58271BB40E}"/>
            </a:ext>
          </a:extLst>
        </xdr:cNvPr>
        <xdr:cNvSpPr txBox="1"/>
      </xdr:nvSpPr>
      <xdr:spPr>
        <a:xfrm>
          <a:off x="3195955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26</xdr:col>
      <xdr:colOff>1137025</xdr:colOff>
      <xdr:row>11</xdr:row>
      <xdr:rowOff>152401</xdr:rowOff>
    </xdr:from>
    <xdr:ext cx="65" cy="219163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B99B4702-5DD9-8943-9FB8-8B7963112225}"/>
            </a:ext>
          </a:extLst>
        </xdr:cNvPr>
        <xdr:cNvSpPr txBox="1"/>
      </xdr:nvSpPr>
      <xdr:spPr>
        <a:xfrm>
          <a:off x="31959925" y="2171701"/>
          <a:ext cx="65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400"/>
        </a:p>
      </xdr:txBody>
    </xdr:sp>
    <xdr:clientData/>
  </xdr:oneCellAnchor>
  <xdr:oneCellAnchor>
    <xdr:from>
      <xdr:col>27</xdr:col>
      <xdr:colOff>280521</xdr:colOff>
      <xdr:row>11</xdr:row>
      <xdr:rowOff>168461</xdr:rowOff>
    </xdr:from>
    <xdr:ext cx="1493935" cy="4139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CuadroTexto 26">
              <a:extLst>
                <a:ext uri="{FF2B5EF4-FFF2-40B4-BE49-F238E27FC236}">
                  <a16:creationId xmlns:a16="http://schemas.microsoft.com/office/drawing/2014/main" id="{95E7013E-B142-8146-8CEA-52B517021FE5}"/>
                </a:ext>
              </a:extLst>
            </xdr:cNvPr>
            <xdr:cNvSpPr txBox="1"/>
          </xdr:nvSpPr>
          <xdr:spPr>
            <a:xfrm>
              <a:off x="32246421" y="2187761"/>
              <a:ext cx="1493935" cy="4139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21+22 (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𝐵𝑎𝑙𝑎𝑛𝑐𝑒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1+2</m:t>
                        </m:r>
                      </m:den>
                    </m:f>
                  </m:oMath>
                </m:oMathPara>
              </a14:m>
              <a:endParaRPr lang="es-ES_tradnl" sz="1400"/>
            </a:p>
          </xdr:txBody>
        </xdr:sp>
      </mc:Choice>
      <mc:Fallback xmlns="">
        <xdr:sp macro="" textlink="">
          <xdr:nvSpPr>
            <xdr:cNvPr id="27" name="CuadroTexto 26">
              <a:extLst>
                <a:ext uri="{FF2B5EF4-FFF2-40B4-BE49-F238E27FC236}">
                  <a16:creationId xmlns:a16="http://schemas.microsoft.com/office/drawing/2014/main" id="{95E7013E-B142-8146-8CEA-52B517021FE5}"/>
                </a:ext>
              </a:extLst>
            </xdr:cNvPr>
            <xdr:cNvSpPr txBox="1"/>
          </xdr:nvSpPr>
          <xdr:spPr>
            <a:xfrm>
              <a:off x="32246421" y="2187761"/>
              <a:ext cx="1493935" cy="4139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400" i="0">
                  <a:latin typeface="Cambria Math" panose="02040503050406030204" pitchFamily="18" charset="0"/>
                </a:rPr>
                <a:t>(</a:t>
              </a:r>
              <a:r>
                <a:rPr lang="es-ES" sz="1400" b="0" i="0">
                  <a:latin typeface="Cambria Math" panose="02040503050406030204" pitchFamily="18" charset="0"/>
                </a:rPr>
                <a:t>21+22 (𝐵𝑎𝑙𝑎𝑛𝑐𝑒)</a:t>
              </a:r>
              <a:r>
                <a:rPr lang="es-ES_tradnl" sz="1400" b="0" i="0">
                  <a:latin typeface="Cambria Math" panose="02040503050406030204" pitchFamily="18" charset="0"/>
                </a:rPr>
                <a:t>)/(</a:t>
              </a:r>
              <a:r>
                <a:rPr lang="es-ES" sz="1400" b="0" i="0">
                  <a:latin typeface="Cambria Math" panose="02040503050406030204" pitchFamily="18" charset="0"/>
                </a:rPr>
                <a:t>1+2</a:t>
              </a:r>
              <a:r>
                <a:rPr lang="es-ES_tradnl" sz="1400" b="0" i="0">
                  <a:latin typeface="Cambria Math" panose="02040503050406030204" pitchFamily="18" charset="0"/>
                </a:rPr>
                <a:t>)</a:t>
              </a:r>
              <a:endParaRPr lang="es-ES_tradnl" sz="1400"/>
            </a:p>
          </xdr:txBody>
        </xdr:sp>
      </mc:Fallback>
    </mc:AlternateContent>
    <xdr:clientData/>
  </xdr:oneCellAnchor>
  <xdr:oneCellAnchor>
    <xdr:from>
      <xdr:col>31</xdr:col>
      <xdr:colOff>882650</xdr:colOff>
      <xdr:row>10</xdr:row>
      <xdr:rowOff>304800</xdr:rowOff>
    </xdr:from>
    <xdr:ext cx="65" cy="172227"/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A10C5F7E-DE52-B949-A597-127C02D80F2F}"/>
            </a:ext>
          </a:extLst>
        </xdr:cNvPr>
        <xdr:cNvSpPr txBox="1"/>
      </xdr:nvSpPr>
      <xdr:spPr>
        <a:xfrm>
          <a:off x="37788850" y="158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31</xdr:col>
      <xdr:colOff>1135903</xdr:colOff>
      <xdr:row>10</xdr:row>
      <xdr:rowOff>121023</xdr:rowOff>
    </xdr:from>
    <xdr:ext cx="1645066" cy="44249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CuadroTexto 28">
              <a:extLst>
                <a:ext uri="{FF2B5EF4-FFF2-40B4-BE49-F238E27FC236}">
                  <a16:creationId xmlns:a16="http://schemas.microsoft.com/office/drawing/2014/main" id="{6084B9BD-27C5-B14F-AD06-613925B85E6B}"/>
                </a:ext>
              </a:extLst>
            </xdr:cNvPr>
            <xdr:cNvSpPr txBox="1"/>
          </xdr:nvSpPr>
          <xdr:spPr>
            <a:xfrm>
              <a:off x="38042103" y="1403723"/>
              <a:ext cx="1645066" cy="4424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𝐺𝑎𝑠𝑡𝑜𝑠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𝑐𝑜𝑟𝑟𝑖𝑒𝑛𝑡𝑒𝑠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𝐼𝑛𝑔𝑟𝑒𝑠𝑜𝑠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𝑐𝑜𝑟𝑟𝑖𝑒𝑛𝑡𝑒𝑠</m:t>
                        </m:r>
                      </m:den>
                    </m:f>
                  </m:oMath>
                </m:oMathPara>
              </a14:m>
              <a:endParaRPr lang="es-ES_tradnl" sz="1400"/>
            </a:p>
          </xdr:txBody>
        </xdr:sp>
      </mc:Choice>
      <mc:Fallback xmlns="">
        <xdr:sp macro="" textlink="">
          <xdr:nvSpPr>
            <xdr:cNvPr id="29" name="CuadroTexto 28">
              <a:extLst>
                <a:ext uri="{FF2B5EF4-FFF2-40B4-BE49-F238E27FC236}">
                  <a16:creationId xmlns:a16="http://schemas.microsoft.com/office/drawing/2014/main" id="{6084B9BD-27C5-B14F-AD06-613925B85E6B}"/>
                </a:ext>
              </a:extLst>
            </xdr:cNvPr>
            <xdr:cNvSpPr txBox="1"/>
          </xdr:nvSpPr>
          <xdr:spPr>
            <a:xfrm>
              <a:off x="38042103" y="1403723"/>
              <a:ext cx="1645066" cy="4424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400" i="0">
                  <a:latin typeface="Cambria Math" panose="02040503050406030204" pitchFamily="18" charset="0"/>
                </a:rPr>
                <a:t>(</a:t>
              </a:r>
              <a:r>
                <a:rPr lang="es-ES" sz="1400" b="0" i="0">
                  <a:latin typeface="Cambria Math" panose="02040503050406030204" pitchFamily="18" charset="0"/>
                </a:rPr>
                <a:t>𝐺𝑎𝑠𝑡𝑜𝑠 𝑐𝑜𝑟𝑟𝑖𝑒𝑛𝑡𝑒𝑠</a:t>
              </a:r>
              <a:r>
                <a:rPr lang="es-ES_tradnl" sz="1400" b="0" i="0">
                  <a:latin typeface="Cambria Math" panose="02040503050406030204" pitchFamily="18" charset="0"/>
                </a:rPr>
                <a:t>)/(</a:t>
              </a:r>
              <a:r>
                <a:rPr lang="es-ES" sz="1400" b="0" i="0">
                  <a:latin typeface="Cambria Math" panose="02040503050406030204" pitchFamily="18" charset="0"/>
                </a:rPr>
                <a:t>𝐼𝑛𝑔𝑟𝑒𝑠𝑜𝑠 𝑐𝑜𝑟𝑟𝑖𝑒𝑛𝑡𝑒𝑠</a:t>
              </a:r>
              <a:r>
                <a:rPr lang="es-ES_tradnl" sz="1400" b="0" i="0">
                  <a:latin typeface="Cambria Math" panose="02040503050406030204" pitchFamily="18" charset="0"/>
                </a:rPr>
                <a:t>)</a:t>
              </a:r>
              <a:endParaRPr lang="es-ES_tradnl" sz="1400"/>
            </a:p>
          </xdr:txBody>
        </xdr:sp>
      </mc:Fallback>
    </mc:AlternateContent>
    <xdr:clientData/>
  </xdr:oneCellAnchor>
  <xdr:oneCellAnchor>
    <xdr:from>
      <xdr:col>31</xdr:col>
      <xdr:colOff>882650</xdr:colOff>
      <xdr:row>11</xdr:row>
      <xdr:rowOff>304800</xdr:rowOff>
    </xdr:from>
    <xdr:ext cx="65" cy="172227"/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DBBB0E69-D218-014B-99DC-4632ECC64567}"/>
            </a:ext>
          </a:extLst>
        </xdr:cNvPr>
        <xdr:cNvSpPr txBox="1"/>
      </xdr:nvSpPr>
      <xdr:spPr>
        <a:xfrm>
          <a:off x="3778885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31</xdr:col>
      <xdr:colOff>1137025</xdr:colOff>
      <xdr:row>11</xdr:row>
      <xdr:rowOff>152401</xdr:rowOff>
    </xdr:from>
    <xdr:ext cx="65" cy="219163"/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240ADEB9-0B5E-4749-8585-6B136AF987E4}"/>
            </a:ext>
          </a:extLst>
        </xdr:cNvPr>
        <xdr:cNvSpPr txBox="1"/>
      </xdr:nvSpPr>
      <xdr:spPr>
        <a:xfrm>
          <a:off x="38043225" y="2171701"/>
          <a:ext cx="65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400"/>
        </a:p>
      </xdr:txBody>
    </xdr:sp>
    <xdr:clientData/>
  </xdr:oneCellAnchor>
  <xdr:oneCellAnchor>
    <xdr:from>
      <xdr:col>31</xdr:col>
      <xdr:colOff>766107</xdr:colOff>
      <xdr:row>11</xdr:row>
      <xdr:rowOff>159123</xdr:rowOff>
    </xdr:from>
    <xdr:ext cx="2715872" cy="4126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CuadroTexto 31">
              <a:extLst>
                <a:ext uri="{FF2B5EF4-FFF2-40B4-BE49-F238E27FC236}">
                  <a16:creationId xmlns:a16="http://schemas.microsoft.com/office/drawing/2014/main" id="{4C9DF51D-FDDB-404D-BF84-FFD5EBF0B5F0}"/>
                </a:ext>
              </a:extLst>
            </xdr:cNvPr>
            <xdr:cNvSpPr txBox="1"/>
          </xdr:nvSpPr>
          <xdr:spPr>
            <a:xfrm>
              <a:off x="37672307" y="2178423"/>
              <a:ext cx="2715872" cy="4126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51+52+53+56+57+58+59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11+13+14+17+18+19</m:t>
                        </m:r>
                      </m:den>
                    </m:f>
                  </m:oMath>
                </m:oMathPara>
              </a14:m>
              <a:endParaRPr lang="es-ES_tradnl" sz="1400"/>
            </a:p>
          </xdr:txBody>
        </xdr:sp>
      </mc:Choice>
      <mc:Fallback xmlns="">
        <xdr:sp macro="" textlink="">
          <xdr:nvSpPr>
            <xdr:cNvPr id="32" name="CuadroTexto 31">
              <a:extLst>
                <a:ext uri="{FF2B5EF4-FFF2-40B4-BE49-F238E27FC236}">
                  <a16:creationId xmlns:a16="http://schemas.microsoft.com/office/drawing/2014/main" id="{4C9DF51D-FDDB-404D-BF84-FFD5EBF0B5F0}"/>
                </a:ext>
              </a:extLst>
            </xdr:cNvPr>
            <xdr:cNvSpPr txBox="1"/>
          </xdr:nvSpPr>
          <xdr:spPr>
            <a:xfrm>
              <a:off x="37672307" y="2178423"/>
              <a:ext cx="2715872" cy="4126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400" i="0">
                  <a:latin typeface="Cambria Math" panose="02040503050406030204" pitchFamily="18" charset="0"/>
                </a:rPr>
                <a:t>(</a:t>
              </a:r>
              <a:r>
                <a:rPr lang="es-ES" sz="1400" b="0" i="0">
                  <a:latin typeface="Cambria Math" panose="02040503050406030204" pitchFamily="18" charset="0"/>
                </a:rPr>
                <a:t>51+52+53+56+57+58+59</a:t>
              </a:r>
              <a:r>
                <a:rPr lang="es-ES_tradnl" sz="1400" b="0" i="0">
                  <a:latin typeface="Cambria Math" panose="02040503050406030204" pitchFamily="18" charset="0"/>
                </a:rPr>
                <a:t>)/(</a:t>
              </a:r>
              <a:r>
                <a:rPr lang="es-ES" sz="1400" b="0" i="0">
                  <a:latin typeface="Cambria Math" panose="02040503050406030204" pitchFamily="18" charset="0"/>
                </a:rPr>
                <a:t>11+13+14+17+18+19</a:t>
              </a:r>
              <a:r>
                <a:rPr lang="es-ES_tradnl" sz="1400" b="0" i="0">
                  <a:latin typeface="Cambria Math" panose="02040503050406030204" pitchFamily="18" charset="0"/>
                </a:rPr>
                <a:t>)</a:t>
              </a:r>
              <a:endParaRPr lang="es-ES_tradnl" sz="1400"/>
            </a:p>
          </xdr:txBody>
        </xdr:sp>
      </mc:Fallback>
    </mc:AlternateContent>
    <xdr:clientData/>
  </xdr:oneCellAnchor>
  <xdr:oneCellAnchor>
    <xdr:from>
      <xdr:col>36</xdr:col>
      <xdr:colOff>882650</xdr:colOff>
      <xdr:row>10</xdr:row>
      <xdr:rowOff>304800</xdr:rowOff>
    </xdr:from>
    <xdr:ext cx="65" cy="172227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C11E5EA0-24FF-9F4A-9536-6D8FBF54A26B}"/>
            </a:ext>
          </a:extLst>
        </xdr:cNvPr>
        <xdr:cNvSpPr txBox="1"/>
      </xdr:nvSpPr>
      <xdr:spPr>
        <a:xfrm>
          <a:off x="43592750" y="158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36</xdr:col>
      <xdr:colOff>56030</xdr:colOff>
      <xdr:row>10</xdr:row>
      <xdr:rowOff>177052</xdr:rowOff>
    </xdr:from>
    <xdr:ext cx="4322594" cy="3191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CuadroTexto 33">
              <a:extLst>
                <a:ext uri="{FF2B5EF4-FFF2-40B4-BE49-F238E27FC236}">
                  <a16:creationId xmlns:a16="http://schemas.microsoft.com/office/drawing/2014/main" id="{F254F78D-D8FA-5442-AE11-0E5D4903036F}"/>
                </a:ext>
              </a:extLst>
            </xdr:cNvPr>
            <xdr:cNvSpPr txBox="1"/>
          </xdr:nvSpPr>
          <xdr:spPr>
            <a:xfrm>
              <a:off x="42829630" y="1459752"/>
              <a:ext cx="4322594" cy="3191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𝑆𝑎𝑙𝑑𝑜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𝑝𝑟𝑜𝑚𝑒𝑑𝑖𝑜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𝑐𝑎𝑗𝑎</m:t>
                        </m:r>
                      </m:num>
                      <m:den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𝑃𝑟𝑜𝑚𝑒𝑑𝑖𝑜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𝑚𝑒𝑛𝑠𝑢𝑎𝑙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𝑔𝑎𝑠𝑡𝑜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𝑐𝑜𝑟𝑟𝑖𝑒𝑛𝑡𝑒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𝑎𝑚𝑜𝑟𝑡𝑖𝑧𝑎𝑐𝑖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𝑝𝑟𝑜𝑚𝑒𝑑𝑖𝑜𝑜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𝑚𝑒𝑛𝑠𝑢𝑎𝑙</m:t>
                        </m:r>
                      </m:den>
                    </m:f>
                  </m:oMath>
                </m:oMathPara>
              </a14:m>
              <a:endParaRPr lang="es-ES_tradnl" sz="1000"/>
            </a:p>
          </xdr:txBody>
        </xdr:sp>
      </mc:Choice>
      <mc:Fallback xmlns="">
        <xdr:sp macro="" textlink="">
          <xdr:nvSpPr>
            <xdr:cNvPr id="34" name="CuadroTexto 33">
              <a:extLst>
                <a:ext uri="{FF2B5EF4-FFF2-40B4-BE49-F238E27FC236}">
                  <a16:creationId xmlns:a16="http://schemas.microsoft.com/office/drawing/2014/main" id="{F254F78D-D8FA-5442-AE11-0E5D4903036F}"/>
                </a:ext>
              </a:extLst>
            </xdr:cNvPr>
            <xdr:cNvSpPr txBox="1"/>
          </xdr:nvSpPr>
          <xdr:spPr>
            <a:xfrm>
              <a:off x="42829630" y="1459752"/>
              <a:ext cx="4322594" cy="3191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000" i="0">
                  <a:latin typeface="Cambria Math" panose="02040503050406030204" pitchFamily="18" charset="0"/>
                </a:rPr>
                <a:t>(</a:t>
              </a:r>
              <a:r>
                <a:rPr lang="es-ES" sz="1000" b="0" i="0">
                  <a:latin typeface="Cambria Math" panose="02040503050406030204" pitchFamily="18" charset="0"/>
                </a:rPr>
                <a:t>𝑆𝑎𝑙𝑑𝑜 𝑝𝑟𝑜𝑚𝑒𝑑𝑖𝑜 𝑑𝑒 𝑐𝑎𝑗𝑎</a:t>
              </a:r>
              <a:r>
                <a:rPr lang="es-ES_tradnl" sz="1000" b="0" i="0">
                  <a:latin typeface="Cambria Math" panose="02040503050406030204" pitchFamily="18" charset="0"/>
                </a:rPr>
                <a:t>)/(</a:t>
              </a:r>
              <a:r>
                <a:rPr lang="es-ES" sz="1000" b="0" i="0">
                  <a:latin typeface="Cambria Math" panose="02040503050406030204" pitchFamily="18" charset="0"/>
                </a:rPr>
                <a:t>𝑃𝑟𝑜𝑚𝑒𝑑𝑖𝑜 𝑚𝑒𝑛𝑠𝑢𝑎𝑙 𝑑𝑒 𝑔𝑎𝑠𝑡𝑜 𝑐𝑜𝑟𝑟𝑖𝑒𝑛𝑡𝑒+𝑎𝑚𝑜𝑟𝑡𝑖𝑧𝑎𝑐𝑖ó𝑛 𝑝𝑟𝑜𝑚𝑒𝑑𝑖𝑜𝑜 𝑚𝑒𝑛𝑠𝑢𝑎𝑙</a:t>
              </a:r>
              <a:r>
                <a:rPr lang="es-ES_tradnl" sz="1000" b="0" i="0">
                  <a:latin typeface="Cambria Math" panose="02040503050406030204" pitchFamily="18" charset="0"/>
                </a:rPr>
                <a:t>)</a:t>
              </a:r>
              <a:endParaRPr lang="es-ES_tradnl" sz="1000"/>
            </a:p>
          </xdr:txBody>
        </xdr:sp>
      </mc:Fallback>
    </mc:AlternateContent>
    <xdr:clientData/>
  </xdr:oneCellAnchor>
  <xdr:oneCellAnchor>
    <xdr:from>
      <xdr:col>36</xdr:col>
      <xdr:colOff>882650</xdr:colOff>
      <xdr:row>11</xdr:row>
      <xdr:rowOff>304800</xdr:rowOff>
    </xdr:from>
    <xdr:ext cx="65" cy="172227"/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B5922FDB-9922-AC44-AF0E-CB1B640EC774}"/>
            </a:ext>
          </a:extLst>
        </xdr:cNvPr>
        <xdr:cNvSpPr txBox="1"/>
      </xdr:nvSpPr>
      <xdr:spPr>
        <a:xfrm>
          <a:off x="4359275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36</xdr:col>
      <xdr:colOff>1137025</xdr:colOff>
      <xdr:row>11</xdr:row>
      <xdr:rowOff>152401</xdr:rowOff>
    </xdr:from>
    <xdr:ext cx="65" cy="219163"/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C878FD6B-706A-2446-9941-C4EE42B79857}"/>
            </a:ext>
          </a:extLst>
        </xdr:cNvPr>
        <xdr:cNvSpPr txBox="1"/>
      </xdr:nvSpPr>
      <xdr:spPr>
        <a:xfrm>
          <a:off x="43593125" y="2171701"/>
          <a:ext cx="65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400"/>
        </a:p>
      </xdr:txBody>
    </xdr:sp>
    <xdr:clientData/>
  </xdr:oneCellAnchor>
  <xdr:oneCellAnchor>
    <xdr:from>
      <xdr:col>36</xdr:col>
      <xdr:colOff>766107</xdr:colOff>
      <xdr:row>11</xdr:row>
      <xdr:rowOff>159123</xdr:rowOff>
    </xdr:from>
    <xdr:ext cx="2028632" cy="4485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CuadroTexto 36">
              <a:extLst>
                <a:ext uri="{FF2B5EF4-FFF2-40B4-BE49-F238E27FC236}">
                  <a16:creationId xmlns:a16="http://schemas.microsoft.com/office/drawing/2014/main" id="{6356D285-8CBD-664E-B7D4-342E9DE3AC17}"/>
                </a:ext>
              </a:extLst>
            </xdr:cNvPr>
            <xdr:cNvSpPr txBox="1"/>
          </xdr:nvSpPr>
          <xdr:spPr>
            <a:xfrm>
              <a:off x="43539707" y="2178423"/>
              <a:ext cx="2028632" cy="4485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111 (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𝐵𝑎𝑙𝑎𝑛𝑐𝑒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𝑝𝑟𝑜𝑚𝑒𝑑𝑖𝑜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5+96 (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𝑝𝑟𝑜𝑚𝑒𝑑𝑖𝑜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es-ES_tradnl" sz="1400"/>
            </a:p>
          </xdr:txBody>
        </xdr:sp>
      </mc:Choice>
      <mc:Fallback xmlns="">
        <xdr:sp macro="" textlink="">
          <xdr:nvSpPr>
            <xdr:cNvPr id="37" name="CuadroTexto 36">
              <a:extLst>
                <a:ext uri="{FF2B5EF4-FFF2-40B4-BE49-F238E27FC236}">
                  <a16:creationId xmlns:a16="http://schemas.microsoft.com/office/drawing/2014/main" id="{6356D285-8CBD-664E-B7D4-342E9DE3AC17}"/>
                </a:ext>
              </a:extLst>
            </xdr:cNvPr>
            <xdr:cNvSpPr txBox="1"/>
          </xdr:nvSpPr>
          <xdr:spPr>
            <a:xfrm>
              <a:off x="43539707" y="2178423"/>
              <a:ext cx="2028632" cy="4485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400" i="0">
                  <a:latin typeface="Cambria Math" panose="02040503050406030204" pitchFamily="18" charset="0"/>
                </a:rPr>
                <a:t>(</a:t>
              </a:r>
              <a:r>
                <a:rPr lang="es-ES" sz="1400" b="0" i="0">
                  <a:latin typeface="Cambria Math" panose="02040503050406030204" pitchFamily="18" charset="0"/>
                </a:rPr>
                <a:t>111 (𝐵𝑎𝑙𝑎𝑛𝑐𝑒,𝑝𝑟𝑜𝑚𝑒𝑑𝑖𝑜)</a:t>
              </a:r>
              <a:r>
                <a:rPr lang="es-ES_tradnl" sz="1400" b="0" i="0">
                  <a:latin typeface="Cambria Math" panose="02040503050406030204" pitchFamily="18" charset="0"/>
                </a:rPr>
                <a:t>)/(</a:t>
              </a:r>
              <a:r>
                <a:rPr lang="es-ES" sz="1400" b="0" i="0">
                  <a:latin typeface="Cambria Math" panose="02040503050406030204" pitchFamily="18" charset="0"/>
                </a:rPr>
                <a:t>5+96 (𝑝𝑟𝑜𝑚𝑒𝑑𝑖𝑜)</a:t>
              </a:r>
              <a:r>
                <a:rPr lang="es-ES_tradnl" sz="1400" b="0" i="0">
                  <a:latin typeface="Cambria Math" panose="02040503050406030204" pitchFamily="18" charset="0"/>
                </a:rPr>
                <a:t>)</a:t>
              </a:r>
              <a:endParaRPr lang="es-ES_tradnl" sz="1400"/>
            </a:p>
          </xdr:txBody>
        </xdr:sp>
      </mc:Fallback>
    </mc:AlternateContent>
    <xdr:clientData/>
  </xdr:oneCellAnchor>
  <xdr:oneCellAnchor>
    <xdr:from>
      <xdr:col>41</xdr:col>
      <xdr:colOff>882650</xdr:colOff>
      <xdr:row>10</xdr:row>
      <xdr:rowOff>304800</xdr:rowOff>
    </xdr:from>
    <xdr:ext cx="65" cy="172227"/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4794EC14-C464-154B-B5A6-A1215DA603F0}"/>
            </a:ext>
          </a:extLst>
        </xdr:cNvPr>
        <xdr:cNvSpPr txBox="1"/>
      </xdr:nvSpPr>
      <xdr:spPr>
        <a:xfrm>
          <a:off x="49777650" y="158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41</xdr:col>
      <xdr:colOff>1251324</xdr:colOff>
      <xdr:row>10</xdr:row>
      <xdr:rowOff>167713</xdr:rowOff>
    </xdr:from>
    <xdr:ext cx="1964192" cy="4453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CuadroTexto 38">
              <a:extLst>
                <a:ext uri="{FF2B5EF4-FFF2-40B4-BE49-F238E27FC236}">
                  <a16:creationId xmlns:a16="http://schemas.microsoft.com/office/drawing/2014/main" id="{A38875D8-8DB2-2C49-B1AE-2306D489E475}"/>
                </a:ext>
              </a:extLst>
            </xdr:cNvPr>
            <xdr:cNvSpPr txBox="1"/>
          </xdr:nvSpPr>
          <xdr:spPr>
            <a:xfrm>
              <a:off x="50146324" y="1450413"/>
              <a:ext cx="1964192" cy="4453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𝐴h𝑜𝑟𝑟𝑜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𝐺𝑎𝑠𝑡𝑜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𝑒𝑛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𝑜𝑏𝑟𝑎𝑠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𝑝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𝑏𝑙𝑖𝑐𝑎𝑠</m:t>
                        </m:r>
                      </m:den>
                    </m:f>
                  </m:oMath>
                </m:oMathPara>
              </a14:m>
              <a:endParaRPr lang="es-ES_tradnl" sz="1400"/>
            </a:p>
          </xdr:txBody>
        </xdr:sp>
      </mc:Choice>
      <mc:Fallback xmlns="">
        <xdr:sp macro="" textlink="">
          <xdr:nvSpPr>
            <xdr:cNvPr id="39" name="CuadroTexto 38">
              <a:extLst>
                <a:ext uri="{FF2B5EF4-FFF2-40B4-BE49-F238E27FC236}">
                  <a16:creationId xmlns:a16="http://schemas.microsoft.com/office/drawing/2014/main" id="{A38875D8-8DB2-2C49-B1AE-2306D489E475}"/>
                </a:ext>
              </a:extLst>
            </xdr:cNvPr>
            <xdr:cNvSpPr txBox="1"/>
          </xdr:nvSpPr>
          <xdr:spPr>
            <a:xfrm>
              <a:off x="50146324" y="1450413"/>
              <a:ext cx="1964192" cy="4453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400" b="0" i="0">
                  <a:latin typeface="Cambria Math" panose="02040503050406030204" pitchFamily="18" charset="0"/>
                </a:rPr>
                <a:t>𝐴ℎ𝑜𝑟𝑟𝑜</a:t>
              </a:r>
              <a:r>
                <a:rPr lang="es-ES_tradnl" sz="1400" b="0" i="0">
                  <a:latin typeface="Cambria Math" panose="02040503050406030204" pitchFamily="18" charset="0"/>
                </a:rPr>
                <a:t>/(</a:t>
              </a:r>
              <a:r>
                <a:rPr lang="es-ES" sz="1400" b="0" i="0">
                  <a:latin typeface="Cambria Math" panose="02040503050406030204" pitchFamily="18" charset="0"/>
                </a:rPr>
                <a:t>𝐺𝑎𝑠𝑡𝑜 𝑒𝑛 𝑜𝑏𝑟𝑎𝑠 𝑝ú𝑏𝑙𝑖𝑐𝑎𝑠</a:t>
              </a:r>
              <a:r>
                <a:rPr lang="es-ES_tradnl" sz="1400" b="0" i="0">
                  <a:latin typeface="Cambria Math" panose="02040503050406030204" pitchFamily="18" charset="0"/>
                </a:rPr>
                <a:t>)</a:t>
              </a:r>
              <a:endParaRPr lang="es-ES_tradnl" sz="1400"/>
            </a:p>
          </xdr:txBody>
        </xdr:sp>
      </mc:Fallback>
    </mc:AlternateContent>
    <xdr:clientData/>
  </xdr:oneCellAnchor>
  <xdr:oneCellAnchor>
    <xdr:from>
      <xdr:col>41</xdr:col>
      <xdr:colOff>882650</xdr:colOff>
      <xdr:row>11</xdr:row>
      <xdr:rowOff>304800</xdr:rowOff>
    </xdr:from>
    <xdr:ext cx="65" cy="172227"/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138F7422-F6B8-364B-BA3A-23AD9FDE294F}"/>
            </a:ext>
          </a:extLst>
        </xdr:cNvPr>
        <xdr:cNvSpPr txBox="1"/>
      </xdr:nvSpPr>
      <xdr:spPr>
        <a:xfrm>
          <a:off x="4977765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41</xdr:col>
      <xdr:colOff>1137025</xdr:colOff>
      <xdr:row>11</xdr:row>
      <xdr:rowOff>152401</xdr:rowOff>
    </xdr:from>
    <xdr:ext cx="65" cy="219163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254AB73F-46C4-6B49-AF3D-111B48633F3C}"/>
            </a:ext>
          </a:extLst>
        </xdr:cNvPr>
        <xdr:cNvSpPr txBox="1"/>
      </xdr:nvSpPr>
      <xdr:spPr>
        <a:xfrm>
          <a:off x="50032025" y="2171701"/>
          <a:ext cx="65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400"/>
        </a:p>
      </xdr:txBody>
    </xdr:sp>
    <xdr:clientData/>
  </xdr:oneCellAnchor>
  <xdr:oneCellAnchor>
    <xdr:from>
      <xdr:col>41</xdr:col>
      <xdr:colOff>887504</xdr:colOff>
      <xdr:row>11</xdr:row>
      <xdr:rowOff>196476</xdr:rowOff>
    </xdr:from>
    <xdr:ext cx="2601161" cy="4181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CuadroTexto 41">
              <a:extLst>
                <a:ext uri="{FF2B5EF4-FFF2-40B4-BE49-F238E27FC236}">
                  <a16:creationId xmlns:a16="http://schemas.microsoft.com/office/drawing/2014/main" id="{2F008120-51C2-3C48-8608-93A17693008A}"/>
                </a:ext>
              </a:extLst>
            </xdr:cNvPr>
            <xdr:cNvSpPr txBox="1"/>
          </xdr:nvSpPr>
          <xdr:spPr>
            <a:xfrm>
              <a:off x="49782504" y="2215776"/>
              <a:ext cx="2601161" cy="4181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11+13+14+17+19</m:t>
                            </m:r>
                          </m:e>
                        </m:d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−(5)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75</m:t>
                        </m:r>
                      </m:den>
                    </m:f>
                  </m:oMath>
                </m:oMathPara>
              </a14:m>
              <a:endParaRPr lang="es-ES_tradnl" sz="1400"/>
            </a:p>
          </xdr:txBody>
        </xdr:sp>
      </mc:Choice>
      <mc:Fallback xmlns="">
        <xdr:sp macro="" textlink="">
          <xdr:nvSpPr>
            <xdr:cNvPr id="42" name="CuadroTexto 41">
              <a:extLst>
                <a:ext uri="{FF2B5EF4-FFF2-40B4-BE49-F238E27FC236}">
                  <a16:creationId xmlns:a16="http://schemas.microsoft.com/office/drawing/2014/main" id="{2F008120-51C2-3C48-8608-93A17693008A}"/>
                </a:ext>
              </a:extLst>
            </xdr:cNvPr>
            <xdr:cNvSpPr txBox="1"/>
          </xdr:nvSpPr>
          <xdr:spPr>
            <a:xfrm>
              <a:off x="49782504" y="2215776"/>
              <a:ext cx="2601161" cy="4181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400" i="0">
                  <a:latin typeface="Cambria Math" panose="02040503050406030204" pitchFamily="18" charset="0"/>
                </a:rPr>
                <a:t>(</a:t>
              </a:r>
              <a:r>
                <a:rPr lang="es-ES" sz="1400" b="0" i="0">
                  <a:latin typeface="Cambria Math" panose="02040503050406030204" pitchFamily="18" charset="0"/>
                </a:rPr>
                <a:t>(11+13+14+17+19)−(5)</a:t>
              </a:r>
              <a:r>
                <a:rPr lang="es-ES_tradnl" sz="1400" b="0" i="0">
                  <a:latin typeface="Cambria Math" panose="02040503050406030204" pitchFamily="18" charset="0"/>
                </a:rPr>
                <a:t>)/</a:t>
              </a:r>
              <a:r>
                <a:rPr lang="es-ES" sz="1400" b="0" i="0">
                  <a:latin typeface="Cambria Math" panose="02040503050406030204" pitchFamily="18" charset="0"/>
                </a:rPr>
                <a:t>75</a:t>
              </a:r>
              <a:endParaRPr lang="es-ES_tradnl" sz="1400"/>
            </a:p>
          </xdr:txBody>
        </xdr:sp>
      </mc:Fallback>
    </mc:AlternateContent>
    <xdr:clientData/>
  </xdr:oneCellAnchor>
  <xdr:oneCellAnchor>
    <xdr:from>
      <xdr:col>46</xdr:col>
      <xdr:colOff>882650</xdr:colOff>
      <xdr:row>10</xdr:row>
      <xdr:rowOff>304800</xdr:rowOff>
    </xdr:from>
    <xdr:ext cx="65" cy="172227"/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62F52C74-33F2-3B42-871B-6D3C05BDCC44}"/>
            </a:ext>
          </a:extLst>
        </xdr:cNvPr>
        <xdr:cNvSpPr txBox="1"/>
      </xdr:nvSpPr>
      <xdr:spPr>
        <a:xfrm>
          <a:off x="55645050" y="158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46</xdr:col>
      <xdr:colOff>735480</xdr:colOff>
      <xdr:row>10</xdr:row>
      <xdr:rowOff>167713</xdr:rowOff>
    </xdr:from>
    <xdr:ext cx="2103333" cy="4458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CuadroTexto 43">
              <a:extLst>
                <a:ext uri="{FF2B5EF4-FFF2-40B4-BE49-F238E27FC236}">
                  <a16:creationId xmlns:a16="http://schemas.microsoft.com/office/drawing/2014/main" id="{07AAA2AB-13BB-B74A-97C0-E701FF48022D}"/>
                </a:ext>
              </a:extLst>
            </xdr:cNvPr>
            <xdr:cNvSpPr txBox="1"/>
          </xdr:nvSpPr>
          <xdr:spPr>
            <a:xfrm>
              <a:off x="55561380" y="1450413"/>
              <a:ext cx="2103333" cy="4458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𝑇𝑟𝑎𝑛𝑠𝑓𝑒𝑟𝑒𝑛𝑐𝑖𝑎𝑠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𝐴h𝑜𝑟𝑟𝑜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𝐺𝑎𝑠𝑡𝑜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𝑒𝑛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𝑜𝑏𝑟𝑎𝑠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𝑝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𝑏𝑙𝑖𝑐𝑎𝑠</m:t>
                        </m:r>
                      </m:den>
                    </m:f>
                  </m:oMath>
                </m:oMathPara>
              </a14:m>
              <a:endParaRPr lang="es-ES_tradnl" sz="1400"/>
            </a:p>
          </xdr:txBody>
        </xdr:sp>
      </mc:Choice>
      <mc:Fallback xmlns="">
        <xdr:sp macro="" textlink="">
          <xdr:nvSpPr>
            <xdr:cNvPr id="44" name="CuadroTexto 43">
              <a:extLst>
                <a:ext uri="{FF2B5EF4-FFF2-40B4-BE49-F238E27FC236}">
                  <a16:creationId xmlns:a16="http://schemas.microsoft.com/office/drawing/2014/main" id="{07AAA2AB-13BB-B74A-97C0-E701FF48022D}"/>
                </a:ext>
              </a:extLst>
            </xdr:cNvPr>
            <xdr:cNvSpPr txBox="1"/>
          </xdr:nvSpPr>
          <xdr:spPr>
            <a:xfrm>
              <a:off x="55561380" y="1450413"/>
              <a:ext cx="2103333" cy="4458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400" i="0">
                  <a:latin typeface="Cambria Math" panose="02040503050406030204" pitchFamily="18" charset="0"/>
                </a:rPr>
                <a:t>(</a:t>
              </a:r>
              <a:r>
                <a:rPr lang="es-ES" sz="1400" b="0" i="0">
                  <a:latin typeface="Cambria Math" panose="02040503050406030204" pitchFamily="18" charset="0"/>
                </a:rPr>
                <a:t>𝑇𝑟𝑎𝑛𝑠𝑓𝑒𝑟𝑒𝑛𝑐𝑖𝑎𝑠+𝐴ℎ𝑜𝑟𝑟𝑜</a:t>
              </a:r>
              <a:r>
                <a:rPr lang="es-ES_tradnl" sz="1400" b="0" i="0">
                  <a:latin typeface="Cambria Math" panose="02040503050406030204" pitchFamily="18" charset="0"/>
                </a:rPr>
                <a:t>)/(</a:t>
              </a:r>
              <a:r>
                <a:rPr lang="es-ES" sz="1400" b="0" i="0">
                  <a:latin typeface="Cambria Math" panose="02040503050406030204" pitchFamily="18" charset="0"/>
                </a:rPr>
                <a:t>𝐺𝑎𝑠𝑡𝑜 𝑒𝑛 𝑜𝑏𝑟𝑎𝑠 𝑝ú𝑏𝑙𝑖𝑐𝑎𝑠</a:t>
              </a:r>
              <a:r>
                <a:rPr lang="es-ES_tradnl" sz="1400" b="0" i="0">
                  <a:latin typeface="Cambria Math" panose="02040503050406030204" pitchFamily="18" charset="0"/>
                </a:rPr>
                <a:t>)</a:t>
              </a:r>
              <a:endParaRPr lang="es-ES_tradnl" sz="1400"/>
            </a:p>
          </xdr:txBody>
        </xdr:sp>
      </mc:Fallback>
    </mc:AlternateContent>
    <xdr:clientData/>
  </xdr:oneCellAnchor>
  <xdr:oneCellAnchor>
    <xdr:from>
      <xdr:col>46</xdr:col>
      <xdr:colOff>882650</xdr:colOff>
      <xdr:row>11</xdr:row>
      <xdr:rowOff>304800</xdr:rowOff>
    </xdr:from>
    <xdr:ext cx="65" cy="172227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E3F2E6D0-E7E9-274F-8899-12806AC7968E}"/>
            </a:ext>
          </a:extLst>
        </xdr:cNvPr>
        <xdr:cNvSpPr txBox="1"/>
      </xdr:nvSpPr>
      <xdr:spPr>
        <a:xfrm>
          <a:off x="5564505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46</xdr:col>
      <xdr:colOff>1137025</xdr:colOff>
      <xdr:row>11</xdr:row>
      <xdr:rowOff>152401</xdr:rowOff>
    </xdr:from>
    <xdr:ext cx="65" cy="219163"/>
    <xdr:sp macro="" textlink="">
      <xdr:nvSpPr>
        <xdr:cNvPr id="46" name="CuadroTexto 45">
          <a:extLst>
            <a:ext uri="{FF2B5EF4-FFF2-40B4-BE49-F238E27FC236}">
              <a16:creationId xmlns:a16="http://schemas.microsoft.com/office/drawing/2014/main" id="{90547138-CA53-9A4C-83E5-FDC80A17A504}"/>
            </a:ext>
          </a:extLst>
        </xdr:cNvPr>
        <xdr:cNvSpPr txBox="1"/>
      </xdr:nvSpPr>
      <xdr:spPr>
        <a:xfrm>
          <a:off x="55645425" y="2171701"/>
          <a:ext cx="65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400"/>
        </a:p>
      </xdr:txBody>
    </xdr:sp>
    <xdr:clientData/>
  </xdr:oneCellAnchor>
  <xdr:oneCellAnchor>
    <xdr:from>
      <xdr:col>46</xdr:col>
      <xdr:colOff>20916</xdr:colOff>
      <xdr:row>11</xdr:row>
      <xdr:rowOff>187137</xdr:rowOff>
    </xdr:from>
    <xdr:ext cx="3661067" cy="3583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CuadroTexto 46">
              <a:extLst>
                <a:ext uri="{FF2B5EF4-FFF2-40B4-BE49-F238E27FC236}">
                  <a16:creationId xmlns:a16="http://schemas.microsoft.com/office/drawing/2014/main" id="{8F954E30-395B-1B41-8C45-0BA416B138ED}"/>
                </a:ext>
              </a:extLst>
            </xdr:cNvPr>
            <xdr:cNvSpPr txBox="1"/>
          </xdr:nvSpPr>
          <xdr:spPr>
            <a:xfrm>
              <a:off x="54846816" y="2206437"/>
              <a:ext cx="3661067" cy="3583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2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(180104+280104)+</m:t>
                        </m:r>
                        <m:d>
                          <m:dPr>
                            <m:ctrlPr>
                              <a:rPr lang="es-ES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11+13+14+17+19</m:t>
                            </m:r>
                          </m:e>
                        </m:d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−(5)</m:t>
                        </m:r>
                      </m:num>
                      <m:den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75</m:t>
                        </m:r>
                      </m:den>
                    </m:f>
                  </m:oMath>
                </m:oMathPara>
              </a14:m>
              <a:endParaRPr lang="es-ES_tradnl" sz="1200"/>
            </a:p>
          </xdr:txBody>
        </xdr:sp>
      </mc:Choice>
      <mc:Fallback xmlns="">
        <xdr:sp macro="" textlink="">
          <xdr:nvSpPr>
            <xdr:cNvPr id="47" name="CuadroTexto 46">
              <a:extLst>
                <a:ext uri="{FF2B5EF4-FFF2-40B4-BE49-F238E27FC236}">
                  <a16:creationId xmlns:a16="http://schemas.microsoft.com/office/drawing/2014/main" id="{8F954E30-395B-1B41-8C45-0BA416B138ED}"/>
                </a:ext>
              </a:extLst>
            </xdr:cNvPr>
            <xdr:cNvSpPr txBox="1"/>
          </xdr:nvSpPr>
          <xdr:spPr>
            <a:xfrm>
              <a:off x="54846816" y="2206437"/>
              <a:ext cx="3661067" cy="3583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200" i="0">
                  <a:latin typeface="Cambria Math" panose="02040503050406030204" pitchFamily="18" charset="0"/>
                </a:rPr>
                <a:t>(</a:t>
              </a:r>
              <a:r>
                <a:rPr lang="es-ES" sz="1200" b="0" i="0">
                  <a:latin typeface="Cambria Math" panose="02040503050406030204" pitchFamily="18" charset="0"/>
                </a:rPr>
                <a:t>(180104+280104)+(11+13+14+17+19)−(5)</a:t>
              </a:r>
              <a:r>
                <a:rPr lang="es-ES_tradnl" sz="1200" b="0" i="0">
                  <a:latin typeface="Cambria Math" panose="02040503050406030204" pitchFamily="18" charset="0"/>
                </a:rPr>
                <a:t>)/</a:t>
              </a:r>
              <a:r>
                <a:rPr lang="es-ES" sz="1200" b="0" i="0">
                  <a:latin typeface="Cambria Math" panose="02040503050406030204" pitchFamily="18" charset="0"/>
                </a:rPr>
                <a:t>75</a:t>
              </a:r>
              <a:endParaRPr lang="es-ES_tradnl" sz="1200"/>
            </a:p>
          </xdr:txBody>
        </xdr:sp>
      </mc:Fallback>
    </mc:AlternateContent>
    <xdr:clientData/>
  </xdr:oneCellAnchor>
  <xdr:oneCellAnchor>
    <xdr:from>
      <xdr:col>51</xdr:col>
      <xdr:colOff>882650</xdr:colOff>
      <xdr:row>10</xdr:row>
      <xdr:rowOff>304800</xdr:rowOff>
    </xdr:from>
    <xdr:ext cx="65" cy="172227"/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88431CBF-D123-734B-9849-A5D53E48C69A}"/>
            </a:ext>
          </a:extLst>
        </xdr:cNvPr>
        <xdr:cNvSpPr txBox="1"/>
      </xdr:nvSpPr>
      <xdr:spPr>
        <a:xfrm>
          <a:off x="61144150" y="158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51</xdr:col>
      <xdr:colOff>744818</xdr:colOff>
      <xdr:row>10</xdr:row>
      <xdr:rowOff>167713</xdr:rowOff>
    </xdr:from>
    <xdr:ext cx="2646302" cy="4467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" name="CuadroTexto 48">
              <a:extLst>
                <a:ext uri="{FF2B5EF4-FFF2-40B4-BE49-F238E27FC236}">
                  <a16:creationId xmlns:a16="http://schemas.microsoft.com/office/drawing/2014/main" id="{4253C84D-1C58-504C-8ACE-7996DD721A20}"/>
                </a:ext>
              </a:extLst>
            </xdr:cNvPr>
            <xdr:cNvSpPr txBox="1"/>
          </xdr:nvSpPr>
          <xdr:spPr>
            <a:xfrm>
              <a:off x="61006318" y="1450413"/>
              <a:ext cx="2646302" cy="446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𝐴h𝑜𝑟𝑟𝑜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𝐼𝑛𝑔𝑟𝑒𝑠𝑜𝑠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𝑙𝑖𝑏𝑟𝑒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𝑑𝑖𝑠𝑝𝑜𝑛𝑖𝑏𝑖𝑙𝑖𝑑𝑎𝑑</m:t>
                        </m:r>
                      </m:den>
                    </m:f>
                  </m:oMath>
                </m:oMathPara>
              </a14:m>
              <a:endParaRPr lang="es-ES_tradnl" sz="1400"/>
            </a:p>
          </xdr:txBody>
        </xdr:sp>
      </mc:Choice>
      <mc:Fallback xmlns="">
        <xdr:sp macro="" textlink="">
          <xdr:nvSpPr>
            <xdr:cNvPr id="49" name="CuadroTexto 48">
              <a:extLst>
                <a:ext uri="{FF2B5EF4-FFF2-40B4-BE49-F238E27FC236}">
                  <a16:creationId xmlns:a16="http://schemas.microsoft.com/office/drawing/2014/main" id="{4253C84D-1C58-504C-8ACE-7996DD721A20}"/>
                </a:ext>
              </a:extLst>
            </xdr:cNvPr>
            <xdr:cNvSpPr txBox="1"/>
          </xdr:nvSpPr>
          <xdr:spPr>
            <a:xfrm>
              <a:off x="61006318" y="1450413"/>
              <a:ext cx="2646302" cy="446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400" b="0" i="0">
                  <a:latin typeface="Cambria Math" panose="02040503050406030204" pitchFamily="18" charset="0"/>
                </a:rPr>
                <a:t>𝐴ℎ𝑜𝑟𝑟𝑜</a:t>
              </a:r>
              <a:r>
                <a:rPr lang="es-ES_tradnl" sz="1400" b="0" i="0">
                  <a:latin typeface="Cambria Math" panose="02040503050406030204" pitchFamily="18" charset="0"/>
                </a:rPr>
                <a:t>/(</a:t>
              </a:r>
              <a:r>
                <a:rPr lang="es-ES" sz="1400" b="0" i="0">
                  <a:latin typeface="Cambria Math" panose="02040503050406030204" pitchFamily="18" charset="0"/>
                </a:rPr>
                <a:t>𝐼𝑛𝑔𝑟𝑒𝑠𝑜𝑠 𝑑𝑒 𝑙𝑖𝑏𝑟𝑒 𝑑𝑖𝑠𝑝𝑜𝑛𝑖𝑏𝑖𝑙𝑖𝑑𝑎𝑑</a:t>
              </a:r>
              <a:r>
                <a:rPr lang="es-ES_tradnl" sz="1400" b="0" i="0">
                  <a:latin typeface="Cambria Math" panose="02040503050406030204" pitchFamily="18" charset="0"/>
                </a:rPr>
                <a:t>)</a:t>
              </a:r>
              <a:endParaRPr lang="es-ES_tradnl" sz="1400"/>
            </a:p>
          </xdr:txBody>
        </xdr:sp>
      </mc:Fallback>
    </mc:AlternateContent>
    <xdr:clientData/>
  </xdr:oneCellAnchor>
  <xdr:oneCellAnchor>
    <xdr:from>
      <xdr:col>51</xdr:col>
      <xdr:colOff>882650</xdr:colOff>
      <xdr:row>11</xdr:row>
      <xdr:rowOff>304800</xdr:rowOff>
    </xdr:from>
    <xdr:ext cx="65" cy="172227"/>
    <xdr:sp macro="" textlink="">
      <xdr:nvSpPr>
        <xdr:cNvPr id="50" name="CuadroTexto 49">
          <a:extLst>
            <a:ext uri="{FF2B5EF4-FFF2-40B4-BE49-F238E27FC236}">
              <a16:creationId xmlns:a16="http://schemas.microsoft.com/office/drawing/2014/main" id="{3BA1B906-3EA9-1544-B856-D0FDD9EE066D}"/>
            </a:ext>
          </a:extLst>
        </xdr:cNvPr>
        <xdr:cNvSpPr txBox="1"/>
      </xdr:nvSpPr>
      <xdr:spPr>
        <a:xfrm>
          <a:off x="6114415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51</xdr:col>
      <xdr:colOff>1137025</xdr:colOff>
      <xdr:row>11</xdr:row>
      <xdr:rowOff>152401</xdr:rowOff>
    </xdr:from>
    <xdr:ext cx="65" cy="219163"/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0EA78957-C868-2944-AFD4-CFC74A07C2A2}"/>
            </a:ext>
          </a:extLst>
        </xdr:cNvPr>
        <xdr:cNvSpPr txBox="1"/>
      </xdr:nvSpPr>
      <xdr:spPr>
        <a:xfrm>
          <a:off x="61398525" y="2171701"/>
          <a:ext cx="65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400"/>
        </a:p>
      </xdr:txBody>
    </xdr:sp>
    <xdr:clientData/>
  </xdr:oneCellAnchor>
  <xdr:oneCellAnchor>
    <xdr:from>
      <xdr:col>51</xdr:col>
      <xdr:colOff>936063</xdr:colOff>
      <xdr:row>11</xdr:row>
      <xdr:rowOff>215151</xdr:rowOff>
    </xdr:from>
    <xdr:ext cx="2208104" cy="3583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" name="CuadroTexto 51">
              <a:extLst>
                <a:ext uri="{FF2B5EF4-FFF2-40B4-BE49-F238E27FC236}">
                  <a16:creationId xmlns:a16="http://schemas.microsoft.com/office/drawing/2014/main" id="{C7B4DD69-357E-7A43-AA73-F90957E63E3E}"/>
                </a:ext>
              </a:extLst>
            </xdr:cNvPr>
            <xdr:cNvSpPr txBox="1"/>
          </xdr:nvSpPr>
          <xdr:spPr>
            <a:xfrm>
              <a:off x="61197563" y="2234451"/>
              <a:ext cx="2208104" cy="3583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2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s-ES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11+13+14+17+19</m:t>
                            </m:r>
                          </m:e>
                        </m:d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−(5)</m:t>
                        </m:r>
                      </m:num>
                      <m:den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1+2</m:t>
                        </m:r>
                      </m:den>
                    </m:f>
                  </m:oMath>
                </m:oMathPara>
              </a14:m>
              <a:endParaRPr lang="es-ES_tradnl" sz="1200"/>
            </a:p>
          </xdr:txBody>
        </xdr:sp>
      </mc:Choice>
      <mc:Fallback xmlns="">
        <xdr:sp macro="" textlink="">
          <xdr:nvSpPr>
            <xdr:cNvPr id="52" name="CuadroTexto 51">
              <a:extLst>
                <a:ext uri="{FF2B5EF4-FFF2-40B4-BE49-F238E27FC236}">
                  <a16:creationId xmlns:a16="http://schemas.microsoft.com/office/drawing/2014/main" id="{C7B4DD69-357E-7A43-AA73-F90957E63E3E}"/>
                </a:ext>
              </a:extLst>
            </xdr:cNvPr>
            <xdr:cNvSpPr txBox="1"/>
          </xdr:nvSpPr>
          <xdr:spPr>
            <a:xfrm>
              <a:off x="61197563" y="2234451"/>
              <a:ext cx="2208104" cy="3583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200" i="0">
                  <a:latin typeface="Cambria Math" panose="02040503050406030204" pitchFamily="18" charset="0"/>
                </a:rPr>
                <a:t>(</a:t>
              </a:r>
              <a:r>
                <a:rPr lang="es-ES" sz="1200" b="0" i="0">
                  <a:latin typeface="Cambria Math" panose="02040503050406030204" pitchFamily="18" charset="0"/>
                </a:rPr>
                <a:t>(11+13+14+17+19)−(5)</a:t>
              </a:r>
              <a:r>
                <a:rPr lang="es-ES_tradnl" sz="1200" b="0" i="0">
                  <a:latin typeface="Cambria Math" panose="02040503050406030204" pitchFamily="18" charset="0"/>
                </a:rPr>
                <a:t>)/(</a:t>
              </a:r>
              <a:r>
                <a:rPr lang="es-ES" sz="1200" b="0" i="0">
                  <a:latin typeface="Cambria Math" panose="02040503050406030204" pitchFamily="18" charset="0"/>
                </a:rPr>
                <a:t>1+2</a:t>
              </a:r>
              <a:r>
                <a:rPr lang="es-ES_tradnl" sz="1200" b="0" i="0">
                  <a:latin typeface="Cambria Math" panose="02040503050406030204" pitchFamily="18" charset="0"/>
                </a:rPr>
                <a:t>)</a:t>
              </a:r>
              <a:endParaRPr lang="es-ES_tradnl" sz="1200"/>
            </a:p>
          </xdr:txBody>
        </xdr:sp>
      </mc:Fallback>
    </mc:AlternateContent>
    <xdr:clientData/>
  </xdr:oneCellAnchor>
  <xdr:oneCellAnchor>
    <xdr:from>
      <xdr:col>56</xdr:col>
      <xdr:colOff>882650</xdr:colOff>
      <xdr:row>10</xdr:row>
      <xdr:rowOff>304800</xdr:rowOff>
    </xdr:from>
    <xdr:ext cx="65" cy="172227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DA102A95-36C8-6F47-A69D-5A52A92D483D}"/>
            </a:ext>
          </a:extLst>
        </xdr:cNvPr>
        <xdr:cNvSpPr txBox="1"/>
      </xdr:nvSpPr>
      <xdr:spPr>
        <a:xfrm>
          <a:off x="66935350" y="158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56</xdr:col>
      <xdr:colOff>866215</xdr:colOff>
      <xdr:row>10</xdr:row>
      <xdr:rowOff>139698</xdr:rowOff>
    </xdr:from>
    <xdr:ext cx="1872820" cy="4467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4" name="CuadroTexto 53">
              <a:extLst>
                <a:ext uri="{FF2B5EF4-FFF2-40B4-BE49-F238E27FC236}">
                  <a16:creationId xmlns:a16="http://schemas.microsoft.com/office/drawing/2014/main" id="{7826E66B-95D7-6C49-9233-41E12BE66518}"/>
                </a:ext>
              </a:extLst>
            </xdr:cNvPr>
            <xdr:cNvSpPr txBox="1"/>
          </xdr:nvSpPr>
          <xdr:spPr>
            <a:xfrm>
              <a:off x="66918915" y="1422398"/>
              <a:ext cx="1872820" cy="446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𝑀𝑎𝑠𝑎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𝑠𝑎𝑙𝑎𝑟𝑖𝑎𝑙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𝑇𝑟𝑎𝑛𝑠𝑓𝑒𝑟𝑒𝑛𝑐𝑖𝑎𝑠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𝑑𝑒𝑙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𝐺𝐶</m:t>
                        </m:r>
                      </m:den>
                    </m:f>
                  </m:oMath>
                </m:oMathPara>
              </a14:m>
              <a:endParaRPr lang="es-ES_tradnl" sz="1400"/>
            </a:p>
          </xdr:txBody>
        </xdr:sp>
      </mc:Choice>
      <mc:Fallback xmlns="">
        <xdr:sp macro="" textlink="">
          <xdr:nvSpPr>
            <xdr:cNvPr id="54" name="CuadroTexto 53">
              <a:extLst>
                <a:ext uri="{FF2B5EF4-FFF2-40B4-BE49-F238E27FC236}">
                  <a16:creationId xmlns:a16="http://schemas.microsoft.com/office/drawing/2014/main" id="{7826E66B-95D7-6C49-9233-41E12BE66518}"/>
                </a:ext>
              </a:extLst>
            </xdr:cNvPr>
            <xdr:cNvSpPr txBox="1"/>
          </xdr:nvSpPr>
          <xdr:spPr>
            <a:xfrm>
              <a:off x="66918915" y="1422398"/>
              <a:ext cx="1872820" cy="446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400" i="0">
                  <a:latin typeface="Cambria Math" panose="02040503050406030204" pitchFamily="18" charset="0"/>
                </a:rPr>
                <a:t>(</a:t>
              </a:r>
              <a:r>
                <a:rPr lang="es-ES" sz="1400" b="0" i="0">
                  <a:latin typeface="Cambria Math" panose="02040503050406030204" pitchFamily="18" charset="0"/>
                </a:rPr>
                <a:t>𝑀𝑎𝑠𝑎 𝑠𝑎𝑙𝑎𝑟𝑖𝑎𝑙</a:t>
              </a:r>
              <a:r>
                <a:rPr lang="es-ES_tradnl" sz="1400" b="0" i="0">
                  <a:latin typeface="Cambria Math" panose="02040503050406030204" pitchFamily="18" charset="0"/>
                </a:rPr>
                <a:t>)/(</a:t>
              </a:r>
              <a:r>
                <a:rPr lang="es-ES" sz="1400" b="0" i="0">
                  <a:latin typeface="Cambria Math" panose="02040503050406030204" pitchFamily="18" charset="0"/>
                </a:rPr>
                <a:t>𝑇𝑟𝑎𝑛𝑠𝑓𝑒𝑟𝑒𝑛𝑐𝑖𝑎𝑠 𝑑𝑒𝑙 𝐺𝐶</a:t>
              </a:r>
              <a:r>
                <a:rPr lang="es-ES_tradnl" sz="1400" b="0" i="0">
                  <a:latin typeface="Cambria Math" panose="02040503050406030204" pitchFamily="18" charset="0"/>
                </a:rPr>
                <a:t>)</a:t>
              </a:r>
              <a:endParaRPr lang="es-ES_tradnl" sz="1400"/>
            </a:p>
          </xdr:txBody>
        </xdr:sp>
      </mc:Fallback>
    </mc:AlternateContent>
    <xdr:clientData/>
  </xdr:oneCellAnchor>
  <xdr:oneCellAnchor>
    <xdr:from>
      <xdr:col>56</xdr:col>
      <xdr:colOff>882650</xdr:colOff>
      <xdr:row>11</xdr:row>
      <xdr:rowOff>304800</xdr:rowOff>
    </xdr:from>
    <xdr:ext cx="65" cy="172227"/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90E88A0B-9A48-1C4F-A4D2-68971B73DB88}"/>
            </a:ext>
          </a:extLst>
        </xdr:cNvPr>
        <xdr:cNvSpPr txBox="1"/>
      </xdr:nvSpPr>
      <xdr:spPr>
        <a:xfrm>
          <a:off x="6693535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56</xdr:col>
      <xdr:colOff>1137025</xdr:colOff>
      <xdr:row>11</xdr:row>
      <xdr:rowOff>152401</xdr:rowOff>
    </xdr:from>
    <xdr:ext cx="65" cy="219163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7B7C9302-764E-8141-9D06-1ED10F07A3B1}"/>
            </a:ext>
          </a:extLst>
        </xdr:cNvPr>
        <xdr:cNvSpPr txBox="1"/>
      </xdr:nvSpPr>
      <xdr:spPr>
        <a:xfrm>
          <a:off x="67189725" y="2171701"/>
          <a:ext cx="65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_tradnl" sz="1400"/>
        </a:p>
      </xdr:txBody>
    </xdr:sp>
    <xdr:clientData/>
  </xdr:oneCellAnchor>
  <xdr:oneCellAnchor>
    <xdr:from>
      <xdr:col>56</xdr:col>
      <xdr:colOff>1524372</xdr:colOff>
      <xdr:row>11</xdr:row>
      <xdr:rowOff>224489</xdr:rowOff>
    </xdr:from>
    <xdr:ext cx="912750" cy="3537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7" name="CuadroTexto 56">
              <a:extLst>
                <a:ext uri="{FF2B5EF4-FFF2-40B4-BE49-F238E27FC236}">
                  <a16:creationId xmlns:a16="http://schemas.microsoft.com/office/drawing/2014/main" id="{33B313AB-E802-074B-886C-40A23B3F504A}"/>
                </a:ext>
              </a:extLst>
            </xdr:cNvPr>
            <xdr:cNvSpPr txBox="1"/>
          </xdr:nvSpPr>
          <xdr:spPr>
            <a:xfrm>
              <a:off x="67577072" y="2243789"/>
              <a:ext cx="912750" cy="3537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_tradnl" sz="12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51+61+71</m:t>
                        </m:r>
                      </m:num>
                      <m:den>
                        <m:r>
                          <a:rPr lang="es-ES" sz="1200" b="0" i="1">
                            <a:latin typeface="Cambria Math" panose="02040503050406030204" pitchFamily="18" charset="0"/>
                          </a:rPr>
                          <m:t>18</m:t>
                        </m:r>
                      </m:den>
                    </m:f>
                  </m:oMath>
                </m:oMathPara>
              </a14:m>
              <a:endParaRPr lang="es-ES_tradnl" sz="1200"/>
            </a:p>
          </xdr:txBody>
        </xdr:sp>
      </mc:Choice>
      <mc:Fallback xmlns="">
        <xdr:sp macro="" textlink="">
          <xdr:nvSpPr>
            <xdr:cNvPr id="57" name="CuadroTexto 56">
              <a:extLst>
                <a:ext uri="{FF2B5EF4-FFF2-40B4-BE49-F238E27FC236}">
                  <a16:creationId xmlns:a16="http://schemas.microsoft.com/office/drawing/2014/main" id="{33B313AB-E802-074B-886C-40A23B3F504A}"/>
                </a:ext>
              </a:extLst>
            </xdr:cNvPr>
            <xdr:cNvSpPr txBox="1"/>
          </xdr:nvSpPr>
          <xdr:spPr>
            <a:xfrm>
              <a:off x="67577072" y="2243789"/>
              <a:ext cx="912750" cy="3537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200" i="0">
                  <a:latin typeface="Cambria Math" panose="02040503050406030204" pitchFamily="18" charset="0"/>
                </a:rPr>
                <a:t>(</a:t>
              </a:r>
              <a:r>
                <a:rPr lang="es-ES" sz="1200" b="0" i="0">
                  <a:latin typeface="Cambria Math" panose="02040503050406030204" pitchFamily="18" charset="0"/>
                </a:rPr>
                <a:t>51+61+71</a:t>
              </a:r>
              <a:r>
                <a:rPr lang="es-ES_tradnl" sz="1200" b="0" i="0">
                  <a:latin typeface="Cambria Math" panose="02040503050406030204" pitchFamily="18" charset="0"/>
                </a:rPr>
                <a:t>)/</a:t>
              </a:r>
              <a:r>
                <a:rPr lang="es-ES" sz="1200" b="0" i="0">
                  <a:latin typeface="Cambria Math" panose="02040503050406030204" pitchFamily="18" charset="0"/>
                </a:rPr>
                <a:t>18</a:t>
              </a:r>
              <a:endParaRPr lang="es-ES_tradnl" sz="12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33</xdr:row>
      <xdr:rowOff>67734</xdr:rowOff>
    </xdr:from>
    <xdr:to>
      <xdr:col>8</xdr:col>
      <xdr:colOff>778933</xdr:colOff>
      <xdr:row>52</xdr:row>
      <xdr:rowOff>75746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0E5551-2171-7847-BD88-368155288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5283201"/>
          <a:ext cx="7772400" cy="3868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04B85-4525-2E45-A5CB-3394FBD9ACCB}">
  <dimension ref="A2:BG20"/>
  <sheetViews>
    <sheetView zoomScale="92" workbookViewId="0">
      <selection activeCell="C6" sqref="C2:G6"/>
    </sheetView>
  </sheetViews>
  <sheetFormatPr baseColWidth="10" defaultRowHeight="16" x14ac:dyDescent="0.2"/>
  <cols>
    <col min="1" max="1" width="13.83203125" style="12" customWidth="1"/>
    <col min="2" max="2" width="35.6640625" style="12" customWidth="1"/>
    <col min="3" max="3" width="10.83203125" style="12"/>
    <col min="4" max="4" width="13" style="12" customWidth="1"/>
    <col min="5" max="5" width="8" style="12" customWidth="1"/>
    <col min="6" max="6" width="12" style="12" customWidth="1"/>
    <col min="7" max="7" width="31.5" style="12" customWidth="1"/>
    <col min="8" max="8" width="10.83203125" style="12"/>
    <col min="9" max="9" width="22.83203125" style="12" customWidth="1"/>
    <col min="10" max="10" width="10.83203125" style="12"/>
    <col min="11" max="11" width="12.1640625" style="12" customWidth="1"/>
    <col min="12" max="12" width="23.5" style="12" customWidth="1"/>
    <col min="13" max="13" width="10.83203125" style="12"/>
    <col min="14" max="14" width="14" style="12" customWidth="1"/>
    <col min="15" max="15" width="10.83203125" style="12"/>
    <col min="16" max="16" width="12.33203125" style="12" customWidth="1"/>
    <col min="17" max="17" width="29.1640625" style="12" customWidth="1"/>
    <col min="18" max="18" width="13.83203125" style="12" customWidth="1"/>
    <col min="19" max="19" width="15.1640625" style="12" customWidth="1"/>
    <col min="20" max="20" width="10.83203125" style="12"/>
    <col min="21" max="21" width="12.33203125" style="12" customWidth="1"/>
    <col min="22" max="22" width="18" style="12" customWidth="1"/>
    <col min="23" max="23" width="10.83203125" style="12"/>
    <col min="24" max="24" width="25.83203125" style="12" customWidth="1"/>
    <col min="25" max="25" width="10.83203125" style="12"/>
    <col min="26" max="26" width="12.5" style="12" customWidth="1"/>
    <col min="27" max="28" width="10.83203125" style="12"/>
    <col min="29" max="29" width="31.33203125" style="12" customWidth="1"/>
    <col min="30" max="30" width="10.83203125" style="12"/>
    <col min="31" max="31" width="12.33203125" style="12" customWidth="1"/>
    <col min="32" max="32" width="17.6640625" style="12" customWidth="1"/>
    <col min="33" max="33" width="10.83203125" style="12"/>
    <col min="34" max="34" width="25.5" style="12" customWidth="1"/>
    <col min="35" max="35" width="10.83203125" style="12"/>
    <col min="36" max="36" width="12.1640625" style="12" customWidth="1"/>
    <col min="37" max="38" width="10.83203125" style="12"/>
    <col min="39" max="39" width="36.1640625" style="12" customWidth="1"/>
    <col min="40" max="40" width="10.83203125" style="12"/>
    <col min="41" max="41" width="13" style="12" customWidth="1"/>
    <col min="42" max="42" width="28.5" style="12" customWidth="1"/>
    <col min="43" max="43" width="10.83203125" style="12"/>
    <col min="44" max="44" width="15.33203125" style="12" customWidth="1"/>
    <col min="45" max="45" width="10.83203125" style="12"/>
    <col min="46" max="46" width="12.33203125" style="12" customWidth="1"/>
    <col min="47" max="48" width="10.83203125" style="12"/>
    <col min="49" max="49" width="27" style="12" customWidth="1"/>
    <col min="50" max="50" width="10.83203125" style="12"/>
    <col min="51" max="51" width="11.83203125" style="12" customWidth="1"/>
    <col min="52" max="52" width="26.33203125" style="12" customWidth="1"/>
    <col min="53" max="53" width="10.83203125" style="12"/>
    <col min="54" max="54" width="17.1640625" style="12" customWidth="1"/>
    <col min="55" max="55" width="10.83203125" style="12"/>
    <col min="56" max="56" width="12.83203125" style="12" customWidth="1"/>
    <col min="57" max="57" width="22" style="12" customWidth="1"/>
    <col min="58" max="58" width="10.83203125" style="12"/>
    <col min="59" max="59" width="17" style="12" customWidth="1"/>
    <col min="60" max="16384" width="10.83203125" style="12"/>
  </cols>
  <sheetData>
    <row r="2" spans="1:59" ht="20" x14ac:dyDescent="0.25">
      <c r="C2" s="105" t="s">
        <v>1081</v>
      </c>
      <c r="D2" s="105"/>
      <c r="E2" s="105"/>
      <c r="F2" s="105"/>
      <c r="G2" s="105"/>
    </row>
    <row r="3" spans="1:59" ht="20" x14ac:dyDescent="0.25">
      <c r="C3" s="105" t="s">
        <v>1082</v>
      </c>
      <c r="D3" s="105"/>
      <c r="E3" s="105"/>
      <c r="F3" s="105"/>
      <c r="G3" s="105"/>
    </row>
    <row r="4" spans="1:59" ht="20" x14ac:dyDescent="0.25">
      <c r="C4" s="105" t="s">
        <v>1083</v>
      </c>
      <c r="D4" s="105"/>
      <c r="E4" s="105"/>
      <c r="F4" s="105"/>
      <c r="G4" s="105"/>
    </row>
    <row r="5" spans="1:59" ht="20" x14ac:dyDescent="0.25">
      <c r="C5" s="105" t="s">
        <v>1084</v>
      </c>
      <c r="D5" s="105"/>
      <c r="E5" s="105"/>
      <c r="F5" s="105"/>
      <c r="G5" s="105"/>
    </row>
    <row r="6" spans="1:59" ht="20" x14ac:dyDescent="0.25">
      <c r="C6" s="105" t="s">
        <v>1086</v>
      </c>
      <c r="D6" s="105"/>
      <c r="E6" s="105"/>
      <c r="F6" s="105"/>
      <c r="G6" s="105"/>
    </row>
    <row r="9" spans="1:59" x14ac:dyDescent="0.2">
      <c r="A9" s="13" t="s">
        <v>1010</v>
      </c>
      <c r="B9" s="14" t="s">
        <v>1011</v>
      </c>
      <c r="C9" s="13" t="s">
        <v>1012</v>
      </c>
      <c r="D9" s="14" t="s">
        <v>1013</v>
      </c>
      <c r="F9" s="13" t="s">
        <v>1010</v>
      </c>
      <c r="G9" s="14" t="s">
        <v>1014</v>
      </c>
      <c r="H9" s="13" t="s">
        <v>1012</v>
      </c>
      <c r="I9" s="14" t="s">
        <v>1013</v>
      </c>
      <c r="K9" s="13" t="s">
        <v>1010</v>
      </c>
      <c r="L9" s="14" t="s">
        <v>1015</v>
      </c>
      <c r="M9" s="13" t="s">
        <v>1012</v>
      </c>
      <c r="N9" s="14" t="s">
        <v>1013</v>
      </c>
      <c r="P9" s="13" t="s">
        <v>1010</v>
      </c>
      <c r="Q9" s="14" t="s">
        <v>1016</v>
      </c>
      <c r="R9" s="13" t="s">
        <v>1012</v>
      </c>
      <c r="S9" s="14" t="s">
        <v>1013</v>
      </c>
      <c r="U9" s="13" t="s">
        <v>1010</v>
      </c>
      <c r="V9" s="14" t="s">
        <v>5</v>
      </c>
      <c r="W9" s="13" t="s">
        <v>1012</v>
      </c>
      <c r="X9" s="14" t="s">
        <v>1017</v>
      </c>
      <c r="Z9" s="13" t="s">
        <v>1010</v>
      </c>
      <c r="AA9" s="14" t="s">
        <v>9</v>
      </c>
      <c r="AB9" s="13" t="s">
        <v>1012</v>
      </c>
      <c r="AC9" s="14" t="s">
        <v>1017</v>
      </c>
      <c r="AE9" s="13" t="s">
        <v>1010</v>
      </c>
      <c r="AF9" s="14" t="s">
        <v>1018</v>
      </c>
      <c r="AG9" s="13" t="s">
        <v>1012</v>
      </c>
      <c r="AH9" s="14" t="s">
        <v>1017</v>
      </c>
      <c r="AJ9" s="13" t="s">
        <v>1010</v>
      </c>
      <c r="AK9" s="14" t="s">
        <v>1019</v>
      </c>
      <c r="AL9" s="13" t="s">
        <v>1012</v>
      </c>
      <c r="AM9" s="14" t="s">
        <v>1017</v>
      </c>
      <c r="AO9" s="13" t="s">
        <v>1010</v>
      </c>
      <c r="AP9" s="14" t="s">
        <v>1020</v>
      </c>
      <c r="AQ9" s="13" t="s">
        <v>1012</v>
      </c>
      <c r="AR9" s="14" t="s">
        <v>1021</v>
      </c>
      <c r="AT9" s="13" t="s">
        <v>1010</v>
      </c>
      <c r="AU9" s="14" t="s">
        <v>1022</v>
      </c>
      <c r="AV9" s="13" t="s">
        <v>1012</v>
      </c>
      <c r="AW9" s="14" t="s">
        <v>1021</v>
      </c>
      <c r="AY9" s="13" t="s">
        <v>1010</v>
      </c>
      <c r="AZ9" s="14" t="s">
        <v>1023</v>
      </c>
      <c r="BA9" s="13" t="s">
        <v>1012</v>
      </c>
      <c r="BB9" s="14" t="s">
        <v>1021</v>
      </c>
      <c r="BD9" s="13" t="s">
        <v>1010</v>
      </c>
      <c r="BE9" s="14" t="s">
        <v>1024</v>
      </c>
      <c r="BF9" s="13" t="s">
        <v>1012</v>
      </c>
      <c r="BG9" s="14" t="s">
        <v>1021</v>
      </c>
    </row>
    <row r="10" spans="1:59" ht="83" customHeight="1" x14ac:dyDescent="0.2">
      <c r="A10" s="15" t="s">
        <v>1025</v>
      </c>
      <c r="B10" s="94" t="s">
        <v>1058</v>
      </c>
      <c r="C10" s="94"/>
      <c r="D10" s="94"/>
      <c r="F10" s="15" t="s">
        <v>1025</v>
      </c>
      <c r="G10" s="95" t="s">
        <v>1026</v>
      </c>
      <c r="H10" s="95"/>
      <c r="I10" s="95"/>
      <c r="K10" s="15" t="s">
        <v>1025</v>
      </c>
      <c r="L10" s="93" t="s">
        <v>1027</v>
      </c>
      <c r="M10" s="93"/>
      <c r="N10" s="93"/>
      <c r="P10" s="15" t="s">
        <v>1025</v>
      </c>
      <c r="Q10" s="93" t="s">
        <v>1028</v>
      </c>
      <c r="R10" s="93"/>
      <c r="S10" s="93"/>
      <c r="U10" s="15" t="s">
        <v>1025</v>
      </c>
      <c r="V10" s="93" t="s">
        <v>1029</v>
      </c>
      <c r="W10" s="93"/>
      <c r="X10" s="93"/>
      <c r="Z10" s="15" t="s">
        <v>1025</v>
      </c>
      <c r="AA10" s="93" t="s">
        <v>1030</v>
      </c>
      <c r="AB10" s="93"/>
      <c r="AC10" s="93"/>
      <c r="AE10" s="15" t="s">
        <v>1025</v>
      </c>
      <c r="AF10" s="93" t="s">
        <v>1031</v>
      </c>
      <c r="AG10" s="93"/>
      <c r="AH10" s="93"/>
      <c r="AJ10" s="15" t="s">
        <v>1025</v>
      </c>
      <c r="AK10" s="93" t="s">
        <v>1032</v>
      </c>
      <c r="AL10" s="93"/>
      <c r="AM10" s="93"/>
      <c r="AO10" s="15" t="s">
        <v>1025</v>
      </c>
      <c r="AP10" s="93" t="s">
        <v>1033</v>
      </c>
      <c r="AQ10" s="93"/>
      <c r="AR10" s="93"/>
      <c r="AT10" s="15" t="s">
        <v>1025</v>
      </c>
      <c r="AU10" s="93" t="s">
        <v>1034</v>
      </c>
      <c r="AV10" s="93"/>
      <c r="AW10" s="93"/>
      <c r="AY10" s="15" t="s">
        <v>1025</v>
      </c>
      <c r="AZ10" s="93" t="s">
        <v>1060</v>
      </c>
      <c r="BA10" s="93"/>
      <c r="BB10" s="93"/>
      <c r="BD10" s="15" t="s">
        <v>1025</v>
      </c>
      <c r="BE10" s="93" t="s">
        <v>1035</v>
      </c>
      <c r="BF10" s="93"/>
      <c r="BG10" s="93"/>
    </row>
    <row r="11" spans="1:59" ht="58" customHeight="1" x14ac:dyDescent="0.2">
      <c r="A11" s="15" t="s">
        <v>1059</v>
      </c>
      <c r="B11" s="96"/>
      <c r="C11" s="96"/>
      <c r="D11" s="96"/>
      <c r="F11" s="15" t="s">
        <v>1059</v>
      </c>
      <c r="G11" s="96"/>
      <c r="H11" s="96"/>
      <c r="I11" s="96"/>
      <c r="K11" s="15" t="s">
        <v>1059</v>
      </c>
      <c r="L11" s="96"/>
      <c r="M11" s="96"/>
      <c r="N11" s="96"/>
      <c r="P11" s="15" t="s">
        <v>1059</v>
      </c>
      <c r="Q11" s="96"/>
      <c r="R11" s="96"/>
      <c r="S11" s="96"/>
      <c r="U11" s="15" t="s">
        <v>1059</v>
      </c>
      <c r="V11" s="96"/>
      <c r="W11" s="96"/>
      <c r="X11" s="96"/>
      <c r="Z11" s="15" t="s">
        <v>1059</v>
      </c>
      <c r="AA11" s="97"/>
      <c r="AB11" s="98"/>
      <c r="AC11" s="99"/>
      <c r="AE11" s="15" t="s">
        <v>1059</v>
      </c>
      <c r="AF11" s="96"/>
      <c r="AG11" s="96"/>
      <c r="AH11" s="96"/>
      <c r="AJ11" s="15" t="s">
        <v>1059</v>
      </c>
      <c r="AK11" s="96"/>
      <c r="AL11" s="96"/>
      <c r="AM11" s="96"/>
      <c r="AO11" s="15" t="s">
        <v>1059</v>
      </c>
      <c r="AP11" s="96"/>
      <c r="AQ11" s="96"/>
      <c r="AR11" s="96"/>
      <c r="AT11" s="15" t="s">
        <v>1059</v>
      </c>
      <c r="AU11" s="96"/>
      <c r="AV11" s="96"/>
      <c r="AW11" s="96"/>
      <c r="AY11" s="15" t="s">
        <v>1059</v>
      </c>
      <c r="AZ11" s="96"/>
      <c r="BA11" s="96"/>
      <c r="BB11" s="96"/>
      <c r="BD11" s="15" t="s">
        <v>1059</v>
      </c>
      <c r="BE11" s="96"/>
      <c r="BF11" s="96"/>
      <c r="BG11" s="96"/>
    </row>
    <row r="12" spans="1:59" ht="57" customHeight="1" x14ac:dyDescent="0.2">
      <c r="A12" s="15" t="s">
        <v>1036</v>
      </c>
      <c r="B12" s="96"/>
      <c r="C12" s="96"/>
      <c r="D12" s="96"/>
      <c r="F12" s="15" t="s">
        <v>1036</v>
      </c>
      <c r="G12" s="96"/>
      <c r="H12" s="96"/>
      <c r="I12" s="96"/>
      <c r="K12" s="15" t="s">
        <v>1036</v>
      </c>
      <c r="L12" s="96"/>
      <c r="M12" s="96"/>
      <c r="N12" s="96"/>
      <c r="P12" s="15" t="s">
        <v>1036</v>
      </c>
      <c r="Q12" s="96"/>
      <c r="R12" s="96"/>
      <c r="S12" s="96"/>
      <c r="U12" s="15" t="s">
        <v>1036</v>
      </c>
      <c r="V12" s="96"/>
      <c r="W12" s="96"/>
      <c r="X12" s="96"/>
      <c r="Z12" s="15" t="s">
        <v>1036</v>
      </c>
      <c r="AA12" s="96"/>
      <c r="AB12" s="96"/>
      <c r="AC12" s="96"/>
      <c r="AE12" s="15" t="s">
        <v>1036</v>
      </c>
      <c r="AF12" s="96"/>
      <c r="AG12" s="96"/>
      <c r="AH12" s="96"/>
      <c r="AJ12" s="15" t="s">
        <v>1036</v>
      </c>
      <c r="AK12" s="96"/>
      <c r="AL12" s="96"/>
      <c r="AM12" s="96"/>
      <c r="AO12" s="15" t="s">
        <v>1036</v>
      </c>
      <c r="AP12" s="96"/>
      <c r="AQ12" s="96"/>
      <c r="AR12" s="96"/>
      <c r="AT12" s="15" t="s">
        <v>1036</v>
      </c>
      <c r="AU12" s="96"/>
      <c r="AV12" s="96"/>
      <c r="AW12" s="96"/>
      <c r="AY12" s="15" t="s">
        <v>1036</v>
      </c>
      <c r="AZ12" s="96"/>
      <c r="BA12" s="96"/>
      <c r="BB12" s="96"/>
      <c r="BD12" s="15" t="s">
        <v>1036</v>
      </c>
      <c r="BE12" s="96"/>
      <c r="BF12" s="96"/>
      <c r="BG12" s="96"/>
    </row>
    <row r="13" spans="1:59" ht="79" customHeight="1" x14ac:dyDescent="0.2">
      <c r="A13" s="15" t="s">
        <v>1037</v>
      </c>
      <c r="B13" s="100" t="s">
        <v>1038</v>
      </c>
      <c r="C13" s="100"/>
      <c r="D13" s="100"/>
      <c r="F13" s="15" t="s">
        <v>1037</v>
      </c>
      <c r="G13" s="100" t="s">
        <v>1039</v>
      </c>
      <c r="H13" s="100"/>
      <c r="I13" s="100"/>
      <c r="K13" s="15" t="s">
        <v>1037</v>
      </c>
      <c r="L13" s="100" t="s">
        <v>1040</v>
      </c>
      <c r="M13" s="100"/>
      <c r="N13" s="100"/>
      <c r="P13" s="15" t="s">
        <v>1037</v>
      </c>
      <c r="Q13" s="100" t="s">
        <v>1041</v>
      </c>
      <c r="R13" s="100"/>
      <c r="S13" s="100"/>
      <c r="U13" s="15" t="s">
        <v>1037</v>
      </c>
      <c r="V13" s="100" t="s">
        <v>1042</v>
      </c>
      <c r="W13" s="100"/>
      <c r="X13" s="100"/>
      <c r="Z13" s="15" t="s">
        <v>1037</v>
      </c>
      <c r="AA13" s="100" t="s">
        <v>1043</v>
      </c>
      <c r="AB13" s="100"/>
      <c r="AC13" s="100"/>
      <c r="AE13" s="15" t="s">
        <v>1037</v>
      </c>
      <c r="AF13" s="100" t="s">
        <v>1044</v>
      </c>
      <c r="AG13" s="100"/>
      <c r="AH13" s="100"/>
      <c r="AJ13" s="15" t="s">
        <v>1037</v>
      </c>
      <c r="AK13" s="100" t="s">
        <v>1045</v>
      </c>
      <c r="AL13" s="100"/>
      <c r="AM13" s="100"/>
      <c r="AO13" s="15" t="s">
        <v>1037</v>
      </c>
      <c r="AP13" s="100" t="s">
        <v>1046</v>
      </c>
      <c r="AQ13" s="100"/>
      <c r="AR13" s="100"/>
      <c r="AT13" s="15" t="s">
        <v>1037</v>
      </c>
      <c r="AU13" s="100" t="s">
        <v>1047</v>
      </c>
      <c r="AV13" s="100"/>
      <c r="AW13" s="100"/>
      <c r="AY13" s="15" t="s">
        <v>1037</v>
      </c>
      <c r="AZ13" s="100" t="s">
        <v>1048</v>
      </c>
      <c r="BA13" s="100"/>
      <c r="BB13" s="100"/>
      <c r="BD13" s="15" t="s">
        <v>1037</v>
      </c>
      <c r="BE13" s="100" t="s">
        <v>1049</v>
      </c>
      <c r="BF13" s="100"/>
      <c r="BG13" s="100"/>
    </row>
    <row r="14" spans="1:59" x14ac:dyDescent="0.2">
      <c r="A14" s="102" t="s">
        <v>1050</v>
      </c>
      <c r="B14" s="102"/>
      <c r="C14" s="101" t="s">
        <v>1051</v>
      </c>
      <c r="D14" s="101"/>
      <c r="F14" s="102" t="s">
        <v>1050</v>
      </c>
      <c r="G14" s="102"/>
      <c r="H14" s="101" t="s">
        <v>1051</v>
      </c>
      <c r="I14" s="101"/>
      <c r="K14" s="102" t="s">
        <v>1050</v>
      </c>
      <c r="L14" s="102"/>
      <c r="M14" s="101" t="s">
        <v>1051</v>
      </c>
      <c r="N14" s="101"/>
      <c r="P14" s="102" t="s">
        <v>1050</v>
      </c>
      <c r="Q14" s="102"/>
      <c r="R14" s="101" t="s">
        <v>1051</v>
      </c>
      <c r="S14" s="101"/>
      <c r="U14" s="102" t="s">
        <v>1050</v>
      </c>
      <c r="V14" s="102"/>
      <c r="W14" s="101" t="s">
        <v>1051</v>
      </c>
      <c r="X14" s="101"/>
      <c r="Z14" s="102" t="s">
        <v>1050</v>
      </c>
      <c r="AA14" s="102"/>
      <c r="AB14" s="101" t="s">
        <v>1051</v>
      </c>
      <c r="AC14" s="101"/>
      <c r="AE14" s="102" t="s">
        <v>1050</v>
      </c>
      <c r="AF14" s="102"/>
      <c r="AG14" s="101" t="s">
        <v>1051</v>
      </c>
      <c r="AH14" s="101"/>
      <c r="AJ14" s="102" t="s">
        <v>1050</v>
      </c>
      <c r="AK14" s="102"/>
      <c r="AL14" s="101" t="s">
        <v>1051</v>
      </c>
      <c r="AM14" s="101"/>
      <c r="AO14" s="102" t="s">
        <v>1050</v>
      </c>
      <c r="AP14" s="102"/>
      <c r="AQ14" s="101" t="s">
        <v>1051</v>
      </c>
      <c r="AR14" s="101"/>
      <c r="AT14" s="102" t="s">
        <v>1050</v>
      </c>
      <c r="AU14" s="102"/>
      <c r="AV14" s="101" t="s">
        <v>1051</v>
      </c>
      <c r="AW14" s="101"/>
      <c r="AY14" s="102" t="s">
        <v>1050</v>
      </c>
      <c r="AZ14" s="102"/>
      <c r="BA14" s="101" t="s">
        <v>1051</v>
      </c>
      <c r="BB14" s="101"/>
      <c r="BD14" s="102" t="s">
        <v>1050</v>
      </c>
      <c r="BE14" s="102"/>
      <c r="BF14" s="101" t="s">
        <v>1051</v>
      </c>
      <c r="BG14" s="101"/>
    </row>
    <row r="17" spans="1:4" ht="34" x14ac:dyDescent="0.2">
      <c r="A17" s="16" t="s">
        <v>1064</v>
      </c>
      <c r="B17" s="104"/>
      <c r="C17" s="104"/>
      <c r="D17" s="104"/>
    </row>
    <row r="18" spans="1:4" x14ac:dyDescent="0.2">
      <c r="A18" s="103" t="s">
        <v>1061</v>
      </c>
      <c r="B18" s="103"/>
      <c r="C18" s="103"/>
      <c r="D18" s="103"/>
    </row>
    <row r="19" spans="1:4" x14ac:dyDescent="0.2">
      <c r="A19" s="103" t="s">
        <v>1062</v>
      </c>
      <c r="B19" s="103"/>
      <c r="C19" s="103"/>
      <c r="D19" s="103"/>
    </row>
    <row r="20" spans="1:4" x14ac:dyDescent="0.2">
      <c r="A20" s="103" t="s">
        <v>1063</v>
      </c>
      <c r="B20" s="103"/>
      <c r="C20" s="103"/>
      <c r="D20" s="103"/>
    </row>
  </sheetData>
  <mergeCells count="81">
    <mergeCell ref="C2:G2"/>
    <mergeCell ref="C3:G3"/>
    <mergeCell ref="C4:G4"/>
    <mergeCell ref="C5:G5"/>
    <mergeCell ref="C6:G6"/>
    <mergeCell ref="A18:D18"/>
    <mergeCell ref="A19:D19"/>
    <mergeCell ref="A20:D20"/>
    <mergeCell ref="B17:D17"/>
    <mergeCell ref="BF14:BG14"/>
    <mergeCell ref="AE14:AF14"/>
    <mergeCell ref="AG14:AH14"/>
    <mergeCell ref="AJ14:AK14"/>
    <mergeCell ref="AL14:AM14"/>
    <mergeCell ref="AO14:AP14"/>
    <mergeCell ref="AQ14:AR14"/>
    <mergeCell ref="AT14:AU14"/>
    <mergeCell ref="AV14:AW14"/>
    <mergeCell ref="AY14:AZ14"/>
    <mergeCell ref="BA14:BB14"/>
    <mergeCell ref="BD14:BE14"/>
    <mergeCell ref="AB14:AC14"/>
    <mergeCell ref="A14:B14"/>
    <mergeCell ref="C14:D14"/>
    <mergeCell ref="F14:G14"/>
    <mergeCell ref="H14:I14"/>
    <mergeCell ref="K14:L14"/>
    <mergeCell ref="M14:N14"/>
    <mergeCell ref="P14:Q14"/>
    <mergeCell ref="R14:S14"/>
    <mergeCell ref="U14:V14"/>
    <mergeCell ref="W14:X14"/>
    <mergeCell ref="Z14:AA14"/>
    <mergeCell ref="BE13:BG13"/>
    <mergeCell ref="B13:D13"/>
    <mergeCell ref="G13:I13"/>
    <mergeCell ref="L13:N13"/>
    <mergeCell ref="Q13:S13"/>
    <mergeCell ref="V13:X13"/>
    <mergeCell ref="AA13:AC13"/>
    <mergeCell ref="AF13:AH13"/>
    <mergeCell ref="AK13:AM13"/>
    <mergeCell ref="AP13:AR13"/>
    <mergeCell ref="AU13:AW13"/>
    <mergeCell ref="AZ13:BB13"/>
    <mergeCell ref="BE12:BG12"/>
    <mergeCell ref="B12:D12"/>
    <mergeCell ref="G12:I12"/>
    <mergeCell ref="L12:N12"/>
    <mergeCell ref="Q12:S12"/>
    <mergeCell ref="V12:X12"/>
    <mergeCell ref="AA12:AC12"/>
    <mergeCell ref="AF12:AH12"/>
    <mergeCell ref="AK12:AM12"/>
    <mergeCell ref="AP12:AR12"/>
    <mergeCell ref="AU12:AW12"/>
    <mergeCell ref="AZ12:BB12"/>
    <mergeCell ref="BE11:BG11"/>
    <mergeCell ref="B11:D11"/>
    <mergeCell ref="G11:I11"/>
    <mergeCell ref="L11:N11"/>
    <mergeCell ref="Q11:S11"/>
    <mergeCell ref="V11:X11"/>
    <mergeCell ref="AA11:AC11"/>
    <mergeCell ref="AF11:AH11"/>
    <mergeCell ref="AK11:AM11"/>
    <mergeCell ref="AP11:AR11"/>
    <mergeCell ref="AU11:AW11"/>
    <mergeCell ref="AZ11:BB11"/>
    <mergeCell ref="BE10:BG10"/>
    <mergeCell ref="B10:D10"/>
    <mergeCell ref="G10:I10"/>
    <mergeCell ref="L10:N10"/>
    <mergeCell ref="Q10:S10"/>
    <mergeCell ref="V10:X10"/>
    <mergeCell ref="AA10:AC10"/>
    <mergeCell ref="AF10:AH10"/>
    <mergeCell ref="AK10:AM10"/>
    <mergeCell ref="AP10:AR10"/>
    <mergeCell ref="AU10:AW10"/>
    <mergeCell ref="AZ10:BB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1C388-16B5-054C-A163-DEC0A040B9A8}">
  <dimension ref="A3:AG834"/>
  <sheetViews>
    <sheetView zoomScale="75" workbookViewId="0">
      <selection activeCell="D7" sqref="D3:J7"/>
    </sheetView>
  </sheetViews>
  <sheetFormatPr baseColWidth="10" defaultRowHeight="16" x14ac:dyDescent="0.2"/>
  <cols>
    <col min="1" max="1" width="14" customWidth="1"/>
    <col min="3" max="3" width="13.6640625" bestFit="1" customWidth="1"/>
    <col min="4" max="4" width="12.83203125" bestFit="1" customWidth="1"/>
    <col min="12" max="12" width="13.5" customWidth="1"/>
    <col min="15" max="15" width="12.33203125" customWidth="1"/>
  </cols>
  <sheetData>
    <row r="3" spans="1:33" ht="20" x14ac:dyDescent="0.25">
      <c r="D3" s="108"/>
      <c r="E3" s="108"/>
      <c r="F3" s="109" t="s">
        <v>1081</v>
      </c>
      <c r="G3" s="109"/>
      <c r="H3" s="109"/>
      <c r="I3" s="109"/>
      <c r="J3" s="109"/>
    </row>
    <row r="4" spans="1:33" ht="20" x14ac:dyDescent="0.25">
      <c r="D4" s="109"/>
      <c r="E4" s="108"/>
      <c r="F4" s="109" t="s">
        <v>1082</v>
      </c>
      <c r="G4" s="109"/>
      <c r="H4" s="109"/>
      <c r="I4" s="109"/>
      <c r="J4" s="109"/>
    </row>
    <row r="5" spans="1:33" ht="20" x14ac:dyDescent="0.25">
      <c r="D5" s="110" t="s">
        <v>1083</v>
      </c>
      <c r="E5" s="110"/>
      <c r="F5" s="110"/>
      <c r="G5" s="110"/>
      <c r="H5" s="110"/>
      <c r="I5" s="110"/>
      <c r="J5" s="110"/>
    </row>
    <row r="6" spans="1:33" ht="20" x14ac:dyDescent="0.25">
      <c r="D6" s="108"/>
      <c r="E6" s="108"/>
      <c r="F6" s="109" t="s">
        <v>1084</v>
      </c>
      <c r="G6" s="109"/>
      <c r="H6" s="109"/>
      <c r="I6" s="109"/>
      <c r="J6" s="108"/>
    </row>
    <row r="7" spans="1:33" ht="20" x14ac:dyDescent="0.25">
      <c r="D7" s="112" t="s">
        <v>1087</v>
      </c>
      <c r="E7" s="112"/>
      <c r="F7" s="112"/>
      <c r="G7" s="112"/>
      <c r="H7" s="112"/>
      <c r="I7" s="112"/>
      <c r="J7" s="112"/>
    </row>
    <row r="9" spans="1:33" ht="26" x14ac:dyDescent="0.2">
      <c r="A9" s="63" t="s">
        <v>0</v>
      </c>
      <c r="B9" s="63" t="s">
        <v>1</v>
      </c>
      <c r="C9" s="63" t="s">
        <v>1065</v>
      </c>
      <c r="D9" s="63" t="s">
        <v>1066</v>
      </c>
      <c r="E9" s="63" t="s">
        <v>1067</v>
      </c>
      <c r="F9" s="63" t="s">
        <v>1068</v>
      </c>
      <c r="G9" s="63" t="s">
        <v>1069</v>
      </c>
      <c r="H9" s="63" t="s">
        <v>1070</v>
      </c>
      <c r="I9" s="63" t="s">
        <v>1071</v>
      </c>
      <c r="J9" s="63" t="s">
        <v>2</v>
      </c>
      <c r="L9" s="89" t="s">
        <v>1072</v>
      </c>
      <c r="M9" s="89" t="s">
        <v>1073</v>
      </c>
      <c r="N9" s="89" t="s">
        <v>1074</v>
      </c>
      <c r="O9" s="90" t="s">
        <v>1065</v>
      </c>
      <c r="P9" s="90" t="s">
        <v>1066</v>
      </c>
      <c r="Q9" s="90" t="s">
        <v>1067</v>
      </c>
      <c r="R9" s="90" t="s">
        <v>1068</v>
      </c>
      <c r="S9" s="90" t="s">
        <v>1066</v>
      </c>
      <c r="T9" s="90" t="s">
        <v>1070</v>
      </c>
      <c r="U9" s="90" t="s">
        <v>1071</v>
      </c>
      <c r="V9" s="90" t="s">
        <v>2</v>
      </c>
      <c r="X9" s="63" t="s">
        <v>0</v>
      </c>
      <c r="Y9" s="63" t="s">
        <v>255</v>
      </c>
      <c r="Z9" s="63" t="s">
        <v>256</v>
      </c>
      <c r="AA9" s="63" t="s">
        <v>257</v>
      </c>
      <c r="AB9" s="63" t="s">
        <v>1075</v>
      </c>
      <c r="AC9" s="63" t="s">
        <v>1076</v>
      </c>
      <c r="AD9" s="63" t="s">
        <v>1077</v>
      </c>
      <c r="AE9" s="63" t="s">
        <v>1078</v>
      </c>
      <c r="AF9" s="63" t="s">
        <v>1079</v>
      </c>
      <c r="AG9" s="63" t="s">
        <v>1080</v>
      </c>
    </row>
    <row r="10" spans="1:33" x14ac:dyDescent="0.2">
      <c r="A10" s="73">
        <v>1760003330001</v>
      </c>
      <c r="B10" s="74" t="s">
        <v>12</v>
      </c>
      <c r="C10" s="75">
        <v>26571644.922839653</v>
      </c>
      <c r="D10" s="75">
        <v>3118251</v>
      </c>
      <c r="E10" s="76">
        <v>0.24597987782253578</v>
      </c>
      <c r="F10" s="76">
        <f t="shared" ref="F10:F32" si="0">IF(C10&lt;10000000,C10/6070000,1)</f>
        <v>1</v>
      </c>
      <c r="G10" s="76">
        <f t="shared" ref="G10:G32" si="1">IF(D10&lt;3000000,D10/1600000,1)</f>
        <v>1</v>
      </c>
      <c r="H10" s="76">
        <f t="shared" ref="H10:H32" si="2">1-(E10/MAX(E$12:E$34))</f>
        <v>0.71346403452130147</v>
      </c>
      <c r="I10" s="76">
        <f t="shared" ref="I10:I32" si="3">F10+G10+H10</f>
        <v>2.7134640345213015</v>
      </c>
      <c r="J10" s="77">
        <v>1</v>
      </c>
      <c r="L10" s="87">
        <v>1760003410001</v>
      </c>
      <c r="M10" s="2" t="s">
        <v>12</v>
      </c>
      <c r="N10" s="2" t="s">
        <v>40</v>
      </c>
      <c r="O10" s="84">
        <v>24572228.645683646</v>
      </c>
      <c r="P10" s="84">
        <v>2641993</v>
      </c>
      <c r="Q10" s="85">
        <v>0.20658547519704154</v>
      </c>
      <c r="R10" s="86">
        <f t="shared" ref="R10:R73" si="4">IF(O10&lt;2300000,O10/2300000,1)</f>
        <v>1</v>
      </c>
      <c r="S10" s="86">
        <f t="shared" ref="S10:S73" si="5">IF(P10&lt;436000,P10/436000,1)</f>
        <v>1</v>
      </c>
      <c r="T10" s="86">
        <f t="shared" ref="T10:T73" si="6">1-Q10</f>
        <v>0.79341452480295849</v>
      </c>
      <c r="U10" s="86">
        <f t="shared" ref="U10:U73" si="7">R10+S10+T10</f>
        <v>2.7934145248029587</v>
      </c>
      <c r="V10" s="88">
        <v>1</v>
      </c>
      <c r="X10" s="26">
        <v>1768120010001</v>
      </c>
      <c r="Y10" s="26" t="s">
        <v>12</v>
      </c>
      <c r="Z10" s="26" t="s">
        <v>40</v>
      </c>
      <c r="AA10" s="26" t="s">
        <v>390</v>
      </c>
      <c r="AB10" s="26">
        <v>31.463000000000001</v>
      </c>
      <c r="AC10" s="46">
        <v>0.23477397238330183</v>
      </c>
      <c r="AD10" s="92">
        <f t="shared" ref="AD10:AD73" si="8">IF(AB10&lt;19,AB10/19,1)</f>
        <v>1</v>
      </c>
      <c r="AE10" s="92">
        <f t="shared" ref="AE10:AE73" si="9">1-AC10</f>
        <v>0.76522602761669822</v>
      </c>
      <c r="AF10" s="92">
        <f t="shared" ref="AF10:AF73" si="10">AD10+AE10</f>
        <v>1.7652260276166982</v>
      </c>
      <c r="AG10" s="26">
        <v>1</v>
      </c>
    </row>
    <row r="11" spans="1:33" x14ac:dyDescent="0.2">
      <c r="A11" s="78">
        <v>960000140001</v>
      </c>
      <c r="B11" s="79" t="s">
        <v>13</v>
      </c>
      <c r="C11" s="80">
        <v>26637131.099308662</v>
      </c>
      <c r="D11" s="81">
        <v>4268641</v>
      </c>
      <c r="E11" s="76">
        <v>0.4785621465941971</v>
      </c>
      <c r="F11" s="76">
        <f t="shared" si="0"/>
        <v>1</v>
      </c>
      <c r="G11" s="76">
        <f t="shared" si="1"/>
        <v>1</v>
      </c>
      <c r="H11" s="76">
        <f t="shared" si="2"/>
        <v>0.44253461734436295</v>
      </c>
      <c r="I11" s="76">
        <f t="shared" si="3"/>
        <v>2.4425346173443629</v>
      </c>
      <c r="J11" s="77">
        <v>1</v>
      </c>
      <c r="L11" s="87">
        <v>160000270001</v>
      </c>
      <c r="M11" s="2" t="s">
        <v>15</v>
      </c>
      <c r="N11" s="2" t="s">
        <v>41</v>
      </c>
      <c r="O11" s="84">
        <v>4733506.7206791677</v>
      </c>
      <c r="P11" s="84">
        <v>605591</v>
      </c>
      <c r="Q11" s="85">
        <v>0.28710747847626028</v>
      </c>
      <c r="R11" s="86">
        <f t="shared" si="4"/>
        <v>1</v>
      </c>
      <c r="S11" s="86">
        <f t="shared" si="5"/>
        <v>1</v>
      </c>
      <c r="T11" s="86">
        <f t="shared" si="6"/>
        <v>0.71289252152373972</v>
      </c>
      <c r="U11" s="86">
        <f t="shared" si="7"/>
        <v>2.7128925215237398</v>
      </c>
      <c r="V11" s="88">
        <v>1</v>
      </c>
      <c r="X11" s="26">
        <v>1768108310001</v>
      </c>
      <c r="Y11" s="26" t="s">
        <v>12</v>
      </c>
      <c r="Z11" s="26" t="s">
        <v>40</v>
      </c>
      <c r="AA11" s="26" t="s">
        <v>405</v>
      </c>
      <c r="AB11" s="26">
        <v>28.881</v>
      </c>
      <c r="AC11" s="46">
        <v>0.25541882254230175</v>
      </c>
      <c r="AD11" s="92">
        <f t="shared" si="8"/>
        <v>1</v>
      </c>
      <c r="AE11" s="92">
        <f t="shared" si="9"/>
        <v>0.74458117745769825</v>
      </c>
      <c r="AF11" s="92">
        <f t="shared" si="10"/>
        <v>1.7445811774576983</v>
      </c>
      <c r="AG11" s="26">
        <v>1</v>
      </c>
    </row>
    <row r="12" spans="1:33" x14ac:dyDescent="0.2">
      <c r="A12" s="73">
        <v>1360000120001</v>
      </c>
      <c r="B12" s="74" t="s">
        <v>14</v>
      </c>
      <c r="C12" s="75">
        <v>6062624.5363453161</v>
      </c>
      <c r="D12" s="75">
        <v>1562769</v>
      </c>
      <c r="E12" s="76">
        <v>0.71836144689330284</v>
      </c>
      <c r="F12" s="76">
        <f t="shared" si="0"/>
        <v>0.99878493185260564</v>
      </c>
      <c r="G12" s="76">
        <f t="shared" si="1"/>
        <v>0.97673062499999996</v>
      </c>
      <c r="H12" s="76">
        <f t="shared" si="2"/>
        <v>0.16319825601039706</v>
      </c>
      <c r="I12" s="76">
        <f t="shared" si="3"/>
        <v>2.1387138128630028</v>
      </c>
      <c r="J12" s="77">
        <v>1</v>
      </c>
      <c r="L12" s="87">
        <v>960000220001</v>
      </c>
      <c r="M12" s="2" t="s">
        <v>13</v>
      </c>
      <c r="N12" s="2" t="s">
        <v>42</v>
      </c>
      <c r="O12" s="84">
        <v>21082271.56562534</v>
      </c>
      <c r="P12" s="84">
        <v>2641177</v>
      </c>
      <c r="Q12" s="85">
        <v>0.36057163054588415</v>
      </c>
      <c r="R12" s="86">
        <f t="shared" si="4"/>
        <v>1</v>
      </c>
      <c r="S12" s="86">
        <f t="shared" si="5"/>
        <v>1</v>
      </c>
      <c r="T12" s="86">
        <f t="shared" si="6"/>
        <v>0.63942836945411585</v>
      </c>
      <c r="U12" s="86">
        <f t="shared" si="7"/>
        <v>2.6394283694541159</v>
      </c>
      <c r="V12" s="88">
        <v>1</v>
      </c>
      <c r="X12" s="26">
        <v>1768068770001</v>
      </c>
      <c r="Y12" s="26" t="s">
        <v>12</v>
      </c>
      <c r="Z12" s="26" t="s">
        <v>40</v>
      </c>
      <c r="AA12" s="26" t="s">
        <v>388</v>
      </c>
      <c r="AB12" s="26">
        <v>81.721000000000004</v>
      </c>
      <c r="AC12" s="46">
        <v>0.27523456790123457</v>
      </c>
      <c r="AD12" s="92">
        <f t="shared" si="8"/>
        <v>1</v>
      </c>
      <c r="AE12" s="92">
        <f t="shared" si="9"/>
        <v>0.72476543209876543</v>
      </c>
      <c r="AF12" s="92">
        <f t="shared" si="10"/>
        <v>1.7247654320987653</v>
      </c>
      <c r="AG12" s="26">
        <v>1</v>
      </c>
    </row>
    <row r="13" spans="1:33" x14ac:dyDescent="0.2">
      <c r="A13" s="73">
        <v>160000190001</v>
      </c>
      <c r="B13" s="74" t="s">
        <v>15</v>
      </c>
      <c r="C13" s="75">
        <v>5343369.9014038416</v>
      </c>
      <c r="D13" s="75">
        <v>852147</v>
      </c>
      <c r="E13" s="76">
        <v>0.37415727568130852</v>
      </c>
      <c r="F13" s="76">
        <f t="shared" si="0"/>
        <v>0.8802915817798751</v>
      </c>
      <c r="G13" s="76">
        <f t="shared" si="1"/>
        <v>0.53259187500000005</v>
      </c>
      <c r="H13" s="76">
        <f t="shared" si="2"/>
        <v>0.56415330726535884</v>
      </c>
      <c r="I13" s="76">
        <f t="shared" si="3"/>
        <v>1.977036764045234</v>
      </c>
      <c r="J13" s="77">
        <v>1</v>
      </c>
      <c r="L13" s="87">
        <v>1860000210001</v>
      </c>
      <c r="M13" s="2" t="s">
        <v>17</v>
      </c>
      <c r="N13" s="2" t="s">
        <v>43</v>
      </c>
      <c r="O13" s="84">
        <v>2252163.5304615656</v>
      </c>
      <c r="P13" s="84">
        <v>374106</v>
      </c>
      <c r="Q13" s="85">
        <v>0.39456450816142691</v>
      </c>
      <c r="R13" s="86">
        <f t="shared" si="4"/>
        <v>0.97920153498328943</v>
      </c>
      <c r="S13" s="86">
        <f t="shared" si="5"/>
        <v>0.85804128440366978</v>
      </c>
      <c r="T13" s="86">
        <f t="shared" si="6"/>
        <v>0.60543549183857315</v>
      </c>
      <c r="U13" s="86">
        <f t="shared" si="7"/>
        <v>2.4426783112255324</v>
      </c>
      <c r="V13" s="88">
        <v>1</v>
      </c>
      <c r="X13" s="26">
        <v>1768059430001</v>
      </c>
      <c r="Y13" s="26" t="s">
        <v>12</v>
      </c>
      <c r="Z13" s="26" t="s">
        <v>40</v>
      </c>
      <c r="AA13" s="26" t="s">
        <v>385</v>
      </c>
      <c r="AB13" s="26">
        <v>152.62200000000001</v>
      </c>
      <c r="AC13" s="46">
        <v>0.27982200358373172</v>
      </c>
      <c r="AD13" s="92">
        <f t="shared" si="8"/>
        <v>1</v>
      </c>
      <c r="AE13" s="92">
        <f t="shared" si="9"/>
        <v>0.72017799641626823</v>
      </c>
      <c r="AF13" s="92">
        <f t="shared" si="10"/>
        <v>1.7201779964162682</v>
      </c>
      <c r="AG13" s="26">
        <v>1</v>
      </c>
    </row>
    <row r="14" spans="1:33" x14ac:dyDescent="0.2">
      <c r="A14" s="73">
        <v>760000180001</v>
      </c>
      <c r="B14" s="74" t="s">
        <v>16</v>
      </c>
      <c r="C14" s="75">
        <v>3570852.2434650678</v>
      </c>
      <c r="D14" s="75">
        <v>698552</v>
      </c>
      <c r="E14" s="76">
        <v>0.50885259794546434</v>
      </c>
      <c r="F14" s="76">
        <f t="shared" si="0"/>
        <v>0.58827878805025824</v>
      </c>
      <c r="G14" s="76">
        <f t="shared" si="1"/>
        <v>0.43659500000000001</v>
      </c>
      <c r="H14" s="76">
        <f t="shared" si="2"/>
        <v>0.40725000870258343</v>
      </c>
      <c r="I14" s="76">
        <f t="shared" si="3"/>
        <v>1.4321237967528417</v>
      </c>
      <c r="J14" s="77">
        <v>1</v>
      </c>
      <c r="L14" s="87">
        <v>1760004060001</v>
      </c>
      <c r="M14" s="2" t="s">
        <v>44</v>
      </c>
      <c r="N14" s="2" t="s">
        <v>45</v>
      </c>
      <c r="O14" s="84">
        <v>1922544.7681121868</v>
      </c>
      <c r="P14" s="84">
        <v>435777</v>
      </c>
      <c r="Q14" s="85">
        <v>0.70981357165874581</v>
      </c>
      <c r="R14" s="86">
        <f t="shared" si="4"/>
        <v>0.83588902961399425</v>
      </c>
      <c r="S14" s="86">
        <f t="shared" si="5"/>
        <v>0.9994885321100917</v>
      </c>
      <c r="T14" s="86">
        <f t="shared" si="6"/>
        <v>0.29018642834125419</v>
      </c>
      <c r="U14" s="86">
        <f t="shared" si="7"/>
        <v>2.12556399006534</v>
      </c>
      <c r="V14" s="88">
        <v>1</v>
      </c>
      <c r="X14" s="26">
        <v>1768124430001</v>
      </c>
      <c r="Y14" s="26" t="s">
        <v>12</v>
      </c>
      <c r="Z14" s="26" t="s">
        <v>40</v>
      </c>
      <c r="AA14" s="26" t="s">
        <v>379</v>
      </c>
      <c r="AB14" s="26">
        <v>24.251000000000001</v>
      </c>
      <c r="AC14" s="46">
        <v>0.34588714030644024</v>
      </c>
      <c r="AD14" s="92">
        <f t="shared" si="8"/>
        <v>1</v>
      </c>
      <c r="AE14" s="92">
        <f t="shared" si="9"/>
        <v>0.6541128596935597</v>
      </c>
      <c r="AF14" s="92">
        <f t="shared" si="10"/>
        <v>1.6541128596935597</v>
      </c>
      <c r="AG14" s="26">
        <v>1</v>
      </c>
    </row>
    <row r="15" spans="1:33" x14ac:dyDescent="0.2">
      <c r="A15" s="73">
        <v>1860000130001</v>
      </c>
      <c r="B15" s="74" t="s">
        <v>17</v>
      </c>
      <c r="C15" s="75">
        <v>2866044.6769084125</v>
      </c>
      <c r="D15" s="75">
        <v>577519</v>
      </c>
      <c r="E15" s="76">
        <v>0.46334233159428523</v>
      </c>
      <c r="F15" s="76">
        <f t="shared" si="0"/>
        <v>0.47216551514141886</v>
      </c>
      <c r="G15" s="76">
        <f t="shared" si="1"/>
        <v>0.36094937500000002</v>
      </c>
      <c r="H15" s="76">
        <f t="shared" si="2"/>
        <v>0.46026380895146357</v>
      </c>
      <c r="I15" s="76">
        <f t="shared" si="3"/>
        <v>1.2933786990928824</v>
      </c>
      <c r="J15" s="77">
        <v>1</v>
      </c>
      <c r="L15" s="87">
        <v>760000260001</v>
      </c>
      <c r="M15" s="2" t="s">
        <v>16</v>
      </c>
      <c r="N15" s="2" t="s">
        <v>46</v>
      </c>
      <c r="O15" s="84">
        <v>2141714.2956022527</v>
      </c>
      <c r="P15" s="84">
        <v>279794</v>
      </c>
      <c r="Q15" s="85">
        <v>0.47774019207589719</v>
      </c>
      <c r="R15" s="86">
        <f t="shared" si="4"/>
        <v>0.93118012852271859</v>
      </c>
      <c r="S15" s="86">
        <f t="shared" si="5"/>
        <v>0.64172935779816509</v>
      </c>
      <c r="T15" s="86">
        <f t="shared" si="6"/>
        <v>0.52225980792410276</v>
      </c>
      <c r="U15" s="86">
        <f t="shared" si="7"/>
        <v>2.0951692942449864</v>
      </c>
      <c r="V15" s="88">
        <v>1</v>
      </c>
      <c r="X15" s="26">
        <v>1768109120001</v>
      </c>
      <c r="Y15" s="26" t="s">
        <v>12</v>
      </c>
      <c r="Z15" s="26" t="s">
        <v>40</v>
      </c>
      <c r="AA15" s="26" t="s">
        <v>411</v>
      </c>
      <c r="AB15" s="26">
        <v>49.944000000000003</v>
      </c>
      <c r="AC15" s="46">
        <v>0.41561398206910444</v>
      </c>
      <c r="AD15" s="92">
        <f t="shared" si="8"/>
        <v>1</v>
      </c>
      <c r="AE15" s="92">
        <f t="shared" si="9"/>
        <v>0.58438601793089551</v>
      </c>
      <c r="AF15" s="92">
        <f t="shared" si="10"/>
        <v>1.5843860179308955</v>
      </c>
      <c r="AG15" s="26">
        <v>1</v>
      </c>
    </row>
    <row r="16" spans="1:33" x14ac:dyDescent="0.2">
      <c r="A16" s="73">
        <v>1260000140001</v>
      </c>
      <c r="B16" s="74" t="s">
        <v>18</v>
      </c>
      <c r="C16" s="75">
        <v>3557099.1751221893</v>
      </c>
      <c r="D16" s="75">
        <v>905185</v>
      </c>
      <c r="E16" s="76">
        <v>0.74004871932256944</v>
      </c>
      <c r="F16" s="76">
        <f t="shared" si="0"/>
        <v>0.58601304367746121</v>
      </c>
      <c r="G16" s="76">
        <f t="shared" si="1"/>
        <v>0.565740625</v>
      </c>
      <c r="H16" s="76">
        <f t="shared" si="2"/>
        <v>0.13793528084702722</v>
      </c>
      <c r="I16" s="76">
        <f t="shared" si="3"/>
        <v>1.2896889495244883</v>
      </c>
      <c r="J16" s="77">
        <v>1</v>
      </c>
      <c r="L16" s="87">
        <v>1360000980001</v>
      </c>
      <c r="M16" s="2" t="s">
        <v>14</v>
      </c>
      <c r="N16" s="2" t="s">
        <v>47</v>
      </c>
      <c r="O16" s="84">
        <v>1849299.4387533574</v>
      </c>
      <c r="P16" s="84">
        <v>255844</v>
      </c>
      <c r="Q16" s="85">
        <v>0.46398953604916199</v>
      </c>
      <c r="R16" s="86">
        <f t="shared" si="4"/>
        <v>0.80404323424059021</v>
      </c>
      <c r="S16" s="86">
        <f t="shared" si="5"/>
        <v>0.58679816513761462</v>
      </c>
      <c r="T16" s="86">
        <f t="shared" si="6"/>
        <v>0.53601046395083807</v>
      </c>
      <c r="U16" s="86">
        <f t="shared" si="7"/>
        <v>1.9268518633290428</v>
      </c>
      <c r="V16" s="88">
        <v>1</v>
      </c>
      <c r="X16" s="26">
        <v>160028600001</v>
      </c>
      <c r="Y16" s="26" t="s">
        <v>15</v>
      </c>
      <c r="Z16" s="26" t="s">
        <v>41</v>
      </c>
      <c r="AA16" s="26" t="s">
        <v>267</v>
      </c>
      <c r="AB16" s="26">
        <v>19</v>
      </c>
      <c r="AC16" s="46">
        <v>0.41993796127928118</v>
      </c>
      <c r="AD16" s="92">
        <f t="shared" si="8"/>
        <v>1</v>
      </c>
      <c r="AE16" s="92">
        <f t="shared" si="9"/>
        <v>0.58006203872071882</v>
      </c>
      <c r="AF16" s="92">
        <f t="shared" si="10"/>
        <v>1.5800620387207189</v>
      </c>
      <c r="AG16" s="26">
        <v>1</v>
      </c>
    </row>
    <row r="17" spans="1:33" x14ac:dyDescent="0.2">
      <c r="A17" s="78">
        <v>1560002480001</v>
      </c>
      <c r="B17" s="79" t="s">
        <v>19</v>
      </c>
      <c r="C17" s="75">
        <v>4664329.8881319454</v>
      </c>
      <c r="D17" s="75">
        <v>157520</v>
      </c>
      <c r="E17" s="76">
        <v>0.50377729812087357</v>
      </c>
      <c r="F17" s="76">
        <f t="shared" si="0"/>
        <v>0.76842337531004046</v>
      </c>
      <c r="G17" s="76">
        <f t="shared" si="1"/>
        <v>9.8449999999999996E-2</v>
      </c>
      <c r="H17" s="76">
        <f t="shared" si="2"/>
        <v>0.41316210179006019</v>
      </c>
      <c r="I17" s="76">
        <f t="shared" si="3"/>
        <v>1.2800354771001006</v>
      </c>
      <c r="J17" s="77">
        <v>1</v>
      </c>
      <c r="L17" s="87">
        <v>1160000240001</v>
      </c>
      <c r="M17" s="2" t="s">
        <v>21</v>
      </c>
      <c r="N17" s="2" t="s">
        <v>21</v>
      </c>
      <c r="O17" s="84">
        <v>1308516.0440000056</v>
      </c>
      <c r="P17" s="84">
        <v>259667</v>
      </c>
      <c r="Q17" s="85">
        <v>0.31509596428814213</v>
      </c>
      <c r="R17" s="86">
        <f t="shared" si="4"/>
        <v>0.56892001913043722</v>
      </c>
      <c r="S17" s="86">
        <f t="shared" si="5"/>
        <v>0.59556651376146785</v>
      </c>
      <c r="T17" s="86">
        <f t="shared" si="6"/>
        <v>0.68490403571185787</v>
      </c>
      <c r="U17" s="86">
        <f t="shared" si="7"/>
        <v>1.8493905686037628</v>
      </c>
      <c r="V17" s="88">
        <v>1</v>
      </c>
      <c r="X17" s="26">
        <v>1260030130001</v>
      </c>
      <c r="Y17" s="26" t="s">
        <v>18</v>
      </c>
      <c r="Z17" s="26" t="s">
        <v>207</v>
      </c>
      <c r="AA17" s="26" t="s">
        <v>267</v>
      </c>
      <c r="AB17" s="26">
        <v>19</v>
      </c>
      <c r="AC17" s="46">
        <v>0.41993796127928118</v>
      </c>
      <c r="AD17" s="92">
        <f t="shared" si="8"/>
        <v>1</v>
      </c>
      <c r="AE17" s="92">
        <f t="shared" si="9"/>
        <v>0.58006203872071882</v>
      </c>
      <c r="AF17" s="92">
        <f t="shared" si="10"/>
        <v>1.5800620387207189</v>
      </c>
      <c r="AG17" s="26">
        <v>1</v>
      </c>
    </row>
    <row r="18" spans="1:33" x14ac:dyDescent="0.2">
      <c r="A18" s="73">
        <v>1060000180001</v>
      </c>
      <c r="B18" s="74" t="s">
        <v>20</v>
      </c>
      <c r="C18" s="75">
        <v>1930396.5696501909</v>
      </c>
      <c r="D18" s="75">
        <v>471886</v>
      </c>
      <c r="E18" s="76">
        <v>0.44481506126479703</v>
      </c>
      <c r="F18" s="76">
        <f t="shared" si="0"/>
        <v>0.31802249911864761</v>
      </c>
      <c r="G18" s="76">
        <f t="shared" si="1"/>
        <v>0.29492875000000002</v>
      </c>
      <c r="H18" s="76">
        <f t="shared" si="2"/>
        <v>0.48184577467377665</v>
      </c>
      <c r="I18" s="76">
        <f t="shared" si="3"/>
        <v>1.0947970237924243</v>
      </c>
      <c r="J18" s="77">
        <v>2</v>
      </c>
      <c r="L18" s="87">
        <v>660000360001</v>
      </c>
      <c r="M18" s="2" t="s">
        <v>23</v>
      </c>
      <c r="N18" s="2" t="s">
        <v>48</v>
      </c>
      <c r="O18" s="84">
        <v>1410211.2308485424</v>
      </c>
      <c r="P18" s="84">
        <v>256942</v>
      </c>
      <c r="Q18" s="85">
        <v>0.39659427348222637</v>
      </c>
      <c r="R18" s="86">
        <f t="shared" si="4"/>
        <v>0.61313531776023589</v>
      </c>
      <c r="S18" s="86">
        <f t="shared" si="5"/>
        <v>0.58931651376146788</v>
      </c>
      <c r="T18" s="86">
        <f t="shared" si="6"/>
        <v>0.60340572651777369</v>
      </c>
      <c r="U18" s="86">
        <f t="shared" si="7"/>
        <v>1.8058575580394776</v>
      </c>
      <c r="V18" s="88">
        <v>1</v>
      </c>
      <c r="X18" s="26">
        <v>1360046890001</v>
      </c>
      <c r="Y18" s="26" t="s">
        <v>14</v>
      </c>
      <c r="Z18" s="26" t="s">
        <v>82</v>
      </c>
      <c r="AA18" s="26" t="s">
        <v>267</v>
      </c>
      <c r="AB18" s="26">
        <v>19</v>
      </c>
      <c r="AC18" s="46">
        <v>0.41993796127928118</v>
      </c>
      <c r="AD18" s="92">
        <f t="shared" si="8"/>
        <v>1</v>
      </c>
      <c r="AE18" s="92">
        <f t="shared" si="9"/>
        <v>0.58006203872071882</v>
      </c>
      <c r="AF18" s="92">
        <f t="shared" si="10"/>
        <v>1.5800620387207189</v>
      </c>
      <c r="AG18" s="26">
        <v>1</v>
      </c>
    </row>
    <row r="19" spans="1:33" x14ac:dyDescent="0.2">
      <c r="A19" s="73">
        <v>1160000160001</v>
      </c>
      <c r="B19" s="74" t="s">
        <v>21</v>
      </c>
      <c r="C19" s="75">
        <v>1774544.9464938026</v>
      </c>
      <c r="D19" s="75">
        <v>511184</v>
      </c>
      <c r="E19" s="76">
        <v>0.490420279194967</v>
      </c>
      <c r="F19" s="76">
        <f t="shared" si="0"/>
        <v>0.29234677866454739</v>
      </c>
      <c r="G19" s="76">
        <f t="shared" si="1"/>
        <v>0.31949</v>
      </c>
      <c r="H19" s="76">
        <f t="shared" si="2"/>
        <v>0.42872136764437163</v>
      </c>
      <c r="I19" s="76">
        <f t="shared" si="3"/>
        <v>1.0405581463089191</v>
      </c>
      <c r="J19" s="77">
        <v>2</v>
      </c>
      <c r="L19" s="87">
        <v>1360000200001</v>
      </c>
      <c r="M19" s="2" t="s">
        <v>14</v>
      </c>
      <c r="N19" s="2" t="s">
        <v>49</v>
      </c>
      <c r="O19" s="84">
        <v>1580563.5069156215</v>
      </c>
      <c r="P19" s="84">
        <v>307703</v>
      </c>
      <c r="Q19" s="85">
        <v>0.60005938338104448</v>
      </c>
      <c r="R19" s="86">
        <f t="shared" si="4"/>
        <v>0.68720152474592233</v>
      </c>
      <c r="S19" s="86">
        <f t="shared" si="5"/>
        <v>0.70574082568807339</v>
      </c>
      <c r="T19" s="86">
        <f t="shared" si="6"/>
        <v>0.39994061661895552</v>
      </c>
      <c r="U19" s="86">
        <f t="shared" si="7"/>
        <v>1.7928829670529511</v>
      </c>
      <c r="V19" s="88">
        <v>1</v>
      </c>
      <c r="X19" s="26">
        <v>1768098330001</v>
      </c>
      <c r="Y19" s="26" t="s">
        <v>12</v>
      </c>
      <c r="Z19" s="26" t="s">
        <v>40</v>
      </c>
      <c r="AA19" s="26" t="s">
        <v>400</v>
      </c>
      <c r="AB19" s="26">
        <v>15.635</v>
      </c>
      <c r="AC19" s="46">
        <v>0.31011555096507648</v>
      </c>
      <c r="AD19" s="92">
        <f t="shared" si="8"/>
        <v>0.82289473684210523</v>
      </c>
      <c r="AE19" s="92">
        <f t="shared" si="9"/>
        <v>0.68988444903492352</v>
      </c>
      <c r="AF19" s="92">
        <f t="shared" si="10"/>
        <v>1.5127791858770288</v>
      </c>
      <c r="AG19" s="26">
        <v>1</v>
      </c>
    </row>
    <row r="20" spans="1:33" x14ac:dyDescent="0.2">
      <c r="A20" s="73">
        <v>860000160001</v>
      </c>
      <c r="B20" s="74" t="s">
        <v>22</v>
      </c>
      <c r="C20" s="75">
        <v>3086832.1757355225</v>
      </c>
      <c r="D20" s="75">
        <v>572525</v>
      </c>
      <c r="E20" s="76">
        <v>0.74104536919785158</v>
      </c>
      <c r="F20" s="76">
        <f t="shared" si="0"/>
        <v>0.50853907343254079</v>
      </c>
      <c r="G20" s="76">
        <f t="shared" si="1"/>
        <v>0.357828125</v>
      </c>
      <c r="H20" s="76">
        <f t="shared" si="2"/>
        <v>0.13677430769431986</v>
      </c>
      <c r="I20" s="76">
        <f t="shared" si="3"/>
        <v>1.0031415061268607</v>
      </c>
      <c r="J20" s="77">
        <v>2</v>
      </c>
      <c r="L20" s="87">
        <v>860000240001</v>
      </c>
      <c r="M20" s="2" t="s">
        <v>22</v>
      </c>
      <c r="N20" s="2" t="s">
        <v>22</v>
      </c>
      <c r="O20" s="84">
        <v>1842087.7371265837</v>
      </c>
      <c r="P20" s="84">
        <v>212605</v>
      </c>
      <c r="Q20" s="85">
        <v>0.49925691950038903</v>
      </c>
      <c r="R20" s="86">
        <f t="shared" si="4"/>
        <v>0.80090771179416687</v>
      </c>
      <c r="S20" s="86">
        <f t="shared" si="5"/>
        <v>0.4876261467889908</v>
      </c>
      <c r="T20" s="86">
        <f t="shared" si="6"/>
        <v>0.50074308049961092</v>
      </c>
      <c r="U20" s="86">
        <f t="shared" si="7"/>
        <v>1.7892769390827685</v>
      </c>
      <c r="V20" s="88">
        <v>1</v>
      </c>
      <c r="X20" s="26">
        <v>1768119350001</v>
      </c>
      <c r="Y20" s="26" t="s">
        <v>12</v>
      </c>
      <c r="Z20" s="26" t="s">
        <v>40</v>
      </c>
      <c r="AA20" s="26" t="s">
        <v>382</v>
      </c>
      <c r="AB20" s="26">
        <v>31.009</v>
      </c>
      <c r="AC20" s="46">
        <v>0.52708130871396175</v>
      </c>
      <c r="AD20" s="92">
        <f t="shared" si="8"/>
        <v>1</v>
      </c>
      <c r="AE20" s="92">
        <f t="shared" si="9"/>
        <v>0.47291869128603825</v>
      </c>
      <c r="AF20" s="92">
        <f t="shared" si="10"/>
        <v>1.4729186912860381</v>
      </c>
      <c r="AG20" s="26">
        <v>1</v>
      </c>
    </row>
    <row r="21" spans="1:33" x14ac:dyDescent="0.2">
      <c r="A21" s="73">
        <v>660000280001</v>
      </c>
      <c r="B21" s="74" t="s">
        <v>23</v>
      </c>
      <c r="C21" s="75">
        <v>1854455.2907330054</v>
      </c>
      <c r="D21" s="75">
        <v>515114</v>
      </c>
      <c r="E21" s="76">
        <v>0.59925181610284328</v>
      </c>
      <c r="F21" s="76">
        <f t="shared" si="0"/>
        <v>0.30551158002191192</v>
      </c>
      <c r="G21" s="76">
        <f t="shared" si="1"/>
        <v>0.32194624999999999</v>
      </c>
      <c r="H21" s="76">
        <f t="shared" si="2"/>
        <v>0.30194616237767491</v>
      </c>
      <c r="I21" s="76">
        <f t="shared" si="3"/>
        <v>0.92940399239958682</v>
      </c>
      <c r="J21" s="77">
        <v>2</v>
      </c>
      <c r="L21" s="87">
        <v>960001890001</v>
      </c>
      <c r="M21" s="2" t="s">
        <v>13</v>
      </c>
      <c r="N21" s="2" t="s">
        <v>50</v>
      </c>
      <c r="O21" s="84">
        <v>1552315.3647797157</v>
      </c>
      <c r="P21" s="84">
        <v>294535</v>
      </c>
      <c r="Q21" s="85">
        <v>0.59394501183520099</v>
      </c>
      <c r="R21" s="86">
        <f t="shared" si="4"/>
        <v>0.67491972381726772</v>
      </c>
      <c r="S21" s="86">
        <f t="shared" si="5"/>
        <v>0.67553899082568802</v>
      </c>
      <c r="T21" s="86">
        <f t="shared" si="6"/>
        <v>0.40605498816479901</v>
      </c>
      <c r="U21" s="86">
        <f t="shared" si="7"/>
        <v>1.7565137028077547</v>
      </c>
      <c r="V21" s="88">
        <v>1</v>
      </c>
      <c r="X21" s="26">
        <v>160026660001</v>
      </c>
      <c r="Y21" s="26" t="s">
        <v>15</v>
      </c>
      <c r="Z21" s="26" t="s">
        <v>41</v>
      </c>
      <c r="AA21" s="26" t="s">
        <v>274</v>
      </c>
      <c r="AB21" s="26">
        <v>24.395</v>
      </c>
      <c r="AC21" s="46">
        <v>0.62908146437994727</v>
      </c>
      <c r="AD21" s="92">
        <f t="shared" si="8"/>
        <v>1</v>
      </c>
      <c r="AE21" s="92">
        <f t="shared" si="9"/>
        <v>0.37091853562005273</v>
      </c>
      <c r="AF21" s="92">
        <f t="shared" si="10"/>
        <v>1.3709185356200528</v>
      </c>
      <c r="AG21" s="26">
        <v>1</v>
      </c>
    </row>
    <row r="22" spans="1:33" x14ac:dyDescent="0.2">
      <c r="A22" s="73">
        <v>560000110001</v>
      </c>
      <c r="B22" s="74" t="s">
        <v>24</v>
      </c>
      <c r="C22" s="75">
        <v>1952860.7006695266</v>
      </c>
      <c r="D22" s="75">
        <v>476546</v>
      </c>
      <c r="E22" s="76">
        <v>0.67062990771090303</v>
      </c>
      <c r="F22" s="76">
        <f t="shared" si="0"/>
        <v>0.32172334442661066</v>
      </c>
      <c r="G22" s="76">
        <f t="shared" si="1"/>
        <v>0.29784125</v>
      </c>
      <c r="H22" s="76">
        <f t="shared" si="2"/>
        <v>0.21879956285095292</v>
      </c>
      <c r="I22" s="76">
        <f t="shared" si="3"/>
        <v>0.83836415727756353</v>
      </c>
      <c r="J22" s="77">
        <v>2</v>
      </c>
      <c r="L22" s="87">
        <v>1060000260001</v>
      </c>
      <c r="M22" s="2" t="s">
        <v>20</v>
      </c>
      <c r="N22" s="2" t="s">
        <v>51</v>
      </c>
      <c r="O22" s="84">
        <v>1184018.1463222632</v>
      </c>
      <c r="P22" s="84">
        <v>211934</v>
      </c>
      <c r="Q22" s="85">
        <v>0.29361781162212985</v>
      </c>
      <c r="R22" s="86">
        <f t="shared" si="4"/>
        <v>0.51479049840098401</v>
      </c>
      <c r="S22" s="86">
        <f t="shared" si="5"/>
        <v>0.48608715596330276</v>
      </c>
      <c r="T22" s="86">
        <f t="shared" si="6"/>
        <v>0.70638218837787015</v>
      </c>
      <c r="U22" s="86">
        <f t="shared" si="7"/>
        <v>1.707259842742157</v>
      </c>
      <c r="V22" s="88">
        <v>1</v>
      </c>
      <c r="X22" s="26">
        <v>968552060001</v>
      </c>
      <c r="Y22" s="26" t="s">
        <v>26</v>
      </c>
      <c r="Z22" s="26" t="s">
        <v>64</v>
      </c>
      <c r="AA22" s="26" t="s">
        <v>418</v>
      </c>
      <c r="AB22" s="26">
        <v>23.637</v>
      </c>
      <c r="AC22" s="46">
        <v>0.64255881350153432</v>
      </c>
      <c r="AD22" s="92">
        <f t="shared" si="8"/>
        <v>1</v>
      </c>
      <c r="AE22" s="92">
        <f t="shared" si="9"/>
        <v>0.35744118649846568</v>
      </c>
      <c r="AF22" s="92">
        <f t="shared" si="10"/>
        <v>1.3574411864984657</v>
      </c>
      <c r="AG22" s="26">
        <v>1</v>
      </c>
    </row>
    <row r="23" spans="1:33" x14ac:dyDescent="0.2">
      <c r="A23" s="73">
        <v>1768139620001</v>
      </c>
      <c r="B23" s="74" t="s">
        <v>25</v>
      </c>
      <c r="C23" s="82">
        <v>2037680.4735473657</v>
      </c>
      <c r="D23" s="75">
        <v>494359</v>
      </c>
      <c r="E23" s="76">
        <v>0.72560629016564882</v>
      </c>
      <c r="F23" s="76">
        <f t="shared" si="0"/>
        <v>0.33569694786612286</v>
      </c>
      <c r="G23" s="76">
        <f t="shared" si="1"/>
        <v>0.30897437500000002</v>
      </c>
      <c r="H23" s="76">
        <f t="shared" si="2"/>
        <v>0.15475891462946834</v>
      </c>
      <c r="I23" s="76">
        <f t="shared" si="3"/>
        <v>0.79943023749559128</v>
      </c>
      <c r="J23" s="77">
        <v>2</v>
      </c>
      <c r="L23" s="87">
        <v>560000380001</v>
      </c>
      <c r="M23" s="2" t="s">
        <v>24</v>
      </c>
      <c r="N23" s="2" t="s">
        <v>52</v>
      </c>
      <c r="O23" s="84">
        <v>1252001.275780115</v>
      </c>
      <c r="P23" s="84">
        <v>200225</v>
      </c>
      <c r="Q23" s="85">
        <v>0.56901450060316605</v>
      </c>
      <c r="R23" s="86">
        <f t="shared" si="4"/>
        <v>0.54434838077396308</v>
      </c>
      <c r="S23" s="86">
        <f t="shared" si="5"/>
        <v>0.4592316513761468</v>
      </c>
      <c r="T23" s="86">
        <f t="shared" si="6"/>
        <v>0.43098549939683395</v>
      </c>
      <c r="U23" s="86">
        <f t="shared" si="7"/>
        <v>1.4345655315469439</v>
      </c>
      <c r="V23" s="88">
        <v>1</v>
      </c>
      <c r="X23" s="26">
        <v>160027200001</v>
      </c>
      <c r="Y23" s="26" t="s">
        <v>15</v>
      </c>
      <c r="Z23" s="26" t="s">
        <v>41</v>
      </c>
      <c r="AA23" s="26" t="s">
        <v>271</v>
      </c>
      <c r="AB23" s="26">
        <v>18.736999999999998</v>
      </c>
      <c r="AC23" s="46">
        <v>0.64137152684473586</v>
      </c>
      <c r="AD23" s="92">
        <f t="shared" si="8"/>
        <v>0.98615789473684201</v>
      </c>
      <c r="AE23" s="92">
        <f t="shared" si="9"/>
        <v>0.35862847315526414</v>
      </c>
      <c r="AF23" s="92">
        <f t="shared" si="10"/>
        <v>1.3447863678921061</v>
      </c>
      <c r="AG23" s="26">
        <v>1</v>
      </c>
    </row>
    <row r="24" spans="1:33" x14ac:dyDescent="0.2">
      <c r="A24" s="78">
        <v>968580510001</v>
      </c>
      <c r="B24" s="79" t="s">
        <v>26</v>
      </c>
      <c r="C24" s="75">
        <v>1547883.1056066628</v>
      </c>
      <c r="D24" s="75">
        <v>384056</v>
      </c>
      <c r="E24" s="76">
        <v>0.61955027391838691</v>
      </c>
      <c r="F24" s="76">
        <f t="shared" si="0"/>
        <v>0.25500545397144364</v>
      </c>
      <c r="G24" s="76">
        <f t="shared" si="1"/>
        <v>0.240035</v>
      </c>
      <c r="H24" s="76">
        <f t="shared" si="2"/>
        <v>0.27830098351429822</v>
      </c>
      <c r="I24" s="76">
        <f t="shared" si="3"/>
        <v>0.77334143748574191</v>
      </c>
      <c r="J24" s="77">
        <v>2</v>
      </c>
      <c r="L24" s="87">
        <v>1560001590001</v>
      </c>
      <c r="M24" s="2" t="s">
        <v>19</v>
      </c>
      <c r="N24" s="2" t="s">
        <v>53</v>
      </c>
      <c r="O24" s="84">
        <v>3480327.6183224129</v>
      </c>
      <c r="P24" s="84">
        <v>38827</v>
      </c>
      <c r="Q24" s="85">
        <v>0.66939228229467607</v>
      </c>
      <c r="R24" s="86">
        <f t="shared" si="4"/>
        <v>1</v>
      </c>
      <c r="S24" s="86">
        <f t="shared" si="5"/>
        <v>8.905275229357798E-2</v>
      </c>
      <c r="T24" s="86">
        <f t="shared" si="6"/>
        <v>0.33060771770532393</v>
      </c>
      <c r="U24" s="86">
        <f t="shared" si="7"/>
        <v>1.4196604699989019</v>
      </c>
      <c r="V24" s="88">
        <v>1</v>
      </c>
      <c r="X24" s="26">
        <v>1865015430001</v>
      </c>
      <c r="Y24" s="26" t="s">
        <v>17</v>
      </c>
      <c r="Z24" s="26" t="s">
        <v>43</v>
      </c>
      <c r="AA24" s="26" t="s">
        <v>434</v>
      </c>
      <c r="AB24" s="26">
        <v>15.547000000000001</v>
      </c>
      <c r="AC24" s="46">
        <v>0.49316762103071315</v>
      </c>
      <c r="AD24" s="92">
        <f t="shared" si="8"/>
        <v>0.81826315789473691</v>
      </c>
      <c r="AE24" s="92">
        <f t="shared" si="9"/>
        <v>0.50683237896928679</v>
      </c>
      <c r="AF24" s="92">
        <f t="shared" si="10"/>
        <v>1.3250955368640236</v>
      </c>
      <c r="AG24" s="26">
        <v>1</v>
      </c>
    </row>
    <row r="25" spans="1:33" x14ac:dyDescent="0.2">
      <c r="A25" s="78">
        <v>360000150001</v>
      </c>
      <c r="B25" s="79" t="s">
        <v>27</v>
      </c>
      <c r="C25" s="75">
        <v>1065192.4917531298</v>
      </c>
      <c r="D25" s="75">
        <v>271800</v>
      </c>
      <c r="E25" s="76">
        <v>0.51046725533480497</v>
      </c>
      <c r="F25" s="76">
        <f t="shared" si="0"/>
        <v>0.17548475976163588</v>
      </c>
      <c r="G25" s="76">
        <f t="shared" si="1"/>
        <v>0.169875</v>
      </c>
      <c r="H25" s="76">
        <f t="shared" si="2"/>
        <v>0.4053691336567562</v>
      </c>
      <c r="I25" s="76">
        <f t="shared" si="3"/>
        <v>0.75072889341839211</v>
      </c>
      <c r="J25" s="77">
        <v>2</v>
      </c>
      <c r="L25" s="87">
        <v>1760003920001</v>
      </c>
      <c r="M25" s="2" t="s">
        <v>12</v>
      </c>
      <c r="N25" s="2" t="s">
        <v>54</v>
      </c>
      <c r="O25" s="84">
        <v>830512.90823718882</v>
      </c>
      <c r="P25" s="84">
        <v>106964</v>
      </c>
      <c r="Q25" s="85">
        <v>0.23969904240766074</v>
      </c>
      <c r="R25" s="86">
        <f t="shared" si="4"/>
        <v>0.36109256879877777</v>
      </c>
      <c r="S25" s="86">
        <f t="shared" si="5"/>
        <v>0.2453302752293578</v>
      </c>
      <c r="T25" s="86">
        <f t="shared" si="6"/>
        <v>0.76030095759233929</v>
      </c>
      <c r="U25" s="86">
        <f t="shared" si="7"/>
        <v>1.3667238016204748</v>
      </c>
      <c r="V25" s="88">
        <v>1</v>
      </c>
      <c r="X25" s="26">
        <v>1768124190001</v>
      </c>
      <c r="Y25" s="26" t="s">
        <v>12</v>
      </c>
      <c r="Z25" s="26" t="s">
        <v>40</v>
      </c>
      <c r="AA25" s="26" t="s">
        <v>392</v>
      </c>
      <c r="AB25" s="26">
        <v>16.056000000000001</v>
      </c>
      <c r="AC25" s="46">
        <v>0.54096204434423145</v>
      </c>
      <c r="AD25" s="92">
        <f t="shared" si="8"/>
        <v>0.84505263157894739</v>
      </c>
      <c r="AE25" s="92">
        <f t="shared" si="9"/>
        <v>0.45903795565576855</v>
      </c>
      <c r="AF25" s="92">
        <f t="shared" si="10"/>
        <v>1.3040905872347159</v>
      </c>
      <c r="AG25" s="26">
        <v>1</v>
      </c>
    </row>
    <row r="26" spans="1:33" x14ac:dyDescent="0.2">
      <c r="A26" s="73">
        <v>460000130001</v>
      </c>
      <c r="B26" s="74" t="s">
        <v>28</v>
      </c>
      <c r="C26" s="75">
        <v>663974.90497216827</v>
      </c>
      <c r="D26" s="75">
        <v>184136</v>
      </c>
      <c r="E26" s="76">
        <v>0.45368640570013469</v>
      </c>
      <c r="F26" s="76">
        <f t="shared" si="0"/>
        <v>0.1093863105390722</v>
      </c>
      <c r="G26" s="76">
        <f t="shared" si="1"/>
        <v>0.11508500000000001</v>
      </c>
      <c r="H26" s="76">
        <f t="shared" si="2"/>
        <v>0.47151176172371145</v>
      </c>
      <c r="I26" s="76">
        <f t="shared" si="3"/>
        <v>0.69598307226278366</v>
      </c>
      <c r="J26" s="77">
        <v>3</v>
      </c>
      <c r="L26" s="87">
        <v>1560000780001</v>
      </c>
      <c r="M26" s="2" t="s">
        <v>19</v>
      </c>
      <c r="N26" s="2" t="s">
        <v>19</v>
      </c>
      <c r="O26" s="84">
        <v>1111757.5354000018</v>
      </c>
      <c r="P26" s="84">
        <v>88587</v>
      </c>
      <c r="Q26" s="85">
        <v>0.40737141973809154</v>
      </c>
      <c r="R26" s="86">
        <f t="shared" si="4"/>
        <v>0.48337284147826165</v>
      </c>
      <c r="S26" s="86">
        <f t="shared" si="5"/>
        <v>0.20318119266055046</v>
      </c>
      <c r="T26" s="86">
        <f t="shared" si="6"/>
        <v>0.59262858026190846</v>
      </c>
      <c r="U26" s="86">
        <f t="shared" si="7"/>
        <v>1.2791826144007206</v>
      </c>
      <c r="V26" s="88">
        <v>1</v>
      </c>
      <c r="X26" s="26">
        <v>1768123110001</v>
      </c>
      <c r="Y26" s="26" t="s">
        <v>12</v>
      </c>
      <c r="Z26" s="26" t="s">
        <v>40</v>
      </c>
      <c r="AA26" s="26" t="s">
        <v>413</v>
      </c>
      <c r="AB26" s="26">
        <v>17.853999999999999</v>
      </c>
      <c r="AC26" s="46">
        <v>0.64559895980552884</v>
      </c>
      <c r="AD26" s="92">
        <f t="shared" si="8"/>
        <v>0.93968421052631579</v>
      </c>
      <c r="AE26" s="92">
        <f t="shared" si="9"/>
        <v>0.35440104019447116</v>
      </c>
      <c r="AF26" s="92">
        <f t="shared" si="10"/>
        <v>1.294085250720787</v>
      </c>
      <c r="AG26" s="26">
        <v>1</v>
      </c>
    </row>
    <row r="27" spans="1:33" x14ac:dyDescent="0.2">
      <c r="A27" s="73">
        <v>260000170001</v>
      </c>
      <c r="B27" s="74" t="s">
        <v>29</v>
      </c>
      <c r="C27" s="75">
        <v>638971.11061739665</v>
      </c>
      <c r="D27" s="75">
        <v>209105</v>
      </c>
      <c r="E27" s="76">
        <v>0.66685636402764159</v>
      </c>
      <c r="F27" s="76">
        <f t="shared" si="0"/>
        <v>0.10526706929446403</v>
      </c>
      <c r="G27" s="76">
        <f t="shared" si="1"/>
        <v>0.130690625</v>
      </c>
      <c r="H27" s="76">
        <f t="shared" si="2"/>
        <v>0.22319527193143085</v>
      </c>
      <c r="I27" s="76">
        <f t="shared" si="3"/>
        <v>0.45915296622589485</v>
      </c>
      <c r="J27" s="77">
        <v>3</v>
      </c>
      <c r="L27" s="87">
        <v>960001460001</v>
      </c>
      <c r="M27" s="2" t="s">
        <v>13</v>
      </c>
      <c r="N27" s="2" t="s">
        <v>55</v>
      </c>
      <c r="O27" s="84">
        <v>948676.99149058072</v>
      </c>
      <c r="P27" s="84">
        <v>91384</v>
      </c>
      <c r="Q27" s="85">
        <v>0.37202046411950712</v>
      </c>
      <c r="R27" s="86">
        <f t="shared" si="4"/>
        <v>0.41246825716981772</v>
      </c>
      <c r="S27" s="86">
        <f t="shared" si="5"/>
        <v>0.20959633027522936</v>
      </c>
      <c r="T27" s="86">
        <f t="shared" si="6"/>
        <v>0.62797953588049293</v>
      </c>
      <c r="U27" s="86">
        <f t="shared" si="7"/>
        <v>1.2500441233255399</v>
      </c>
      <c r="V27" s="88">
        <v>1</v>
      </c>
      <c r="X27" s="26">
        <v>160025420001</v>
      </c>
      <c r="Y27" s="26" t="s">
        <v>15</v>
      </c>
      <c r="Z27" s="26" t="s">
        <v>41</v>
      </c>
      <c r="AA27" s="26" t="s">
        <v>259</v>
      </c>
      <c r="AB27" s="26">
        <v>16.196999999999999</v>
      </c>
      <c r="AC27" s="46">
        <v>0.5770925110132159</v>
      </c>
      <c r="AD27" s="92">
        <f t="shared" si="8"/>
        <v>0.85247368421052627</v>
      </c>
      <c r="AE27" s="92">
        <f t="shared" si="9"/>
        <v>0.4229074889867841</v>
      </c>
      <c r="AF27" s="92">
        <f t="shared" si="10"/>
        <v>1.2753811731973104</v>
      </c>
      <c r="AG27" s="26">
        <v>1</v>
      </c>
    </row>
    <row r="28" spans="1:33" x14ac:dyDescent="0.2">
      <c r="A28" s="78">
        <v>2160000210001</v>
      </c>
      <c r="B28" s="79" t="s">
        <v>30</v>
      </c>
      <c r="C28" s="75">
        <v>1888026.4115083818</v>
      </c>
      <c r="D28" s="75">
        <v>220483</v>
      </c>
      <c r="E28" s="76">
        <v>0.85846074300512965</v>
      </c>
      <c r="F28" s="76">
        <f t="shared" si="0"/>
        <v>0.31104224242312717</v>
      </c>
      <c r="G28" s="76">
        <f t="shared" si="1"/>
        <v>0.13780187499999999</v>
      </c>
      <c r="H28" s="76">
        <f t="shared" si="2"/>
        <v>0</v>
      </c>
      <c r="I28" s="76">
        <f t="shared" si="3"/>
        <v>0.44884411742312713</v>
      </c>
      <c r="J28" s="77">
        <v>3</v>
      </c>
      <c r="L28" s="87">
        <v>1260000650001</v>
      </c>
      <c r="M28" s="2" t="s">
        <v>18</v>
      </c>
      <c r="N28" s="2" t="s">
        <v>56</v>
      </c>
      <c r="O28" s="84">
        <v>943398.4996161426</v>
      </c>
      <c r="P28" s="84">
        <v>204702</v>
      </c>
      <c r="Q28" s="85">
        <v>0.65529714519348714</v>
      </c>
      <c r="R28" s="86">
        <f t="shared" si="4"/>
        <v>0.41017326070267068</v>
      </c>
      <c r="S28" s="86">
        <f t="shared" si="5"/>
        <v>0.46949999999999997</v>
      </c>
      <c r="T28" s="86">
        <f t="shared" si="6"/>
        <v>0.34470285480651286</v>
      </c>
      <c r="U28" s="86">
        <f t="shared" si="7"/>
        <v>1.2243761155091835</v>
      </c>
      <c r="V28" s="88">
        <v>1</v>
      </c>
      <c r="X28" s="26">
        <v>968538070001</v>
      </c>
      <c r="Y28" s="26" t="s">
        <v>13</v>
      </c>
      <c r="Z28" s="26" t="s">
        <v>42</v>
      </c>
      <c r="AA28" s="26" t="s">
        <v>336</v>
      </c>
      <c r="AB28" s="26">
        <v>24.135999999999999</v>
      </c>
      <c r="AC28" s="46">
        <v>0.7299562226391495</v>
      </c>
      <c r="AD28" s="92">
        <f t="shared" si="8"/>
        <v>1</v>
      </c>
      <c r="AE28" s="92">
        <f t="shared" si="9"/>
        <v>0.2700437773608505</v>
      </c>
      <c r="AF28" s="92">
        <f t="shared" si="10"/>
        <v>1.2700437773608506</v>
      </c>
      <c r="AG28" s="26">
        <v>1</v>
      </c>
    </row>
    <row r="29" spans="1:33" x14ac:dyDescent="0.2">
      <c r="A29" s="73">
        <v>1660000170001</v>
      </c>
      <c r="B29" s="74" t="s">
        <v>31</v>
      </c>
      <c r="C29" s="75">
        <v>713843.67317348858</v>
      </c>
      <c r="D29" s="75">
        <v>108448</v>
      </c>
      <c r="E29" s="76">
        <v>0.63315137208616112</v>
      </c>
      <c r="F29" s="76">
        <f t="shared" si="0"/>
        <v>0.11760192309283173</v>
      </c>
      <c r="G29" s="76">
        <f t="shared" si="1"/>
        <v>6.7780000000000007E-2</v>
      </c>
      <c r="H29" s="76">
        <f t="shared" si="2"/>
        <v>0.26245739569901594</v>
      </c>
      <c r="I29" s="76">
        <f t="shared" si="3"/>
        <v>0.44783931879184768</v>
      </c>
      <c r="J29" s="77">
        <v>3</v>
      </c>
      <c r="L29" s="87">
        <v>1260000220001</v>
      </c>
      <c r="M29" s="2" t="s">
        <v>18</v>
      </c>
      <c r="N29" s="2" t="s">
        <v>57</v>
      </c>
      <c r="O29" s="84">
        <v>845908.04423865268</v>
      </c>
      <c r="P29" s="84">
        <v>174621</v>
      </c>
      <c r="Q29" s="85">
        <v>0.65078446720893035</v>
      </c>
      <c r="R29" s="86">
        <f t="shared" si="4"/>
        <v>0.36778610619071855</v>
      </c>
      <c r="S29" s="86">
        <f t="shared" si="5"/>
        <v>0.40050688073394497</v>
      </c>
      <c r="T29" s="86">
        <f t="shared" si="6"/>
        <v>0.34921553279106965</v>
      </c>
      <c r="U29" s="86">
        <f t="shared" si="7"/>
        <v>1.1175085197157331</v>
      </c>
      <c r="V29" s="88">
        <v>1</v>
      </c>
      <c r="X29" s="26">
        <v>1768075470001</v>
      </c>
      <c r="Y29" s="26" t="s">
        <v>12</v>
      </c>
      <c r="Z29" s="26" t="s">
        <v>40</v>
      </c>
      <c r="AA29" s="26" t="s">
        <v>407</v>
      </c>
      <c r="AB29" s="26">
        <v>13.593</v>
      </c>
      <c r="AC29" s="46">
        <v>0.44767742411934125</v>
      </c>
      <c r="AD29" s="92">
        <f t="shared" si="8"/>
        <v>0.71542105263157896</v>
      </c>
      <c r="AE29" s="92">
        <f t="shared" si="9"/>
        <v>0.55232257588065869</v>
      </c>
      <c r="AF29" s="92">
        <f t="shared" si="10"/>
        <v>1.2677436285122377</v>
      </c>
      <c r="AG29" s="26">
        <v>1</v>
      </c>
    </row>
    <row r="30" spans="1:33" x14ac:dyDescent="0.2">
      <c r="A30" s="78">
        <v>1960000110001</v>
      </c>
      <c r="B30" s="79" t="s">
        <v>32</v>
      </c>
      <c r="C30" s="75">
        <v>302421.1875934155</v>
      </c>
      <c r="D30" s="75">
        <v>115368</v>
      </c>
      <c r="E30" s="76">
        <v>0.5893488662367381</v>
      </c>
      <c r="F30" s="76">
        <f t="shared" si="0"/>
        <v>4.9822271432193657E-2</v>
      </c>
      <c r="G30" s="76">
        <f t="shared" si="1"/>
        <v>7.2105000000000002E-2</v>
      </c>
      <c r="H30" s="76">
        <f t="shared" si="2"/>
        <v>0.31348186735521288</v>
      </c>
      <c r="I30" s="76">
        <f t="shared" si="3"/>
        <v>0.43540913878740656</v>
      </c>
      <c r="J30" s="77">
        <v>3</v>
      </c>
      <c r="L30" s="87">
        <v>960000730001</v>
      </c>
      <c r="M30" s="2" t="s">
        <v>13</v>
      </c>
      <c r="N30" s="2" t="s">
        <v>58</v>
      </c>
      <c r="O30" s="84">
        <v>543547.88201621617</v>
      </c>
      <c r="P30" s="84">
        <v>191448</v>
      </c>
      <c r="Q30" s="85">
        <v>0.62329077663400212</v>
      </c>
      <c r="R30" s="86">
        <f t="shared" si="4"/>
        <v>0.23632516609400703</v>
      </c>
      <c r="S30" s="86">
        <f t="shared" si="5"/>
        <v>0.43910091743119267</v>
      </c>
      <c r="T30" s="86">
        <f t="shared" si="6"/>
        <v>0.37670922336599788</v>
      </c>
      <c r="U30" s="86">
        <f t="shared" si="7"/>
        <v>1.0521353068911976</v>
      </c>
      <c r="V30" s="88">
        <v>1</v>
      </c>
      <c r="X30" s="26">
        <v>1768070320001</v>
      </c>
      <c r="Y30" s="26" t="s">
        <v>12</v>
      </c>
      <c r="Z30" s="26" t="s">
        <v>40</v>
      </c>
      <c r="AA30" s="26" t="s">
        <v>394</v>
      </c>
      <c r="AB30" s="26">
        <v>16.213000000000001</v>
      </c>
      <c r="AC30" s="46">
        <v>0.5980701428836519</v>
      </c>
      <c r="AD30" s="92">
        <f t="shared" si="8"/>
        <v>0.85331578947368425</v>
      </c>
      <c r="AE30" s="92">
        <f t="shared" si="9"/>
        <v>0.4019298571163481</v>
      </c>
      <c r="AF30" s="92">
        <f t="shared" si="10"/>
        <v>1.2552456465900323</v>
      </c>
      <c r="AG30" s="26">
        <v>1</v>
      </c>
    </row>
    <row r="31" spans="1:33" x14ac:dyDescent="0.2">
      <c r="A31" s="78">
        <v>1460000100001</v>
      </c>
      <c r="B31" s="79" t="s">
        <v>33</v>
      </c>
      <c r="C31" s="75">
        <v>507871.28654877032</v>
      </c>
      <c r="D31" s="75">
        <v>188032</v>
      </c>
      <c r="E31" s="76">
        <v>0.66236066201497612</v>
      </c>
      <c r="F31" s="76">
        <f t="shared" si="0"/>
        <v>8.3669075213965452E-2</v>
      </c>
      <c r="G31" s="76">
        <f t="shared" si="1"/>
        <v>0.11752</v>
      </c>
      <c r="H31" s="76">
        <f t="shared" si="2"/>
        <v>0.22843220565181011</v>
      </c>
      <c r="I31" s="76">
        <f t="shared" si="3"/>
        <v>0.42962128086577556</v>
      </c>
      <c r="J31" s="77">
        <v>3</v>
      </c>
      <c r="L31" s="87">
        <v>460000210001</v>
      </c>
      <c r="M31" s="2" t="s">
        <v>28</v>
      </c>
      <c r="N31" s="2" t="s">
        <v>59</v>
      </c>
      <c r="O31" s="84">
        <v>394700.41373494943</v>
      </c>
      <c r="P31" s="84">
        <v>98872</v>
      </c>
      <c r="Q31" s="85">
        <v>0.3635518688786728</v>
      </c>
      <c r="R31" s="86">
        <f t="shared" si="4"/>
        <v>0.17160887553693455</v>
      </c>
      <c r="S31" s="86">
        <f t="shared" si="5"/>
        <v>0.22677064220183485</v>
      </c>
      <c r="T31" s="86">
        <f t="shared" si="6"/>
        <v>0.63644813112132725</v>
      </c>
      <c r="U31" s="86">
        <f t="shared" si="7"/>
        <v>1.0348276488600967</v>
      </c>
      <c r="V31" s="88">
        <v>1</v>
      </c>
      <c r="X31" s="26">
        <v>1768069580001</v>
      </c>
      <c r="Y31" s="26" t="s">
        <v>12</v>
      </c>
      <c r="Z31" s="26" t="s">
        <v>40</v>
      </c>
      <c r="AA31" s="26" t="s">
        <v>404</v>
      </c>
      <c r="AB31" s="26">
        <v>17.975000000000001</v>
      </c>
      <c r="AC31" s="46">
        <v>0.69427534208321695</v>
      </c>
      <c r="AD31" s="92">
        <f t="shared" si="8"/>
        <v>0.94605263157894748</v>
      </c>
      <c r="AE31" s="92">
        <f t="shared" si="9"/>
        <v>0.30572465791678305</v>
      </c>
      <c r="AF31" s="92">
        <f t="shared" si="10"/>
        <v>1.2517772894957306</v>
      </c>
      <c r="AG31" s="26">
        <v>1</v>
      </c>
    </row>
    <row r="32" spans="1:33" x14ac:dyDescent="0.2">
      <c r="A32" s="78">
        <v>1560000190001</v>
      </c>
      <c r="B32" s="79" t="s">
        <v>34</v>
      </c>
      <c r="C32" s="75">
        <v>463368.38155391265</v>
      </c>
      <c r="D32" s="75">
        <v>128182</v>
      </c>
      <c r="E32" s="76">
        <v>0.74059540341077534</v>
      </c>
      <c r="F32" s="76">
        <f t="shared" si="0"/>
        <v>7.6337459893560569E-2</v>
      </c>
      <c r="G32" s="76">
        <f t="shared" si="1"/>
        <v>8.0113749999999997E-2</v>
      </c>
      <c r="H32" s="76">
        <f t="shared" si="2"/>
        <v>0.13729846187462769</v>
      </c>
      <c r="I32" s="76">
        <f t="shared" si="3"/>
        <v>0.29374967176818823</v>
      </c>
      <c r="J32" s="77">
        <v>3</v>
      </c>
      <c r="L32" s="87">
        <v>960006340001</v>
      </c>
      <c r="M32" s="2" t="s">
        <v>26</v>
      </c>
      <c r="N32" s="2" t="s">
        <v>60</v>
      </c>
      <c r="O32" s="84">
        <v>711090.36873649817</v>
      </c>
      <c r="P32" s="84">
        <v>112634</v>
      </c>
      <c r="Q32" s="85">
        <v>0.55798841891053919</v>
      </c>
      <c r="R32" s="86">
        <f t="shared" si="4"/>
        <v>0.30916972553760791</v>
      </c>
      <c r="S32" s="86">
        <f t="shared" si="5"/>
        <v>0.25833486238532111</v>
      </c>
      <c r="T32" s="86">
        <f t="shared" si="6"/>
        <v>0.44201158108946081</v>
      </c>
      <c r="U32" s="86">
        <f t="shared" si="7"/>
        <v>1.0095161690123899</v>
      </c>
      <c r="V32" s="88">
        <v>1</v>
      </c>
      <c r="X32" s="26">
        <v>1768100170001</v>
      </c>
      <c r="Y32" s="26" t="s">
        <v>12</v>
      </c>
      <c r="Z32" s="26" t="s">
        <v>40</v>
      </c>
      <c r="AA32" s="26" t="s">
        <v>403</v>
      </c>
      <c r="AB32" s="26">
        <v>16.645</v>
      </c>
      <c r="AC32" s="46">
        <v>0.6398455877917848</v>
      </c>
      <c r="AD32" s="92">
        <f t="shared" si="8"/>
        <v>0.87605263157894731</v>
      </c>
      <c r="AE32" s="92">
        <f t="shared" si="9"/>
        <v>0.3601544122082152</v>
      </c>
      <c r="AF32" s="92">
        <f t="shared" si="10"/>
        <v>1.2362070437871626</v>
      </c>
      <c r="AG32" s="26">
        <v>1</v>
      </c>
    </row>
    <row r="33" spans="12:33" x14ac:dyDescent="0.2">
      <c r="L33" s="87">
        <v>960000490001</v>
      </c>
      <c r="M33" s="2" t="s">
        <v>13</v>
      </c>
      <c r="N33" s="2" t="s">
        <v>61</v>
      </c>
      <c r="O33" s="84">
        <v>489409.55909742031</v>
      </c>
      <c r="P33" s="84">
        <v>160086</v>
      </c>
      <c r="Q33" s="85">
        <v>0.61531805722791333</v>
      </c>
      <c r="R33" s="86">
        <f t="shared" si="4"/>
        <v>0.21278676482496536</v>
      </c>
      <c r="S33" s="86">
        <f t="shared" si="5"/>
        <v>0.36716972477064219</v>
      </c>
      <c r="T33" s="86">
        <f t="shared" si="6"/>
        <v>0.38468194277208667</v>
      </c>
      <c r="U33" s="86">
        <f t="shared" si="7"/>
        <v>0.9646384323676942</v>
      </c>
      <c r="V33" s="88">
        <v>1</v>
      </c>
      <c r="X33" s="26">
        <v>968565390001</v>
      </c>
      <c r="Y33" s="26" t="s">
        <v>26</v>
      </c>
      <c r="Z33" s="26" t="s">
        <v>26</v>
      </c>
      <c r="AA33" s="26" t="s">
        <v>417</v>
      </c>
      <c r="AB33" s="26">
        <v>31.321999999999999</v>
      </c>
      <c r="AC33" s="46">
        <v>0.89142563971012634</v>
      </c>
      <c r="AD33" s="92">
        <f t="shared" si="8"/>
        <v>1</v>
      </c>
      <c r="AE33" s="92">
        <f t="shared" si="9"/>
        <v>0.10857436028987366</v>
      </c>
      <c r="AF33" s="92">
        <f t="shared" si="10"/>
        <v>1.1085743602898737</v>
      </c>
      <c r="AG33" s="26">
        <v>1</v>
      </c>
    </row>
    <row r="34" spans="12:33" x14ac:dyDescent="0.2">
      <c r="L34" s="87">
        <v>360000230001</v>
      </c>
      <c r="M34" s="2" t="s">
        <v>27</v>
      </c>
      <c r="N34" s="2" t="s">
        <v>62</v>
      </c>
      <c r="O34" s="84">
        <v>386942.13421601761</v>
      </c>
      <c r="P34" s="84">
        <v>84161</v>
      </c>
      <c r="Q34" s="85">
        <v>0.42055363726809858</v>
      </c>
      <c r="R34" s="86">
        <f t="shared" si="4"/>
        <v>0.16823571052870331</v>
      </c>
      <c r="S34" s="86">
        <f t="shared" si="5"/>
        <v>0.19302981651376147</v>
      </c>
      <c r="T34" s="86">
        <f t="shared" si="6"/>
        <v>0.57944636273190142</v>
      </c>
      <c r="U34" s="86">
        <f t="shared" si="7"/>
        <v>0.94071188977436626</v>
      </c>
      <c r="V34" s="88">
        <v>1</v>
      </c>
      <c r="X34" s="26">
        <v>968538230001</v>
      </c>
      <c r="Y34" s="26" t="s">
        <v>26</v>
      </c>
      <c r="Z34" s="26" t="s">
        <v>26</v>
      </c>
      <c r="AA34" s="26" t="s">
        <v>419</v>
      </c>
      <c r="AB34" s="26">
        <v>29.512</v>
      </c>
      <c r="AC34" s="46">
        <v>0.907940873152286</v>
      </c>
      <c r="AD34" s="92">
        <f t="shared" si="8"/>
        <v>1</v>
      </c>
      <c r="AE34" s="92">
        <f t="shared" si="9"/>
        <v>9.2059126847714001E-2</v>
      </c>
      <c r="AF34" s="92">
        <f t="shared" si="10"/>
        <v>1.092059126847714</v>
      </c>
      <c r="AG34" s="26">
        <v>1</v>
      </c>
    </row>
    <row r="35" spans="12:33" x14ac:dyDescent="0.2">
      <c r="L35" s="87">
        <v>1760003760001</v>
      </c>
      <c r="M35" s="2" t="s">
        <v>12</v>
      </c>
      <c r="N35" s="2" t="s">
        <v>63</v>
      </c>
      <c r="O35" s="84">
        <v>375339.45715968317</v>
      </c>
      <c r="P35" s="84">
        <v>100487</v>
      </c>
      <c r="Q35" s="85">
        <v>0.48260214740319679</v>
      </c>
      <c r="R35" s="86">
        <f t="shared" si="4"/>
        <v>0.16319106833029703</v>
      </c>
      <c r="S35" s="86">
        <f t="shared" si="5"/>
        <v>0.23047477064220184</v>
      </c>
      <c r="T35" s="86">
        <f t="shared" si="6"/>
        <v>0.51739785259680326</v>
      </c>
      <c r="U35" s="86">
        <f t="shared" si="7"/>
        <v>0.91106369156930211</v>
      </c>
      <c r="V35" s="88">
        <v>1</v>
      </c>
      <c r="X35" s="26">
        <v>1865015510001</v>
      </c>
      <c r="Y35" s="26" t="s">
        <v>17</v>
      </c>
      <c r="Z35" s="26" t="s">
        <v>43</v>
      </c>
      <c r="AA35" s="26" t="s">
        <v>428</v>
      </c>
      <c r="AB35" s="26">
        <v>10.260999999999999</v>
      </c>
      <c r="AC35" s="46">
        <v>0.45766387382947266</v>
      </c>
      <c r="AD35" s="92">
        <f t="shared" si="8"/>
        <v>0.54005263157894734</v>
      </c>
      <c r="AE35" s="92">
        <f t="shared" si="9"/>
        <v>0.54233612617052729</v>
      </c>
      <c r="AF35" s="92">
        <f t="shared" si="10"/>
        <v>1.0823887577494746</v>
      </c>
      <c r="AG35" s="26">
        <v>1</v>
      </c>
    </row>
    <row r="36" spans="12:33" x14ac:dyDescent="0.2">
      <c r="L36" s="87">
        <v>960001540001</v>
      </c>
      <c r="M36" s="2" t="s">
        <v>26</v>
      </c>
      <c r="N36" s="2" t="s">
        <v>26</v>
      </c>
      <c r="O36" s="84">
        <v>502994.33863975439</v>
      </c>
      <c r="P36" s="84">
        <v>176551</v>
      </c>
      <c r="Q36" s="85">
        <v>0.73588121683019825</v>
      </c>
      <c r="R36" s="86">
        <f t="shared" si="4"/>
        <v>0.21869319071293669</v>
      </c>
      <c r="S36" s="86">
        <f t="shared" si="5"/>
        <v>0.40493348623853209</v>
      </c>
      <c r="T36" s="86">
        <f t="shared" si="6"/>
        <v>0.26411878316980175</v>
      </c>
      <c r="U36" s="86">
        <f t="shared" si="7"/>
        <v>0.88774546012127054</v>
      </c>
      <c r="V36" s="88">
        <v>1</v>
      </c>
      <c r="X36" s="26">
        <v>1360053160001</v>
      </c>
      <c r="Y36" s="26" t="s">
        <v>14</v>
      </c>
      <c r="Z36" s="26" t="s">
        <v>150</v>
      </c>
      <c r="AA36" s="26" t="s">
        <v>371</v>
      </c>
      <c r="AB36" s="26">
        <v>20.568999999999999</v>
      </c>
      <c r="AC36" s="46">
        <v>0.93144611186903137</v>
      </c>
      <c r="AD36" s="92">
        <f t="shared" si="8"/>
        <v>1</v>
      </c>
      <c r="AE36" s="92">
        <f t="shared" si="9"/>
        <v>6.8553888130968632E-2</v>
      </c>
      <c r="AF36" s="92">
        <f t="shared" si="10"/>
        <v>1.0685538881309686</v>
      </c>
      <c r="AG36" s="26">
        <v>1</v>
      </c>
    </row>
    <row r="37" spans="12:33" x14ac:dyDescent="0.2">
      <c r="L37" s="87">
        <v>960001380001</v>
      </c>
      <c r="M37" s="2" t="s">
        <v>26</v>
      </c>
      <c r="N37" s="2" t="s">
        <v>64</v>
      </c>
      <c r="O37" s="84">
        <v>333798.39823041041</v>
      </c>
      <c r="P37" s="84">
        <v>86416</v>
      </c>
      <c r="Q37" s="85">
        <v>0.46231150123790232</v>
      </c>
      <c r="R37" s="86">
        <f t="shared" si="4"/>
        <v>0.14512973836104801</v>
      </c>
      <c r="S37" s="86">
        <f t="shared" si="5"/>
        <v>0.19820183486238532</v>
      </c>
      <c r="T37" s="86">
        <f t="shared" si="6"/>
        <v>0.53768849876209768</v>
      </c>
      <c r="U37" s="86">
        <f t="shared" si="7"/>
        <v>0.88102007198553101</v>
      </c>
      <c r="V37" s="88">
        <v>1</v>
      </c>
      <c r="X37" s="26">
        <v>1260026290001</v>
      </c>
      <c r="Y37" s="26" t="s">
        <v>18</v>
      </c>
      <c r="Z37" s="26" t="s">
        <v>57</v>
      </c>
      <c r="AA37" s="26" t="s">
        <v>361</v>
      </c>
      <c r="AB37" s="26">
        <v>18.158999999999999</v>
      </c>
      <c r="AC37" s="46">
        <v>0.89591509590404073</v>
      </c>
      <c r="AD37" s="92">
        <f t="shared" si="8"/>
        <v>0.95573684210526311</v>
      </c>
      <c r="AE37" s="92">
        <f t="shared" si="9"/>
        <v>0.10408490409595927</v>
      </c>
      <c r="AF37" s="92">
        <f t="shared" si="10"/>
        <v>1.0598217462012225</v>
      </c>
      <c r="AG37" s="26">
        <v>1</v>
      </c>
    </row>
    <row r="38" spans="12:33" x14ac:dyDescent="0.2">
      <c r="L38" s="87">
        <v>760001070001</v>
      </c>
      <c r="M38" s="2" t="s">
        <v>16</v>
      </c>
      <c r="N38" s="2" t="s">
        <v>65</v>
      </c>
      <c r="O38" s="84">
        <v>286609.9184740911</v>
      </c>
      <c r="P38" s="84">
        <v>78622</v>
      </c>
      <c r="Q38" s="85">
        <v>0.4296756192894039</v>
      </c>
      <c r="R38" s="86">
        <f t="shared" si="4"/>
        <v>0.12461300803221352</v>
      </c>
      <c r="S38" s="86">
        <f t="shared" si="5"/>
        <v>0.1803256880733945</v>
      </c>
      <c r="T38" s="86">
        <f t="shared" si="6"/>
        <v>0.5703243807105961</v>
      </c>
      <c r="U38" s="86">
        <f t="shared" si="7"/>
        <v>0.87526307681620419</v>
      </c>
      <c r="V38" s="88">
        <v>1</v>
      </c>
      <c r="X38" s="26">
        <v>1260029200001</v>
      </c>
      <c r="Y38" s="26" t="s">
        <v>18</v>
      </c>
      <c r="Z38" s="26" t="s">
        <v>57</v>
      </c>
      <c r="AA38" s="26" t="s">
        <v>365</v>
      </c>
      <c r="AB38" s="26">
        <v>23.591999999999999</v>
      </c>
      <c r="AC38" s="46">
        <v>0.94283649963874372</v>
      </c>
      <c r="AD38" s="92">
        <f t="shared" si="8"/>
        <v>1</v>
      </c>
      <c r="AE38" s="92">
        <f t="shared" si="9"/>
        <v>5.7163500361256281E-2</v>
      </c>
      <c r="AF38" s="92">
        <f t="shared" si="10"/>
        <v>1.0571635003612563</v>
      </c>
      <c r="AG38" s="26">
        <v>1</v>
      </c>
    </row>
    <row r="39" spans="12:33" x14ac:dyDescent="0.2">
      <c r="L39" s="87">
        <v>1060000500001</v>
      </c>
      <c r="M39" s="2" t="s">
        <v>20</v>
      </c>
      <c r="N39" s="2" t="s">
        <v>66</v>
      </c>
      <c r="O39" s="84">
        <v>417950.24144507042</v>
      </c>
      <c r="P39" s="84">
        <v>120709</v>
      </c>
      <c r="Q39" s="85">
        <v>0.59071429739764791</v>
      </c>
      <c r="R39" s="86">
        <f t="shared" si="4"/>
        <v>0.18171749628046541</v>
      </c>
      <c r="S39" s="86">
        <f t="shared" si="5"/>
        <v>0.27685550458715597</v>
      </c>
      <c r="T39" s="86">
        <f t="shared" si="6"/>
        <v>0.40928570260235209</v>
      </c>
      <c r="U39" s="86">
        <f t="shared" si="7"/>
        <v>0.8678587034699734</v>
      </c>
      <c r="V39" s="88">
        <v>1</v>
      </c>
      <c r="X39" s="26">
        <v>860017480001</v>
      </c>
      <c r="Y39" s="26" t="s">
        <v>22</v>
      </c>
      <c r="Z39" s="26" t="s">
        <v>87</v>
      </c>
      <c r="AA39" s="26" t="s">
        <v>317</v>
      </c>
      <c r="AB39" s="26">
        <v>19.667000000000002</v>
      </c>
      <c r="AC39" s="46">
        <v>0.99042867325119643</v>
      </c>
      <c r="AD39" s="92">
        <f t="shared" si="8"/>
        <v>1</v>
      </c>
      <c r="AE39" s="92">
        <f t="shared" si="9"/>
        <v>9.5713267488035658E-3</v>
      </c>
      <c r="AF39" s="92">
        <f t="shared" si="10"/>
        <v>1.0095713267488036</v>
      </c>
      <c r="AG39" s="26">
        <v>1</v>
      </c>
    </row>
    <row r="40" spans="12:33" x14ac:dyDescent="0.2">
      <c r="L40" s="87">
        <v>1660000250001</v>
      </c>
      <c r="M40" s="2" t="s">
        <v>31</v>
      </c>
      <c r="N40" s="2" t="s">
        <v>31</v>
      </c>
      <c r="O40" s="84">
        <v>657170.20968459756</v>
      </c>
      <c r="P40" s="84">
        <v>79106</v>
      </c>
      <c r="Q40" s="85">
        <v>0.60454215518620125</v>
      </c>
      <c r="R40" s="86">
        <f t="shared" si="4"/>
        <v>0.28572617812373807</v>
      </c>
      <c r="S40" s="86">
        <f t="shared" si="5"/>
        <v>0.18143577981651376</v>
      </c>
      <c r="T40" s="86">
        <f t="shared" si="6"/>
        <v>0.39545784481379875</v>
      </c>
      <c r="U40" s="86">
        <f t="shared" si="7"/>
        <v>0.86261980275405059</v>
      </c>
      <c r="V40" s="88">
        <v>1</v>
      </c>
      <c r="X40" s="26">
        <v>1768116680001</v>
      </c>
      <c r="Y40" s="26" t="s">
        <v>12</v>
      </c>
      <c r="Z40" s="26" t="s">
        <v>40</v>
      </c>
      <c r="AA40" s="26" t="s">
        <v>396</v>
      </c>
      <c r="AB40" s="26">
        <v>9.6340000000000003</v>
      </c>
      <c r="AC40" s="46">
        <v>0.49895659432387313</v>
      </c>
      <c r="AD40" s="92">
        <f t="shared" si="8"/>
        <v>0.50705263157894742</v>
      </c>
      <c r="AE40" s="92">
        <f t="shared" si="9"/>
        <v>0.50104340567612682</v>
      </c>
      <c r="AF40" s="92">
        <f t="shared" si="10"/>
        <v>1.0080960372550742</v>
      </c>
      <c r="AG40" s="26">
        <v>1</v>
      </c>
    </row>
    <row r="41" spans="12:33" x14ac:dyDescent="0.2">
      <c r="L41" s="87">
        <v>1560000510001</v>
      </c>
      <c r="M41" s="2" t="s">
        <v>30</v>
      </c>
      <c r="N41" s="2" t="s">
        <v>67</v>
      </c>
      <c r="O41" s="84">
        <v>1028704.2696514855</v>
      </c>
      <c r="P41" s="84">
        <v>112410</v>
      </c>
      <c r="Q41" s="85">
        <v>0.87112617898900335</v>
      </c>
      <c r="R41" s="86">
        <f t="shared" si="4"/>
        <v>0.44726272593542848</v>
      </c>
      <c r="S41" s="86">
        <f t="shared" si="5"/>
        <v>0.25782110091743121</v>
      </c>
      <c r="T41" s="86">
        <f t="shared" si="6"/>
        <v>0.12887382101099665</v>
      </c>
      <c r="U41" s="86">
        <f t="shared" si="7"/>
        <v>0.83395764786385629</v>
      </c>
      <c r="V41" s="88">
        <v>1</v>
      </c>
      <c r="X41" s="26">
        <v>1768086320001</v>
      </c>
      <c r="Y41" s="26" t="s">
        <v>12</v>
      </c>
      <c r="Z41" s="26" t="s">
        <v>63</v>
      </c>
      <c r="AA41" s="26" t="s">
        <v>391</v>
      </c>
      <c r="AB41" s="26">
        <v>16.527000000000001</v>
      </c>
      <c r="AC41" s="46">
        <v>0.87742872707463226</v>
      </c>
      <c r="AD41" s="92">
        <f t="shared" si="8"/>
        <v>0.86984210526315797</v>
      </c>
      <c r="AE41" s="92">
        <f t="shared" si="9"/>
        <v>0.12257127292536774</v>
      </c>
      <c r="AF41" s="92">
        <f t="shared" si="10"/>
        <v>0.99241337818852571</v>
      </c>
      <c r="AG41" s="26">
        <v>1</v>
      </c>
    </row>
    <row r="42" spans="12:33" x14ac:dyDescent="0.2">
      <c r="L42" s="87">
        <v>1760003680001</v>
      </c>
      <c r="M42" s="2" t="s">
        <v>12</v>
      </c>
      <c r="N42" s="2" t="s">
        <v>68</v>
      </c>
      <c r="O42" s="84">
        <v>353576.63294429076</v>
      </c>
      <c r="P42" s="84">
        <v>102203</v>
      </c>
      <c r="Q42" s="85">
        <v>0.555254536895601</v>
      </c>
      <c r="R42" s="86">
        <f t="shared" si="4"/>
        <v>0.15372897084534382</v>
      </c>
      <c r="S42" s="86">
        <f t="shared" si="5"/>
        <v>0.23441055045871559</v>
      </c>
      <c r="T42" s="86">
        <f t="shared" si="6"/>
        <v>0.444745463104399</v>
      </c>
      <c r="U42" s="86">
        <f t="shared" si="7"/>
        <v>0.83288498440845837</v>
      </c>
      <c r="V42" s="88">
        <v>1</v>
      </c>
      <c r="X42" s="26">
        <v>968562880001</v>
      </c>
      <c r="Y42" s="26" t="s">
        <v>13</v>
      </c>
      <c r="Z42" s="26" t="s">
        <v>99</v>
      </c>
      <c r="AA42" s="26" t="s">
        <v>343</v>
      </c>
      <c r="AB42" s="26">
        <v>14.189</v>
      </c>
      <c r="AC42" s="46">
        <v>0.79035729659922516</v>
      </c>
      <c r="AD42" s="92">
        <f t="shared" si="8"/>
        <v>0.74678947368421056</v>
      </c>
      <c r="AE42" s="92">
        <f t="shared" si="9"/>
        <v>0.20964270340077484</v>
      </c>
      <c r="AF42" s="92">
        <f t="shared" si="10"/>
        <v>0.9564321770849854</v>
      </c>
      <c r="AG42" s="26">
        <v>1</v>
      </c>
    </row>
    <row r="43" spans="12:33" x14ac:dyDescent="0.2">
      <c r="L43" s="87">
        <v>360000660001</v>
      </c>
      <c r="M43" s="2" t="s">
        <v>27</v>
      </c>
      <c r="N43" s="2" t="s">
        <v>69</v>
      </c>
      <c r="O43" s="84">
        <v>347252.94061653473</v>
      </c>
      <c r="P43" s="84">
        <v>69754</v>
      </c>
      <c r="Q43" s="85">
        <v>0.48915568787301233</v>
      </c>
      <c r="R43" s="86">
        <f t="shared" si="4"/>
        <v>0.15097953939849337</v>
      </c>
      <c r="S43" s="86">
        <f t="shared" si="5"/>
        <v>0.15998623853211008</v>
      </c>
      <c r="T43" s="86">
        <f t="shared" si="6"/>
        <v>0.51084431212698767</v>
      </c>
      <c r="U43" s="86">
        <f t="shared" si="7"/>
        <v>0.82181009005759109</v>
      </c>
      <c r="V43" s="88">
        <v>1</v>
      </c>
      <c r="X43" s="26">
        <v>1260028820001</v>
      </c>
      <c r="Y43" s="26" t="s">
        <v>18</v>
      </c>
      <c r="Z43" s="26" t="s">
        <v>139</v>
      </c>
      <c r="AA43" s="26" t="s">
        <v>360</v>
      </c>
      <c r="AB43" s="26">
        <v>17.225000000000001</v>
      </c>
      <c r="AC43" s="46">
        <v>0.96080139372822304</v>
      </c>
      <c r="AD43" s="92">
        <f t="shared" si="8"/>
        <v>0.90657894736842115</v>
      </c>
      <c r="AE43" s="92">
        <f t="shared" si="9"/>
        <v>3.9198606271776959E-2</v>
      </c>
      <c r="AF43" s="92">
        <f t="shared" si="10"/>
        <v>0.94577755364019811</v>
      </c>
      <c r="AG43" s="26">
        <v>1</v>
      </c>
    </row>
    <row r="44" spans="12:33" x14ac:dyDescent="0.2">
      <c r="L44" s="87">
        <v>760000770001</v>
      </c>
      <c r="M44" s="2" t="s">
        <v>16</v>
      </c>
      <c r="N44" s="2" t="s">
        <v>70</v>
      </c>
      <c r="O44" s="84">
        <v>253585.39682791574</v>
      </c>
      <c r="P44" s="84">
        <v>84249</v>
      </c>
      <c r="Q44" s="85">
        <v>0.49495942955495453</v>
      </c>
      <c r="R44" s="86">
        <f t="shared" si="4"/>
        <v>0.11025452035996336</v>
      </c>
      <c r="S44" s="86">
        <f t="shared" si="5"/>
        <v>0.19323165137614678</v>
      </c>
      <c r="T44" s="86">
        <f t="shared" si="6"/>
        <v>0.50504057044504547</v>
      </c>
      <c r="U44" s="86">
        <f t="shared" si="7"/>
        <v>0.80852674218115561</v>
      </c>
      <c r="V44" s="88">
        <v>1</v>
      </c>
      <c r="X44" s="26">
        <v>1768086240001</v>
      </c>
      <c r="Y44" s="26" t="s">
        <v>12</v>
      </c>
      <c r="Z44" s="26" t="s">
        <v>63</v>
      </c>
      <c r="AA44" s="26" t="s">
        <v>381</v>
      </c>
      <c r="AB44" s="26">
        <v>9.3130000000000006</v>
      </c>
      <c r="AC44" s="46">
        <v>0.5617370638435778</v>
      </c>
      <c r="AD44" s="92">
        <f t="shared" si="8"/>
        <v>0.49015789473684213</v>
      </c>
      <c r="AE44" s="92">
        <f t="shared" si="9"/>
        <v>0.4382629361564222</v>
      </c>
      <c r="AF44" s="92">
        <f t="shared" si="10"/>
        <v>0.92842083089326433</v>
      </c>
      <c r="AG44" s="26">
        <v>1</v>
      </c>
    </row>
    <row r="45" spans="12:33" x14ac:dyDescent="0.2">
      <c r="L45" s="87">
        <v>1860000480001</v>
      </c>
      <c r="M45" s="2" t="s">
        <v>17</v>
      </c>
      <c r="N45" s="2" t="s">
        <v>71</v>
      </c>
      <c r="O45" s="84">
        <v>174910.87985454081</v>
      </c>
      <c r="P45" s="84">
        <v>24138</v>
      </c>
      <c r="Q45" s="85">
        <v>0.32432322740370956</v>
      </c>
      <c r="R45" s="86">
        <f t="shared" si="4"/>
        <v>7.6048208632409048E-2</v>
      </c>
      <c r="S45" s="86">
        <f t="shared" si="5"/>
        <v>5.5362385321100917E-2</v>
      </c>
      <c r="T45" s="86">
        <f t="shared" si="6"/>
        <v>0.67567677259629044</v>
      </c>
      <c r="U45" s="86">
        <f t="shared" si="7"/>
        <v>0.8070873665498004</v>
      </c>
      <c r="V45" s="88">
        <v>1</v>
      </c>
      <c r="X45" s="26">
        <v>660819820001</v>
      </c>
      <c r="Y45" s="26" t="s">
        <v>23</v>
      </c>
      <c r="Z45" s="26" t="s">
        <v>48</v>
      </c>
      <c r="AA45" s="26" t="s">
        <v>296</v>
      </c>
      <c r="AB45" s="26">
        <v>12.055</v>
      </c>
      <c r="AC45" s="46">
        <v>0.7247721762394449</v>
      </c>
      <c r="AD45" s="92">
        <f t="shared" si="8"/>
        <v>0.6344736842105263</v>
      </c>
      <c r="AE45" s="92">
        <f t="shared" si="9"/>
        <v>0.2752278237605551</v>
      </c>
      <c r="AF45" s="92">
        <f t="shared" si="10"/>
        <v>0.9097015079710814</v>
      </c>
      <c r="AG45" s="26">
        <v>1</v>
      </c>
    </row>
    <row r="46" spans="12:33" x14ac:dyDescent="0.2">
      <c r="L46" s="87">
        <v>1060000340001</v>
      </c>
      <c r="M46" s="2" t="s">
        <v>20</v>
      </c>
      <c r="N46" s="2" t="s">
        <v>72</v>
      </c>
      <c r="O46" s="84">
        <v>150555.70172654843</v>
      </c>
      <c r="P46" s="84">
        <v>52419</v>
      </c>
      <c r="Q46" s="85">
        <v>0.42268330558102118</v>
      </c>
      <c r="R46" s="86">
        <f t="shared" si="4"/>
        <v>6.5459000750673235E-2</v>
      </c>
      <c r="S46" s="86">
        <f t="shared" si="5"/>
        <v>0.12022706422018349</v>
      </c>
      <c r="T46" s="86">
        <f t="shared" si="6"/>
        <v>0.57731669441897882</v>
      </c>
      <c r="U46" s="86">
        <f t="shared" si="7"/>
        <v>0.76300275938983553</v>
      </c>
      <c r="V46" s="88">
        <v>1</v>
      </c>
      <c r="X46" s="26">
        <v>968564070001</v>
      </c>
      <c r="Y46" s="26" t="s">
        <v>26</v>
      </c>
      <c r="Z46" s="26" t="s">
        <v>26</v>
      </c>
      <c r="AA46" s="26" t="s">
        <v>416</v>
      </c>
      <c r="AB46" s="26">
        <v>16.363</v>
      </c>
      <c r="AC46" s="46">
        <v>0.9545593541679408</v>
      </c>
      <c r="AD46" s="92">
        <f t="shared" si="8"/>
        <v>0.86121052631578943</v>
      </c>
      <c r="AE46" s="92">
        <f t="shared" si="9"/>
        <v>4.5440645832059201E-2</v>
      </c>
      <c r="AF46" s="92">
        <f t="shared" si="10"/>
        <v>0.90665117214784863</v>
      </c>
      <c r="AG46" s="26">
        <v>1</v>
      </c>
    </row>
    <row r="47" spans="12:33" x14ac:dyDescent="0.2">
      <c r="L47" s="87">
        <v>2060000230001</v>
      </c>
      <c r="M47" s="2" t="s">
        <v>73</v>
      </c>
      <c r="N47" s="2" t="s">
        <v>74</v>
      </c>
      <c r="O47" s="84">
        <v>61953.719768620023</v>
      </c>
      <c r="P47" s="84">
        <v>9079</v>
      </c>
      <c r="Q47" s="85">
        <v>0.30719447740265343</v>
      </c>
      <c r="R47" s="86">
        <f t="shared" si="4"/>
        <v>2.6936399899400009E-2</v>
      </c>
      <c r="S47" s="86">
        <f t="shared" si="5"/>
        <v>2.0823394495412845E-2</v>
      </c>
      <c r="T47" s="86">
        <f t="shared" si="6"/>
        <v>0.69280552259734662</v>
      </c>
      <c r="U47" s="86">
        <f t="shared" si="7"/>
        <v>0.74056531699215944</v>
      </c>
      <c r="V47" s="88">
        <v>1</v>
      </c>
      <c r="X47" s="26">
        <v>1768127530001</v>
      </c>
      <c r="Y47" s="26" t="s">
        <v>12</v>
      </c>
      <c r="Z47" s="26" t="s">
        <v>68</v>
      </c>
      <c r="AA47" s="26" t="s">
        <v>386</v>
      </c>
      <c r="AB47" s="26">
        <v>16.201000000000001</v>
      </c>
      <c r="AC47" s="46">
        <v>0.95078728002469903</v>
      </c>
      <c r="AD47" s="92">
        <f t="shared" si="8"/>
        <v>0.85268421052631582</v>
      </c>
      <c r="AE47" s="92">
        <f t="shared" si="9"/>
        <v>4.9212719975300967E-2</v>
      </c>
      <c r="AF47" s="92">
        <f t="shared" si="10"/>
        <v>0.90189693050161679</v>
      </c>
      <c r="AG47" s="26">
        <v>1</v>
      </c>
    </row>
    <row r="48" spans="12:33" x14ac:dyDescent="0.2">
      <c r="L48" s="87">
        <v>260000250001</v>
      </c>
      <c r="M48" s="2" t="s">
        <v>29</v>
      </c>
      <c r="N48" s="2" t="s">
        <v>75</v>
      </c>
      <c r="O48" s="84">
        <v>424898.09770609194</v>
      </c>
      <c r="P48" s="84">
        <v>104944</v>
      </c>
      <c r="Q48" s="85">
        <v>0.69562556492919558</v>
      </c>
      <c r="R48" s="86">
        <f t="shared" si="4"/>
        <v>0.18473830335047475</v>
      </c>
      <c r="S48" s="86">
        <f t="shared" si="5"/>
        <v>0.24069724770642201</v>
      </c>
      <c r="T48" s="86">
        <f t="shared" si="6"/>
        <v>0.30437443507080442</v>
      </c>
      <c r="U48" s="86">
        <f t="shared" si="7"/>
        <v>0.7298099861277012</v>
      </c>
      <c r="V48" s="88">
        <v>1</v>
      </c>
      <c r="X48" s="26">
        <v>968548380001</v>
      </c>
      <c r="Y48" s="26" t="s">
        <v>13</v>
      </c>
      <c r="Z48" s="26" t="s">
        <v>322</v>
      </c>
      <c r="AA48" s="26" t="s">
        <v>327</v>
      </c>
      <c r="AB48" s="26">
        <v>16.545999999999999</v>
      </c>
      <c r="AC48" s="46">
        <v>0.97618613692971268</v>
      </c>
      <c r="AD48" s="92">
        <f t="shared" si="8"/>
        <v>0.87084210526315786</v>
      </c>
      <c r="AE48" s="92">
        <f t="shared" si="9"/>
        <v>2.3813863070287322E-2</v>
      </c>
      <c r="AF48" s="92">
        <f t="shared" si="10"/>
        <v>0.89465596833344518</v>
      </c>
      <c r="AG48" s="26">
        <v>1</v>
      </c>
    </row>
    <row r="49" spans="12:33" x14ac:dyDescent="0.2">
      <c r="L49" s="87">
        <v>1960000380001</v>
      </c>
      <c r="M49" s="2" t="s">
        <v>32</v>
      </c>
      <c r="N49" s="2" t="s">
        <v>76</v>
      </c>
      <c r="O49" s="84">
        <v>131566.47446762351</v>
      </c>
      <c r="P49" s="84">
        <v>30918</v>
      </c>
      <c r="Q49" s="85">
        <v>0.43656207366984995</v>
      </c>
      <c r="R49" s="86">
        <f t="shared" si="4"/>
        <v>5.7202814985923264E-2</v>
      </c>
      <c r="S49" s="86">
        <f t="shared" si="5"/>
        <v>7.0912844036697245E-2</v>
      </c>
      <c r="T49" s="86">
        <f t="shared" si="6"/>
        <v>0.56343792633015011</v>
      </c>
      <c r="U49" s="86">
        <f t="shared" si="7"/>
        <v>0.69155358535277056</v>
      </c>
      <c r="V49" s="88">
        <v>1</v>
      </c>
      <c r="X49" s="26">
        <v>1865017990001</v>
      </c>
      <c r="Y49" s="26" t="s">
        <v>17</v>
      </c>
      <c r="Z49" s="26" t="s">
        <v>43</v>
      </c>
      <c r="AA49" s="26" t="s">
        <v>442</v>
      </c>
      <c r="AB49" s="26">
        <v>8.9269999999999996</v>
      </c>
      <c r="AC49" s="46">
        <v>0.60024808299503829</v>
      </c>
      <c r="AD49" s="92">
        <f t="shared" si="8"/>
        <v>0.46984210526315789</v>
      </c>
      <c r="AE49" s="92">
        <f t="shared" si="9"/>
        <v>0.39975191700496171</v>
      </c>
      <c r="AF49" s="92">
        <f t="shared" si="10"/>
        <v>0.86959402226811955</v>
      </c>
      <c r="AG49" s="26">
        <v>1</v>
      </c>
    </row>
    <row r="50" spans="12:33" x14ac:dyDescent="0.2">
      <c r="L50" s="87">
        <v>2060000580001</v>
      </c>
      <c r="M50" s="2" t="s">
        <v>73</v>
      </c>
      <c r="N50" s="2" t="s">
        <v>77</v>
      </c>
      <c r="O50" s="84">
        <v>178495.155113174</v>
      </c>
      <c r="P50" s="84">
        <v>18965</v>
      </c>
      <c r="Q50" s="85">
        <v>0.44916782604214972</v>
      </c>
      <c r="R50" s="86">
        <f t="shared" si="4"/>
        <v>7.7606589179640875E-2</v>
      </c>
      <c r="S50" s="86">
        <f t="shared" si="5"/>
        <v>4.3497706422018348E-2</v>
      </c>
      <c r="T50" s="86">
        <f t="shared" si="6"/>
        <v>0.55083217395785034</v>
      </c>
      <c r="U50" s="86">
        <f t="shared" si="7"/>
        <v>0.67193646955950959</v>
      </c>
      <c r="V50" s="88">
        <v>1</v>
      </c>
      <c r="X50" s="26">
        <v>1260021060001</v>
      </c>
      <c r="Y50" s="26" t="s">
        <v>18</v>
      </c>
      <c r="Z50" s="26" t="s">
        <v>131</v>
      </c>
      <c r="AA50" s="26" t="s">
        <v>366</v>
      </c>
      <c r="AB50" s="26">
        <v>15.914</v>
      </c>
      <c r="AC50" s="46">
        <v>0.96801357380757869</v>
      </c>
      <c r="AD50" s="92">
        <f t="shared" si="8"/>
        <v>0.83757894736842109</v>
      </c>
      <c r="AE50" s="92">
        <f t="shared" si="9"/>
        <v>3.1986426192421313E-2</v>
      </c>
      <c r="AF50" s="92">
        <f t="shared" si="10"/>
        <v>0.8695653735608424</v>
      </c>
      <c r="AG50" s="26">
        <v>1</v>
      </c>
    </row>
    <row r="51" spans="12:33" x14ac:dyDescent="0.2">
      <c r="L51" s="87">
        <v>1460000290001</v>
      </c>
      <c r="M51" s="2" t="s">
        <v>33</v>
      </c>
      <c r="N51" s="2" t="s">
        <v>78</v>
      </c>
      <c r="O51" s="84">
        <v>225194.58270072611</v>
      </c>
      <c r="P51" s="84">
        <v>53668</v>
      </c>
      <c r="Q51" s="85">
        <v>0.5521645530690884</v>
      </c>
      <c r="R51" s="86">
        <f t="shared" si="4"/>
        <v>9.7910688130750489E-2</v>
      </c>
      <c r="S51" s="86">
        <f t="shared" si="5"/>
        <v>0.12309174311926606</v>
      </c>
      <c r="T51" s="86">
        <f t="shared" si="6"/>
        <v>0.4478354469309116</v>
      </c>
      <c r="U51" s="86">
        <f t="shared" si="7"/>
        <v>0.6688378781809281</v>
      </c>
      <c r="V51" s="88">
        <v>1</v>
      </c>
      <c r="X51" s="26">
        <v>1768098680001</v>
      </c>
      <c r="Y51" s="26" t="s">
        <v>12</v>
      </c>
      <c r="Z51" s="26" t="s">
        <v>63</v>
      </c>
      <c r="AA51" s="26" t="s">
        <v>380</v>
      </c>
      <c r="AB51" s="26">
        <v>9.2799999999999994</v>
      </c>
      <c r="AC51" s="46">
        <v>0.62008686210640607</v>
      </c>
      <c r="AD51" s="92">
        <f t="shared" si="8"/>
        <v>0.48842105263157892</v>
      </c>
      <c r="AE51" s="92">
        <f t="shared" si="9"/>
        <v>0.37991313789359393</v>
      </c>
      <c r="AF51" s="92">
        <f t="shared" si="10"/>
        <v>0.86833419052517291</v>
      </c>
      <c r="AG51" s="26">
        <v>1</v>
      </c>
    </row>
    <row r="52" spans="12:33" x14ac:dyDescent="0.2">
      <c r="L52" s="87">
        <v>760000850001</v>
      </c>
      <c r="M52" s="2" t="s">
        <v>16</v>
      </c>
      <c r="N52" s="2" t="s">
        <v>79</v>
      </c>
      <c r="O52" s="84">
        <v>113961.71873721509</v>
      </c>
      <c r="P52" s="84">
        <v>29247</v>
      </c>
      <c r="Q52" s="85">
        <v>0.44896577406141036</v>
      </c>
      <c r="R52" s="86">
        <f t="shared" si="4"/>
        <v>4.954857336400656E-2</v>
      </c>
      <c r="S52" s="86">
        <f t="shared" si="5"/>
        <v>6.7080275229357791E-2</v>
      </c>
      <c r="T52" s="86">
        <f t="shared" si="6"/>
        <v>0.55103422593858964</v>
      </c>
      <c r="U52" s="86">
        <f t="shared" si="7"/>
        <v>0.66766307453195395</v>
      </c>
      <c r="V52" s="88">
        <v>1</v>
      </c>
      <c r="X52" s="26">
        <v>1660012930001</v>
      </c>
      <c r="Y52" s="26" t="s">
        <v>31</v>
      </c>
      <c r="Z52" s="26" t="s">
        <v>137</v>
      </c>
      <c r="AA52" s="26" t="s">
        <v>378</v>
      </c>
      <c r="AB52" s="26">
        <v>8.1039999999999992</v>
      </c>
      <c r="AC52" s="46">
        <v>0.56820072082062656</v>
      </c>
      <c r="AD52" s="92">
        <f t="shared" si="8"/>
        <v>0.42652631578947364</v>
      </c>
      <c r="AE52" s="92">
        <f t="shared" si="9"/>
        <v>0.43179927917937344</v>
      </c>
      <c r="AF52" s="92">
        <f t="shared" si="10"/>
        <v>0.85832559496884708</v>
      </c>
      <c r="AG52" s="26">
        <v>1</v>
      </c>
    </row>
    <row r="53" spans="12:33" x14ac:dyDescent="0.2">
      <c r="L53" s="87">
        <v>968532700001</v>
      </c>
      <c r="M53" s="2" t="s">
        <v>13</v>
      </c>
      <c r="N53" s="2" t="s">
        <v>80</v>
      </c>
      <c r="O53" s="84">
        <v>245706.03108491504</v>
      </c>
      <c r="P53" s="84">
        <v>86316</v>
      </c>
      <c r="Q53" s="85">
        <v>0.64569850039463295</v>
      </c>
      <c r="R53" s="86">
        <f t="shared" si="4"/>
        <v>0.10682870916735436</v>
      </c>
      <c r="S53" s="86">
        <f t="shared" si="5"/>
        <v>0.19797247706422019</v>
      </c>
      <c r="T53" s="86">
        <f t="shared" si="6"/>
        <v>0.35430149960536705</v>
      </c>
      <c r="U53" s="86">
        <f t="shared" si="7"/>
        <v>0.65910268583694154</v>
      </c>
      <c r="V53" s="88">
        <v>1</v>
      </c>
      <c r="X53" s="26">
        <v>660824230001</v>
      </c>
      <c r="Y53" s="26" t="s">
        <v>23</v>
      </c>
      <c r="Z53" s="26" t="s">
        <v>169</v>
      </c>
      <c r="AA53" s="26" t="s">
        <v>295</v>
      </c>
      <c r="AB53" s="26">
        <v>13.494999999999999</v>
      </c>
      <c r="AC53" s="46">
        <v>0.85616692656122373</v>
      </c>
      <c r="AD53" s="92">
        <f t="shared" si="8"/>
        <v>0.71026315789473682</v>
      </c>
      <c r="AE53" s="92">
        <f t="shared" si="9"/>
        <v>0.14383307343877627</v>
      </c>
      <c r="AF53" s="92">
        <f t="shared" si="10"/>
        <v>0.85409623133351309</v>
      </c>
      <c r="AG53" s="26">
        <v>1</v>
      </c>
    </row>
    <row r="54" spans="12:33" x14ac:dyDescent="0.2">
      <c r="L54" s="87">
        <v>760001230001</v>
      </c>
      <c r="M54" s="2" t="s">
        <v>16</v>
      </c>
      <c r="N54" s="2" t="s">
        <v>81</v>
      </c>
      <c r="O54" s="84">
        <v>13789.4036157396</v>
      </c>
      <c r="P54" s="84">
        <v>6142</v>
      </c>
      <c r="Q54" s="85">
        <v>0.36459005810200129</v>
      </c>
      <c r="R54" s="86">
        <f t="shared" si="4"/>
        <v>5.9953928764085217E-3</v>
      </c>
      <c r="S54" s="86">
        <f t="shared" si="5"/>
        <v>1.4087155963302752E-2</v>
      </c>
      <c r="T54" s="86">
        <f t="shared" si="6"/>
        <v>0.63540994189799871</v>
      </c>
      <c r="U54" s="86">
        <f t="shared" si="7"/>
        <v>0.65549249073770999</v>
      </c>
      <c r="V54" s="88">
        <v>1</v>
      </c>
      <c r="X54" s="26">
        <v>1865016750001</v>
      </c>
      <c r="Y54" s="26" t="s">
        <v>17</v>
      </c>
      <c r="Z54" s="26" t="s">
        <v>438</v>
      </c>
      <c r="AA54" s="26" t="s">
        <v>295</v>
      </c>
      <c r="AB54" s="26">
        <v>13.494999999999999</v>
      </c>
      <c r="AC54" s="46">
        <v>0.85616692656122373</v>
      </c>
      <c r="AD54" s="92">
        <f t="shared" si="8"/>
        <v>0.71026315789473682</v>
      </c>
      <c r="AE54" s="92">
        <f t="shared" si="9"/>
        <v>0.14383307343877627</v>
      </c>
      <c r="AF54" s="92">
        <f t="shared" si="10"/>
        <v>0.85409623133351309</v>
      </c>
      <c r="AG54" s="26">
        <v>1</v>
      </c>
    </row>
    <row r="55" spans="12:33" x14ac:dyDescent="0.2">
      <c r="L55" s="87">
        <v>1360000470001</v>
      </c>
      <c r="M55" s="2" t="s">
        <v>14</v>
      </c>
      <c r="N55" s="2" t="s">
        <v>82</v>
      </c>
      <c r="O55" s="84">
        <v>288262.30637742509</v>
      </c>
      <c r="P55" s="84">
        <v>132647</v>
      </c>
      <c r="Q55" s="85">
        <v>0.78379887425113559</v>
      </c>
      <c r="R55" s="86">
        <f t="shared" si="4"/>
        <v>0.12533143755540221</v>
      </c>
      <c r="S55" s="86">
        <f t="shared" si="5"/>
        <v>0.30423623853211007</v>
      </c>
      <c r="T55" s="86">
        <f t="shared" si="6"/>
        <v>0.21620112574886441</v>
      </c>
      <c r="U55" s="86">
        <f t="shared" si="7"/>
        <v>0.64576880183637675</v>
      </c>
      <c r="V55" s="88">
        <v>1</v>
      </c>
      <c r="X55" s="26">
        <v>1160041190001</v>
      </c>
      <c r="Y55" s="26" t="s">
        <v>32</v>
      </c>
      <c r="Z55" s="26" t="s">
        <v>175</v>
      </c>
      <c r="AA55" s="26" t="s">
        <v>295</v>
      </c>
      <c r="AB55" s="26">
        <v>13.494999999999999</v>
      </c>
      <c r="AC55" s="46">
        <v>0.85616692656122373</v>
      </c>
      <c r="AD55" s="92">
        <f t="shared" si="8"/>
        <v>0.71026315789473682</v>
      </c>
      <c r="AE55" s="92">
        <f t="shared" si="9"/>
        <v>0.14383307343877627</v>
      </c>
      <c r="AF55" s="92">
        <f t="shared" si="10"/>
        <v>0.85409623133351309</v>
      </c>
      <c r="AG55" s="26">
        <v>1</v>
      </c>
    </row>
    <row r="56" spans="12:33" x14ac:dyDescent="0.2">
      <c r="L56" s="87">
        <v>1260001890001</v>
      </c>
      <c r="M56" s="2" t="s">
        <v>18</v>
      </c>
      <c r="N56" s="2" t="s">
        <v>83</v>
      </c>
      <c r="O56" s="84">
        <v>247510.80302298063</v>
      </c>
      <c r="P56" s="84">
        <v>78548</v>
      </c>
      <c r="Q56" s="85">
        <v>0.64594775952481542</v>
      </c>
      <c r="R56" s="86">
        <f t="shared" si="4"/>
        <v>0.10761339261868723</v>
      </c>
      <c r="S56" s="86">
        <f t="shared" si="5"/>
        <v>0.1801559633027523</v>
      </c>
      <c r="T56" s="86">
        <f t="shared" si="6"/>
        <v>0.35405224047518458</v>
      </c>
      <c r="U56" s="86">
        <f t="shared" si="7"/>
        <v>0.64182159639662406</v>
      </c>
      <c r="V56" s="88">
        <v>1</v>
      </c>
      <c r="X56" s="26">
        <v>968551090001</v>
      </c>
      <c r="Y56" s="26" t="s">
        <v>26</v>
      </c>
      <c r="Z56" s="26" t="s">
        <v>64</v>
      </c>
      <c r="AA56" s="26" t="s">
        <v>415</v>
      </c>
      <c r="AB56" s="26">
        <v>11.89</v>
      </c>
      <c r="AC56" s="46">
        <v>0.77725278434019573</v>
      </c>
      <c r="AD56" s="92">
        <f t="shared" si="8"/>
        <v>0.62578947368421056</v>
      </c>
      <c r="AE56" s="92">
        <f t="shared" si="9"/>
        <v>0.22274721565980427</v>
      </c>
      <c r="AF56" s="92">
        <f t="shared" si="10"/>
        <v>0.84853668934401483</v>
      </c>
      <c r="AG56" s="26">
        <v>1</v>
      </c>
    </row>
    <row r="57" spans="12:33" x14ac:dyDescent="0.2">
      <c r="L57" s="87">
        <v>1860001020001</v>
      </c>
      <c r="M57" s="2" t="s">
        <v>17</v>
      </c>
      <c r="N57" s="2" t="s">
        <v>84</v>
      </c>
      <c r="O57" s="84">
        <v>29214.753117464672</v>
      </c>
      <c r="P57" s="84">
        <v>9505</v>
      </c>
      <c r="Q57" s="85">
        <v>0.39330847317174228</v>
      </c>
      <c r="R57" s="86">
        <f t="shared" si="4"/>
        <v>1.2702066572810727E-2</v>
      </c>
      <c r="S57" s="86">
        <f t="shared" si="5"/>
        <v>2.180045871559633E-2</v>
      </c>
      <c r="T57" s="86">
        <f t="shared" si="6"/>
        <v>0.60669152682825778</v>
      </c>
      <c r="U57" s="86">
        <f t="shared" si="7"/>
        <v>0.6411940521166648</v>
      </c>
      <c r="V57" s="88">
        <v>1</v>
      </c>
      <c r="X57" s="26">
        <v>160026580001</v>
      </c>
      <c r="Y57" s="26" t="s">
        <v>15</v>
      </c>
      <c r="Z57" s="26" t="s">
        <v>41</v>
      </c>
      <c r="AA57" s="26" t="s">
        <v>273</v>
      </c>
      <c r="AB57" s="26">
        <v>9.3940000000000001</v>
      </c>
      <c r="AC57" s="46">
        <v>0.64657857986894407</v>
      </c>
      <c r="AD57" s="92">
        <f t="shared" si="8"/>
        <v>0.49442105263157893</v>
      </c>
      <c r="AE57" s="92">
        <f t="shared" si="9"/>
        <v>0.35342142013105593</v>
      </c>
      <c r="AF57" s="92">
        <f t="shared" si="10"/>
        <v>0.8478424727626348</v>
      </c>
      <c r="AG57" s="26">
        <v>1</v>
      </c>
    </row>
    <row r="58" spans="12:33" x14ac:dyDescent="0.2">
      <c r="L58" s="87">
        <v>760000500001</v>
      </c>
      <c r="M58" s="2" t="s">
        <v>16</v>
      </c>
      <c r="N58" s="2" t="s">
        <v>85</v>
      </c>
      <c r="O58" s="84">
        <v>321121.71001283498</v>
      </c>
      <c r="P58" s="84">
        <v>59979</v>
      </c>
      <c r="Q58" s="85">
        <v>0.63785604499820137</v>
      </c>
      <c r="R58" s="86">
        <f t="shared" si="4"/>
        <v>0.13961813478818913</v>
      </c>
      <c r="S58" s="86">
        <f t="shared" si="5"/>
        <v>0.13756651376146789</v>
      </c>
      <c r="T58" s="86">
        <f t="shared" si="6"/>
        <v>0.36214395500179863</v>
      </c>
      <c r="U58" s="86">
        <f t="shared" si="7"/>
        <v>0.6393286035514556</v>
      </c>
      <c r="V58" s="88">
        <v>1</v>
      </c>
      <c r="X58" s="26">
        <v>1865015190001</v>
      </c>
      <c r="Y58" s="26" t="s">
        <v>17</v>
      </c>
      <c r="Z58" s="26" t="s">
        <v>43</v>
      </c>
      <c r="AA58" s="26" t="s">
        <v>440</v>
      </c>
      <c r="AB58" s="26">
        <v>13.269</v>
      </c>
      <c r="AC58" s="46">
        <v>0.85181818181818181</v>
      </c>
      <c r="AD58" s="92">
        <f t="shared" si="8"/>
        <v>0.69836842105263164</v>
      </c>
      <c r="AE58" s="92">
        <f t="shared" si="9"/>
        <v>0.14818181818181819</v>
      </c>
      <c r="AF58" s="92">
        <f t="shared" si="10"/>
        <v>0.84655023923444983</v>
      </c>
      <c r="AG58" s="26">
        <v>1</v>
      </c>
    </row>
    <row r="59" spans="12:33" x14ac:dyDescent="0.2">
      <c r="L59" s="87">
        <v>1360001010001</v>
      </c>
      <c r="M59" s="2" t="s">
        <v>14</v>
      </c>
      <c r="N59" s="2" t="s">
        <v>86</v>
      </c>
      <c r="O59" s="84">
        <v>659769.88706233294</v>
      </c>
      <c r="P59" s="84">
        <v>99396</v>
      </c>
      <c r="Q59" s="85">
        <v>0.88357700414833917</v>
      </c>
      <c r="R59" s="86">
        <f t="shared" si="4"/>
        <v>0.28685647263579694</v>
      </c>
      <c r="S59" s="86">
        <f t="shared" si="5"/>
        <v>0.22797247706422019</v>
      </c>
      <c r="T59" s="86">
        <f t="shared" si="6"/>
        <v>0.11642299585166083</v>
      </c>
      <c r="U59" s="86">
        <f t="shared" si="7"/>
        <v>0.63125194555167796</v>
      </c>
      <c r="V59" s="88">
        <v>1</v>
      </c>
      <c r="X59" s="26">
        <v>160026070001</v>
      </c>
      <c r="Y59" s="26" t="s">
        <v>15</v>
      </c>
      <c r="Z59" s="26" t="s">
        <v>41</v>
      </c>
      <c r="AA59" s="26" t="s">
        <v>268</v>
      </c>
      <c r="AB59" s="26">
        <v>8.0679999999999996</v>
      </c>
      <c r="AC59" s="46">
        <v>0.58020222194482585</v>
      </c>
      <c r="AD59" s="92">
        <f t="shared" si="8"/>
        <v>0.42463157894736842</v>
      </c>
      <c r="AE59" s="92">
        <f t="shared" si="9"/>
        <v>0.41979777805517415</v>
      </c>
      <c r="AF59" s="92">
        <f t="shared" si="10"/>
        <v>0.84442935700254251</v>
      </c>
      <c r="AG59" s="26">
        <v>1</v>
      </c>
    </row>
    <row r="60" spans="12:33" x14ac:dyDescent="0.2">
      <c r="L60" s="87">
        <v>360000580001</v>
      </c>
      <c r="M60" s="2" t="s">
        <v>27</v>
      </c>
      <c r="N60" s="2" t="s">
        <v>27</v>
      </c>
      <c r="O60" s="84">
        <v>174362.92195165344</v>
      </c>
      <c r="P60" s="84">
        <v>66147</v>
      </c>
      <c r="Q60" s="85">
        <v>0.59760645866722584</v>
      </c>
      <c r="R60" s="86">
        <f t="shared" si="4"/>
        <v>7.5809966065936277E-2</v>
      </c>
      <c r="S60" s="86">
        <f t="shared" si="5"/>
        <v>0.15171330275229358</v>
      </c>
      <c r="T60" s="86">
        <f t="shared" si="6"/>
        <v>0.40239354133277416</v>
      </c>
      <c r="U60" s="86">
        <f t="shared" si="7"/>
        <v>0.62991681015100398</v>
      </c>
      <c r="V60" s="88">
        <v>1</v>
      </c>
      <c r="X60" s="26">
        <v>560019130001</v>
      </c>
      <c r="Y60" s="26" t="s">
        <v>24</v>
      </c>
      <c r="Z60" s="26" t="s">
        <v>52</v>
      </c>
      <c r="AA60" s="26" t="s">
        <v>305</v>
      </c>
      <c r="AB60" s="26">
        <v>12.807</v>
      </c>
      <c r="AC60" s="46">
        <v>0.83192289609779035</v>
      </c>
      <c r="AD60" s="92">
        <f t="shared" si="8"/>
        <v>0.67405263157894735</v>
      </c>
      <c r="AE60" s="92">
        <f t="shared" si="9"/>
        <v>0.16807710390220965</v>
      </c>
      <c r="AF60" s="92">
        <f t="shared" si="10"/>
        <v>0.84212973548115699</v>
      </c>
      <c r="AG60" s="26">
        <v>1</v>
      </c>
    </row>
    <row r="61" spans="12:33" x14ac:dyDescent="0.2">
      <c r="L61" s="87">
        <v>860000590001</v>
      </c>
      <c r="M61" s="2" t="s">
        <v>22</v>
      </c>
      <c r="N61" s="2" t="s">
        <v>87</v>
      </c>
      <c r="O61" s="84">
        <v>541912.7514272948</v>
      </c>
      <c r="P61" s="84">
        <v>137610</v>
      </c>
      <c r="Q61" s="85">
        <v>0.92337824458697426</v>
      </c>
      <c r="R61" s="86">
        <f t="shared" si="4"/>
        <v>0.23561423975099774</v>
      </c>
      <c r="S61" s="86">
        <f t="shared" si="5"/>
        <v>0.31561926605504587</v>
      </c>
      <c r="T61" s="86">
        <f t="shared" si="6"/>
        <v>7.6621755413025738E-2</v>
      </c>
      <c r="U61" s="86">
        <f t="shared" si="7"/>
        <v>0.62785526121906932</v>
      </c>
      <c r="V61" s="88">
        <v>1</v>
      </c>
      <c r="X61" s="26">
        <v>1865014700001</v>
      </c>
      <c r="Y61" s="26" t="s">
        <v>17</v>
      </c>
      <c r="Z61" s="26" t="s">
        <v>43</v>
      </c>
      <c r="AA61" s="26" t="s">
        <v>433</v>
      </c>
      <c r="AB61" s="26">
        <v>10.260999999999999</v>
      </c>
      <c r="AC61" s="46">
        <v>0.70747295968534907</v>
      </c>
      <c r="AD61" s="92">
        <f t="shared" si="8"/>
        <v>0.54005263157894734</v>
      </c>
      <c r="AE61" s="92">
        <f t="shared" si="9"/>
        <v>0.29252704031465093</v>
      </c>
      <c r="AF61" s="92">
        <f t="shared" si="10"/>
        <v>0.83257967189359827</v>
      </c>
      <c r="AG61" s="26">
        <v>1</v>
      </c>
    </row>
    <row r="62" spans="12:33" x14ac:dyDescent="0.2">
      <c r="L62" s="87">
        <v>1160000400001</v>
      </c>
      <c r="M62" s="2" t="s">
        <v>21</v>
      </c>
      <c r="N62" s="2" t="s">
        <v>88</v>
      </c>
      <c r="O62" s="84">
        <v>90081.048687515402</v>
      </c>
      <c r="P62" s="84">
        <v>34841</v>
      </c>
      <c r="Q62" s="85">
        <v>0.49138298174384598</v>
      </c>
      <c r="R62" s="86">
        <f t="shared" si="4"/>
        <v>3.9165673342398004E-2</v>
      </c>
      <c r="S62" s="86">
        <f t="shared" si="5"/>
        <v>7.991055045871559E-2</v>
      </c>
      <c r="T62" s="86">
        <f t="shared" si="6"/>
        <v>0.50861701825615402</v>
      </c>
      <c r="U62" s="86">
        <f t="shared" si="7"/>
        <v>0.62769324205726762</v>
      </c>
      <c r="V62" s="88">
        <v>1</v>
      </c>
      <c r="X62" s="26">
        <v>1768098920001</v>
      </c>
      <c r="Y62" s="26" t="s">
        <v>12</v>
      </c>
      <c r="Z62" s="26" t="s">
        <v>40</v>
      </c>
      <c r="AA62" s="26" t="s">
        <v>395</v>
      </c>
      <c r="AB62" s="26">
        <v>8.3490000000000002</v>
      </c>
      <c r="AC62" s="46">
        <v>0.60719441770933591</v>
      </c>
      <c r="AD62" s="92">
        <f t="shared" si="8"/>
        <v>0.43942105263157893</v>
      </c>
      <c r="AE62" s="92">
        <f t="shared" si="9"/>
        <v>0.39280558229066409</v>
      </c>
      <c r="AF62" s="92">
        <f t="shared" si="10"/>
        <v>0.83222663492224302</v>
      </c>
      <c r="AG62" s="26">
        <v>1</v>
      </c>
    </row>
    <row r="63" spans="12:33" x14ac:dyDescent="0.2">
      <c r="L63" s="87">
        <v>1360000550001</v>
      </c>
      <c r="M63" s="2" t="s">
        <v>14</v>
      </c>
      <c r="N63" s="2" t="s">
        <v>89</v>
      </c>
      <c r="O63" s="84">
        <v>230106.32078009794</v>
      </c>
      <c r="P63" s="84">
        <v>129286</v>
      </c>
      <c r="Q63" s="85">
        <v>0.77523850098139158</v>
      </c>
      <c r="R63" s="86">
        <f t="shared" si="4"/>
        <v>0.10004622642612954</v>
      </c>
      <c r="S63" s="86">
        <f t="shared" si="5"/>
        <v>0.29652752293577983</v>
      </c>
      <c r="T63" s="86">
        <f t="shared" si="6"/>
        <v>0.22476149901860842</v>
      </c>
      <c r="U63" s="86">
        <f t="shared" si="7"/>
        <v>0.62133524838051779</v>
      </c>
      <c r="V63" s="88">
        <v>1</v>
      </c>
      <c r="X63" s="26">
        <v>1768087800001</v>
      </c>
      <c r="Y63" s="26" t="s">
        <v>12</v>
      </c>
      <c r="Z63" s="26" t="s">
        <v>63</v>
      </c>
      <c r="AA63" s="26" t="s">
        <v>412</v>
      </c>
      <c r="AB63" s="26">
        <v>5.1020000000000003</v>
      </c>
      <c r="AC63" s="46">
        <v>0.43970934799685779</v>
      </c>
      <c r="AD63" s="92">
        <f t="shared" si="8"/>
        <v>0.26852631578947372</v>
      </c>
      <c r="AE63" s="92">
        <f t="shared" si="9"/>
        <v>0.56029065200314221</v>
      </c>
      <c r="AF63" s="92">
        <f t="shared" si="10"/>
        <v>0.82881696779261593</v>
      </c>
      <c r="AG63" s="26">
        <v>1</v>
      </c>
    </row>
    <row r="64" spans="12:33" x14ac:dyDescent="0.2">
      <c r="L64" s="87">
        <v>1760003840001</v>
      </c>
      <c r="M64" s="2" t="s">
        <v>12</v>
      </c>
      <c r="N64" s="2" t="s">
        <v>90</v>
      </c>
      <c r="O64" s="84">
        <v>289271.45093568705</v>
      </c>
      <c r="P64" s="84">
        <v>41140</v>
      </c>
      <c r="Q64" s="85">
        <v>0.60213703563305532</v>
      </c>
      <c r="R64" s="86">
        <f t="shared" si="4"/>
        <v>0.12577019605899437</v>
      </c>
      <c r="S64" s="86">
        <f t="shared" si="5"/>
        <v>9.4357798165137619E-2</v>
      </c>
      <c r="T64" s="86">
        <f t="shared" si="6"/>
        <v>0.39786296436694468</v>
      </c>
      <c r="U64" s="86">
        <f t="shared" si="7"/>
        <v>0.61799095859107667</v>
      </c>
      <c r="V64" s="88">
        <v>1</v>
      </c>
      <c r="X64" s="26">
        <v>660821210001</v>
      </c>
      <c r="Y64" s="26" t="s">
        <v>23</v>
      </c>
      <c r="Z64" s="26" t="s">
        <v>230</v>
      </c>
      <c r="AA64" s="26" t="s">
        <v>291</v>
      </c>
      <c r="AB64" s="26">
        <v>15.265000000000001</v>
      </c>
      <c r="AC64" s="46">
        <v>0.97548666186012978</v>
      </c>
      <c r="AD64" s="92">
        <f t="shared" si="8"/>
        <v>0.80342105263157892</v>
      </c>
      <c r="AE64" s="92">
        <f t="shared" si="9"/>
        <v>2.4513338139870222E-2</v>
      </c>
      <c r="AF64" s="92">
        <f t="shared" si="10"/>
        <v>0.82793439077144915</v>
      </c>
      <c r="AG64" s="26">
        <v>1</v>
      </c>
    </row>
    <row r="65" spans="12:33" x14ac:dyDescent="0.2">
      <c r="L65" s="87">
        <v>560000620001</v>
      </c>
      <c r="M65" s="2" t="s">
        <v>24</v>
      </c>
      <c r="N65" s="2" t="s">
        <v>91</v>
      </c>
      <c r="O65" s="84">
        <v>271814.54794736358</v>
      </c>
      <c r="P65" s="84">
        <v>65568</v>
      </c>
      <c r="Q65" s="85">
        <v>0.65459870765142825</v>
      </c>
      <c r="R65" s="86">
        <f t="shared" si="4"/>
        <v>0.11818023823798417</v>
      </c>
      <c r="S65" s="86">
        <f t="shared" si="5"/>
        <v>0.15038532110091743</v>
      </c>
      <c r="T65" s="86">
        <f t="shared" si="6"/>
        <v>0.34540129234857175</v>
      </c>
      <c r="U65" s="86">
        <f t="shared" si="7"/>
        <v>0.61396685168747334</v>
      </c>
      <c r="V65" s="88">
        <v>2</v>
      </c>
      <c r="X65" s="26">
        <v>1360027240001</v>
      </c>
      <c r="Y65" s="26" t="s">
        <v>14</v>
      </c>
      <c r="Z65" s="26" t="s">
        <v>49</v>
      </c>
      <c r="AA65" s="26" t="s">
        <v>373</v>
      </c>
      <c r="AB65" s="26">
        <v>14.124000000000001</v>
      </c>
      <c r="AC65" s="46">
        <v>0.92310420656877346</v>
      </c>
      <c r="AD65" s="92">
        <f t="shared" si="8"/>
        <v>0.74336842105263157</v>
      </c>
      <c r="AE65" s="92">
        <f t="shared" si="9"/>
        <v>7.6895793431226545E-2</v>
      </c>
      <c r="AF65" s="92">
        <f t="shared" si="10"/>
        <v>0.82026421448385811</v>
      </c>
      <c r="AG65" s="26">
        <v>1</v>
      </c>
    </row>
    <row r="66" spans="12:33" x14ac:dyDescent="0.2">
      <c r="L66" s="87">
        <v>960005530001</v>
      </c>
      <c r="M66" s="2" t="s">
        <v>13</v>
      </c>
      <c r="N66" s="2" t="s">
        <v>92</v>
      </c>
      <c r="O66" s="84">
        <v>104631.96490288179</v>
      </c>
      <c r="P66" s="84">
        <v>55133</v>
      </c>
      <c r="Q66" s="85">
        <v>0.55800561797752812</v>
      </c>
      <c r="R66" s="86">
        <f t="shared" si="4"/>
        <v>4.5492158653426866E-2</v>
      </c>
      <c r="S66" s="86">
        <f t="shared" si="5"/>
        <v>0.12645183486238532</v>
      </c>
      <c r="T66" s="86">
        <f t="shared" si="6"/>
        <v>0.44199438202247188</v>
      </c>
      <c r="U66" s="86">
        <f t="shared" si="7"/>
        <v>0.61393837553828412</v>
      </c>
      <c r="V66" s="88">
        <v>2</v>
      </c>
      <c r="X66" s="26">
        <v>1060020530001</v>
      </c>
      <c r="Y66" s="26" t="s">
        <v>20</v>
      </c>
      <c r="Z66" s="26" t="s">
        <v>72</v>
      </c>
      <c r="AA66" s="26" t="s">
        <v>351</v>
      </c>
      <c r="AB66" s="26">
        <v>5.9589999999999996</v>
      </c>
      <c r="AC66" s="46">
        <v>0.49503951572221289</v>
      </c>
      <c r="AD66" s="92">
        <f t="shared" si="8"/>
        <v>0.31363157894736843</v>
      </c>
      <c r="AE66" s="92">
        <f t="shared" si="9"/>
        <v>0.50496048427778706</v>
      </c>
      <c r="AF66" s="92">
        <f t="shared" si="10"/>
        <v>0.81859206322515554</v>
      </c>
      <c r="AG66" s="26">
        <v>1</v>
      </c>
    </row>
    <row r="67" spans="12:33" x14ac:dyDescent="0.2">
      <c r="L67" s="87">
        <v>760000690001</v>
      </c>
      <c r="M67" s="2" t="s">
        <v>16</v>
      </c>
      <c r="N67" s="2" t="s">
        <v>93</v>
      </c>
      <c r="O67" s="84">
        <v>159294.0935287131</v>
      </c>
      <c r="P67" s="84">
        <v>57844</v>
      </c>
      <c r="Q67" s="85">
        <v>0.59550371011835024</v>
      </c>
      <c r="R67" s="86">
        <f t="shared" si="4"/>
        <v>6.9258301534223091E-2</v>
      </c>
      <c r="S67" s="86">
        <f t="shared" si="5"/>
        <v>0.13266972477064221</v>
      </c>
      <c r="T67" s="86">
        <f t="shared" si="6"/>
        <v>0.40449628988164976</v>
      </c>
      <c r="U67" s="86">
        <f t="shared" si="7"/>
        <v>0.60642431618651504</v>
      </c>
      <c r="V67" s="88">
        <v>2</v>
      </c>
      <c r="X67" s="26">
        <v>1260010880001</v>
      </c>
      <c r="Y67" s="26" t="s">
        <v>18</v>
      </c>
      <c r="Z67" s="26" t="s">
        <v>83</v>
      </c>
      <c r="AA67" s="26" t="s">
        <v>364</v>
      </c>
      <c r="AB67" s="26">
        <v>12.278</v>
      </c>
      <c r="AC67" s="46">
        <v>0.83063460909388287</v>
      </c>
      <c r="AD67" s="92">
        <f t="shared" si="8"/>
        <v>0.64621052631578946</v>
      </c>
      <c r="AE67" s="92">
        <f t="shared" si="9"/>
        <v>0.16936539090611713</v>
      </c>
      <c r="AF67" s="92">
        <f t="shared" si="10"/>
        <v>0.81557591722190659</v>
      </c>
      <c r="AG67" s="26">
        <v>1</v>
      </c>
    </row>
    <row r="68" spans="12:33" x14ac:dyDescent="0.2">
      <c r="L68" s="87">
        <v>460000640001</v>
      </c>
      <c r="M68" s="2" t="s">
        <v>28</v>
      </c>
      <c r="N68" s="2" t="s">
        <v>94</v>
      </c>
      <c r="O68" s="84">
        <v>95948.007601223362</v>
      </c>
      <c r="P68" s="84">
        <v>33594</v>
      </c>
      <c r="Q68" s="85">
        <v>0.51311780886746128</v>
      </c>
      <c r="R68" s="86">
        <f t="shared" si="4"/>
        <v>4.1716525044010154E-2</v>
      </c>
      <c r="S68" s="86">
        <f t="shared" si="5"/>
        <v>7.7050458715596334E-2</v>
      </c>
      <c r="T68" s="86">
        <f t="shared" si="6"/>
        <v>0.48688219113253872</v>
      </c>
      <c r="U68" s="86">
        <f t="shared" si="7"/>
        <v>0.6056491748921452</v>
      </c>
      <c r="V68" s="88">
        <v>2</v>
      </c>
      <c r="X68" s="26">
        <v>1768167320001</v>
      </c>
      <c r="Y68" s="26" t="s">
        <v>12</v>
      </c>
      <c r="Z68" s="26" t="s">
        <v>68</v>
      </c>
      <c r="AA68" s="26" t="s">
        <v>408</v>
      </c>
      <c r="AB68" s="26">
        <v>11.496</v>
      </c>
      <c r="AC68" s="46">
        <v>0.79110217638318325</v>
      </c>
      <c r="AD68" s="92">
        <f t="shared" si="8"/>
        <v>0.6050526315789474</v>
      </c>
      <c r="AE68" s="92">
        <f t="shared" si="9"/>
        <v>0.20889782361681675</v>
      </c>
      <c r="AF68" s="92">
        <f t="shared" si="10"/>
        <v>0.81395045519576414</v>
      </c>
      <c r="AG68" s="26">
        <v>1</v>
      </c>
    </row>
    <row r="69" spans="12:33" x14ac:dyDescent="0.2">
      <c r="L69" s="87">
        <v>160000940001</v>
      </c>
      <c r="M69" s="2" t="s">
        <v>15</v>
      </c>
      <c r="N69" s="2" t="s">
        <v>95</v>
      </c>
      <c r="O69" s="84">
        <v>7853.0581397332617</v>
      </c>
      <c r="P69" s="84">
        <v>4180</v>
      </c>
      <c r="Q69" s="85">
        <v>0.41110313472122517</v>
      </c>
      <c r="R69" s="86">
        <f t="shared" si="4"/>
        <v>3.4143731042318528E-3</v>
      </c>
      <c r="S69" s="86">
        <f t="shared" si="5"/>
        <v>9.5871559633027518E-3</v>
      </c>
      <c r="T69" s="86">
        <f t="shared" si="6"/>
        <v>0.58889686527877483</v>
      </c>
      <c r="U69" s="86">
        <f t="shared" si="7"/>
        <v>0.60189839434630943</v>
      </c>
      <c r="V69" s="88">
        <v>2</v>
      </c>
      <c r="X69" s="26">
        <v>968541880001</v>
      </c>
      <c r="Y69" s="26" t="s">
        <v>13</v>
      </c>
      <c r="Z69" s="26" t="s">
        <v>42</v>
      </c>
      <c r="AA69" s="26" t="s">
        <v>342</v>
      </c>
      <c r="AB69" s="26">
        <v>11.936</v>
      </c>
      <c r="AC69" s="46">
        <v>0.82463891248937982</v>
      </c>
      <c r="AD69" s="92">
        <f t="shared" si="8"/>
        <v>0.62821052631578944</v>
      </c>
      <c r="AE69" s="92">
        <f t="shared" si="9"/>
        <v>0.17536108751062018</v>
      </c>
      <c r="AF69" s="92">
        <f t="shared" si="10"/>
        <v>0.80357161382640963</v>
      </c>
      <c r="AG69" s="26">
        <v>1</v>
      </c>
    </row>
    <row r="70" spans="12:33" x14ac:dyDescent="0.2">
      <c r="L70" s="87">
        <v>160000430001</v>
      </c>
      <c r="M70" s="2" t="s">
        <v>15</v>
      </c>
      <c r="N70" s="2" t="s">
        <v>96</v>
      </c>
      <c r="O70" s="84">
        <v>95711.256536036322</v>
      </c>
      <c r="P70" s="84">
        <v>47577</v>
      </c>
      <c r="Q70" s="85">
        <v>0.5660770464820718</v>
      </c>
      <c r="R70" s="86">
        <f t="shared" si="4"/>
        <v>4.1613589798276659E-2</v>
      </c>
      <c r="S70" s="86">
        <f t="shared" si="5"/>
        <v>0.10912155963302753</v>
      </c>
      <c r="T70" s="86">
        <f t="shared" si="6"/>
        <v>0.4339229535179282</v>
      </c>
      <c r="U70" s="86">
        <f t="shared" si="7"/>
        <v>0.58465810294923237</v>
      </c>
      <c r="V70" s="88">
        <v>2</v>
      </c>
      <c r="X70" s="26">
        <v>1060014720001</v>
      </c>
      <c r="Y70" s="26" t="s">
        <v>20</v>
      </c>
      <c r="Z70" s="26" t="s">
        <v>66</v>
      </c>
      <c r="AA70" s="26" t="s">
        <v>355</v>
      </c>
      <c r="AB70" s="26">
        <v>9.9009999999999998</v>
      </c>
      <c r="AC70" s="46">
        <v>0.71964702302464756</v>
      </c>
      <c r="AD70" s="92">
        <f t="shared" si="8"/>
        <v>0.52110526315789474</v>
      </c>
      <c r="AE70" s="92">
        <f t="shared" si="9"/>
        <v>0.28035297697535244</v>
      </c>
      <c r="AF70" s="92">
        <f t="shared" si="10"/>
        <v>0.80145824013324718</v>
      </c>
      <c r="AG70" s="26">
        <v>1</v>
      </c>
    </row>
    <row r="71" spans="12:33" x14ac:dyDescent="0.2">
      <c r="L71" s="87">
        <v>1860000640001</v>
      </c>
      <c r="M71" s="2" t="s">
        <v>17</v>
      </c>
      <c r="N71" s="2" t="s">
        <v>97</v>
      </c>
      <c r="O71" s="84">
        <v>196619.29051694818</v>
      </c>
      <c r="P71" s="84">
        <v>64445</v>
      </c>
      <c r="Q71" s="85">
        <v>0.65534679866368351</v>
      </c>
      <c r="R71" s="86">
        <f t="shared" si="4"/>
        <v>8.5486648050847033E-2</v>
      </c>
      <c r="S71" s="86">
        <f t="shared" si="5"/>
        <v>0.14780963302752292</v>
      </c>
      <c r="T71" s="86">
        <f t="shared" si="6"/>
        <v>0.34465320133631649</v>
      </c>
      <c r="U71" s="86">
        <f t="shared" si="7"/>
        <v>0.57794948241468647</v>
      </c>
      <c r="V71" s="88">
        <v>2</v>
      </c>
      <c r="X71" s="26">
        <v>968563930001</v>
      </c>
      <c r="Y71" s="26" t="s">
        <v>13</v>
      </c>
      <c r="Z71" s="26" t="s">
        <v>55</v>
      </c>
      <c r="AA71" s="26" t="s">
        <v>340</v>
      </c>
      <c r="AB71" s="26">
        <v>13.917</v>
      </c>
      <c r="AC71" s="46">
        <v>0.93403352276814622</v>
      </c>
      <c r="AD71" s="92">
        <f t="shared" si="8"/>
        <v>0.73247368421052628</v>
      </c>
      <c r="AE71" s="92">
        <f t="shared" si="9"/>
        <v>6.5966477231853782E-2</v>
      </c>
      <c r="AF71" s="92">
        <f t="shared" si="10"/>
        <v>0.79844016144238006</v>
      </c>
      <c r="AG71" s="26">
        <v>1</v>
      </c>
    </row>
    <row r="72" spans="12:33" x14ac:dyDescent="0.2">
      <c r="L72" s="87">
        <v>560000890001</v>
      </c>
      <c r="M72" s="2" t="s">
        <v>24</v>
      </c>
      <c r="N72" s="2" t="s">
        <v>98</v>
      </c>
      <c r="O72" s="84">
        <v>161175.52418361435</v>
      </c>
      <c r="P72" s="84">
        <v>52862</v>
      </c>
      <c r="Q72" s="85">
        <v>0.61437450434333563</v>
      </c>
      <c r="R72" s="86">
        <f t="shared" si="4"/>
        <v>7.0076314862441022E-2</v>
      </c>
      <c r="S72" s="86">
        <f t="shared" si="5"/>
        <v>0.12124311926605505</v>
      </c>
      <c r="T72" s="86">
        <f t="shared" si="6"/>
        <v>0.38562549565666437</v>
      </c>
      <c r="U72" s="86">
        <f t="shared" si="7"/>
        <v>0.57694492978516043</v>
      </c>
      <c r="V72" s="88">
        <v>2</v>
      </c>
      <c r="X72" s="26">
        <v>860013300001</v>
      </c>
      <c r="Y72" s="26" t="s">
        <v>22</v>
      </c>
      <c r="Z72" s="26" t="s">
        <v>152</v>
      </c>
      <c r="AA72" s="26" t="s">
        <v>319</v>
      </c>
      <c r="AB72" s="26">
        <v>10.66</v>
      </c>
      <c r="AC72" s="46">
        <v>0.7699415425231001</v>
      </c>
      <c r="AD72" s="92">
        <f t="shared" si="8"/>
        <v>0.56105263157894736</v>
      </c>
      <c r="AE72" s="92">
        <f t="shared" si="9"/>
        <v>0.2300584574768999</v>
      </c>
      <c r="AF72" s="92">
        <f t="shared" si="10"/>
        <v>0.79111108905584726</v>
      </c>
      <c r="AG72" s="26">
        <v>1</v>
      </c>
    </row>
    <row r="73" spans="12:33" x14ac:dyDescent="0.2">
      <c r="L73" s="87">
        <v>960001700001</v>
      </c>
      <c r="M73" s="2" t="s">
        <v>13</v>
      </c>
      <c r="N73" s="2" t="s">
        <v>99</v>
      </c>
      <c r="O73" s="84">
        <v>304325.85114762472</v>
      </c>
      <c r="P73" s="84">
        <v>74796</v>
      </c>
      <c r="Q73" s="85">
        <v>0.73529950540392008</v>
      </c>
      <c r="R73" s="86">
        <f t="shared" si="4"/>
        <v>0.13231558745548902</v>
      </c>
      <c r="S73" s="86">
        <f t="shared" si="5"/>
        <v>0.17155045871559632</v>
      </c>
      <c r="T73" s="86">
        <f t="shared" si="6"/>
        <v>0.26470049459607992</v>
      </c>
      <c r="U73" s="86">
        <f t="shared" si="7"/>
        <v>0.56856654076716528</v>
      </c>
      <c r="V73" s="88">
        <v>2</v>
      </c>
      <c r="X73" s="26">
        <v>1060020100001</v>
      </c>
      <c r="Y73" s="26" t="s">
        <v>20</v>
      </c>
      <c r="Z73" s="26" t="s">
        <v>72</v>
      </c>
      <c r="AA73" s="26" t="s">
        <v>356</v>
      </c>
      <c r="AB73" s="26">
        <v>10.096</v>
      </c>
      <c r="AC73" s="46">
        <v>0.74324459068700766</v>
      </c>
      <c r="AD73" s="92">
        <f t="shared" si="8"/>
        <v>0.5313684210526316</v>
      </c>
      <c r="AE73" s="92">
        <f t="shared" si="9"/>
        <v>0.25675540931299234</v>
      </c>
      <c r="AF73" s="92">
        <f t="shared" si="10"/>
        <v>0.78812383036562395</v>
      </c>
      <c r="AG73" s="26">
        <v>1</v>
      </c>
    </row>
    <row r="74" spans="12:33" x14ac:dyDescent="0.2">
      <c r="L74" s="87">
        <v>1160000830001</v>
      </c>
      <c r="M74" s="2" t="s">
        <v>21</v>
      </c>
      <c r="N74" s="2" t="s">
        <v>100</v>
      </c>
      <c r="O74" s="84">
        <v>50095.656576273002</v>
      </c>
      <c r="P74" s="84">
        <v>20250</v>
      </c>
      <c r="Q74" s="85">
        <v>0.50387214521777735</v>
      </c>
      <c r="R74" s="86">
        <f t="shared" ref="R74:R137" si="11">IF(O74&lt;2300000,O74/2300000,1)</f>
        <v>2.1780720250553481E-2</v>
      </c>
      <c r="S74" s="86">
        <f t="shared" ref="S74:S137" si="12">IF(P74&lt;436000,P74/436000,1)</f>
        <v>4.6444954128440366E-2</v>
      </c>
      <c r="T74" s="86">
        <f t="shared" ref="T74:T137" si="13">1-Q74</f>
        <v>0.49612785478222265</v>
      </c>
      <c r="U74" s="86">
        <f t="shared" ref="U74:U137" si="14">R74+S74+T74</f>
        <v>0.56435352916121651</v>
      </c>
      <c r="V74" s="88">
        <v>2</v>
      </c>
      <c r="X74" s="26">
        <v>460022020001</v>
      </c>
      <c r="Y74" s="26" t="s">
        <v>28</v>
      </c>
      <c r="Z74" s="26" t="s">
        <v>59</v>
      </c>
      <c r="AA74" s="26" t="s">
        <v>285</v>
      </c>
      <c r="AB74" s="26">
        <v>9.1620000000000008</v>
      </c>
      <c r="AC74" s="46">
        <v>0.70104338275672706</v>
      </c>
      <c r="AD74" s="92">
        <f t="shared" ref="AD74:AD137" si="15">IF(AB74&lt;19,AB74/19,1)</f>
        <v>0.48221052631578953</v>
      </c>
      <c r="AE74" s="92">
        <f t="shared" ref="AE74:AE137" si="16">1-AC74</f>
        <v>0.29895661724327294</v>
      </c>
      <c r="AF74" s="92">
        <f t="shared" ref="AF74:AF137" si="17">AD74+AE74</f>
        <v>0.78116714355906247</v>
      </c>
      <c r="AG74" s="26">
        <v>1</v>
      </c>
    </row>
    <row r="75" spans="12:33" x14ac:dyDescent="0.2">
      <c r="L75" s="87">
        <v>760001150001</v>
      </c>
      <c r="M75" s="2" t="s">
        <v>16</v>
      </c>
      <c r="N75" s="2" t="s">
        <v>101</v>
      </c>
      <c r="O75" s="84">
        <v>84958.737103541731</v>
      </c>
      <c r="P75" s="84">
        <v>25764</v>
      </c>
      <c r="Q75" s="85">
        <v>0.53455166259263576</v>
      </c>
      <c r="R75" s="86">
        <f t="shared" si="11"/>
        <v>3.6938581349365972E-2</v>
      </c>
      <c r="S75" s="86">
        <f t="shared" si="12"/>
        <v>5.9091743119266057E-2</v>
      </c>
      <c r="T75" s="86">
        <f t="shared" si="13"/>
        <v>0.46544833740736424</v>
      </c>
      <c r="U75" s="86">
        <f t="shared" si="14"/>
        <v>0.56147866187599627</v>
      </c>
      <c r="V75" s="88">
        <v>2</v>
      </c>
      <c r="X75" s="26">
        <v>1768115520001</v>
      </c>
      <c r="Y75" s="26" t="s">
        <v>12</v>
      </c>
      <c r="Z75" s="26" t="s">
        <v>40</v>
      </c>
      <c r="AA75" s="26" t="s">
        <v>387</v>
      </c>
      <c r="AB75" s="26">
        <v>8.98</v>
      </c>
      <c r="AC75" s="46">
        <v>0.69881405236070704</v>
      </c>
      <c r="AD75" s="92">
        <f t="shared" si="15"/>
        <v>0.47263157894736846</v>
      </c>
      <c r="AE75" s="92">
        <f t="shared" si="16"/>
        <v>0.30118594763929296</v>
      </c>
      <c r="AF75" s="92">
        <f t="shared" si="17"/>
        <v>0.77381752658666136</v>
      </c>
      <c r="AG75" s="26">
        <v>1</v>
      </c>
    </row>
    <row r="76" spans="12:33" x14ac:dyDescent="0.2">
      <c r="L76" s="87">
        <v>1460000880001</v>
      </c>
      <c r="M76" s="2" t="s">
        <v>33</v>
      </c>
      <c r="N76" s="2" t="s">
        <v>102</v>
      </c>
      <c r="O76" s="84">
        <v>65472.491407074129</v>
      </c>
      <c r="P76" s="84">
        <v>22402</v>
      </c>
      <c r="Q76" s="85">
        <v>0.5184326759085145</v>
      </c>
      <c r="R76" s="86">
        <f t="shared" si="11"/>
        <v>2.8466300611771359E-2</v>
      </c>
      <c r="S76" s="86">
        <f t="shared" si="12"/>
        <v>5.1380733944954127E-2</v>
      </c>
      <c r="T76" s="86">
        <f t="shared" si="13"/>
        <v>0.4815673240914855</v>
      </c>
      <c r="U76" s="86">
        <f t="shared" si="14"/>
        <v>0.56141435864821099</v>
      </c>
      <c r="V76" s="88">
        <v>2</v>
      </c>
      <c r="X76" s="26">
        <v>1360046700001</v>
      </c>
      <c r="Y76" s="26" t="s">
        <v>14</v>
      </c>
      <c r="Z76" s="26" t="s">
        <v>198</v>
      </c>
      <c r="AA76" s="26" t="s">
        <v>372</v>
      </c>
      <c r="AB76" s="26">
        <v>14.395</v>
      </c>
      <c r="AC76" s="46">
        <v>0.98678076949836502</v>
      </c>
      <c r="AD76" s="92">
        <f t="shared" si="15"/>
        <v>0.75763157894736843</v>
      </c>
      <c r="AE76" s="92">
        <f t="shared" si="16"/>
        <v>1.3219230501634982E-2</v>
      </c>
      <c r="AF76" s="92">
        <f t="shared" si="17"/>
        <v>0.77085080944900342</v>
      </c>
      <c r="AG76" s="26">
        <v>1</v>
      </c>
    </row>
    <row r="77" spans="12:33" x14ac:dyDescent="0.2">
      <c r="L77" s="87">
        <v>160002050001</v>
      </c>
      <c r="M77" s="2" t="s">
        <v>15</v>
      </c>
      <c r="N77" s="2" t="s">
        <v>103</v>
      </c>
      <c r="O77" s="84">
        <v>8538.7172738217396</v>
      </c>
      <c r="P77" s="84">
        <v>3067</v>
      </c>
      <c r="Q77" s="85">
        <v>0.45001638806948541</v>
      </c>
      <c r="R77" s="86">
        <f t="shared" si="11"/>
        <v>3.7124857712268434E-3</v>
      </c>
      <c r="S77" s="86">
        <f t="shared" si="12"/>
        <v>7.0344036697247703E-3</v>
      </c>
      <c r="T77" s="86">
        <f t="shared" si="13"/>
        <v>0.54998361193051459</v>
      </c>
      <c r="U77" s="86">
        <f t="shared" si="14"/>
        <v>0.56073050137146618</v>
      </c>
      <c r="V77" s="88">
        <v>2</v>
      </c>
      <c r="X77" s="26">
        <v>560016620001</v>
      </c>
      <c r="Y77" s="26" t="s">
        <v>24</v>
      </c>
      <c r="Z77" s="26" t="s">
        <v>233</v>
      </c>
      <c r="AA77" s="26" t="s">
        <v>300</v>
      </c>
      <c r="AB77" s="26">
        <v>12.55</v>
      </c>
      <c r="AC77" s="46">
        <v>0.89829831429256213</v>
      </c>
      <c r="AD77" s="92">
        <f t="shared" si="15"/>
        <v>0.66052631578947374</v>
      </c>
      <c r="AE77" s="92">
        <f t="shared" si="16"/>
        <v>0.10170168570743787</v>
      </c>
      <c r="AF77" s="92">
        <f t="shared" si="17"/>
        <v>0.76222800149691161</v>
      </c>
      <c r="AG77" s="26">
        <v>1</v>
      </c>
    </row>
    <row r="78" spans="12:33" x14ac:dyDescent="0.2">
      <c r="L78" s="87">
        <v>1860000720001</v>
      </c>
      <c r="M78" s="2" t="s">
        <v>17</v>
      </c>
      <c r="N78" s="4" t="s">
        <v>104</v>
      </c>
      <c r="O78" s="84">
        <v>112839.08192471157</v>
      </c>
      <c r="P78" s="84">
        <v>42021</v>
      </c>
      <c r="Q78" s="85">
        <v>0.58573420623478523</v>
      </c>
      <c r="R78" s="86">
        <f t="shared" si="11"/>
        <v>4.9060470402048507E-2</v>
      </c>
      <c r="S78" s="86">
        <f t="shared" si="12"/>
        <v>9.6378440366972476E-2</v>
      </c>
      <c r="T78" s="86">
        <f t="shared" si="13"/>
        <v>0.41426579376521477</v>
      </c>
      <c r="U78" s="86">
        <f t="shared" si="14"/>
        <v>0.55970470453423582</v>
      </c>
      <c r="V78" s="88">
        <v>2</v>
      </c>
      <c r="X78" s="26">
        <v>968575510001</v>
      </c>
      <c r="Y78" s="26" t="s">
        <v>26</v>
      </c>
      <c r="Z78" s="26" t="s">
        <v>26</v>
      </c>
      <c r="AA78" s="26" t="s">
        <v>420</v>
      </c>
      <c r="AB78" s="26">
        <v>6.8769999999999998</v>
      </c>
      <c r="AC78" s="46">
        <v>0.60069950451763332</v>
      </c>
      <c r="AD78" s="92">
        <f t="shared" si="15"/>
        <v>0.36194736842105263</v>
      </c>
      <c r="AE78" s="92">
        <f t="shared" si="16"/>
        <v>0.39930049548236668</v>
      </c>
      <c r="AF78" s="92">
        <f t="shared" si="17"/>
        <v>0.76124786390341925</v>
      </c>
      <c r="AG78" s="26">
        <v>1</v>
      </c>
    </row>
    <row r="79" spans="12:33" x14ac:dyDescent="0.2">
      <c r="L79" s="87">
        <v>760000930001</v>
      </c>
      <c r="M79" s="2" t="s">
        <v>16</v>
      </c>
      <c r="N79" s="2" t="s">
        <v>105</v>
      </c>
      <c r="O79" s="84">
        <v>50089.621615947552</v>
      </c>
      <c r="P79" s="84">
        <v>13364</v>
      </c>
      <c r="Q79" s="85">
        <v>0.49566570348966438</v>
      </c>
      <c r="R79" s="86">
        <f t="shared" si="11"/>
        <v>2.1778096354759805E-2</v>
      </c>
      <c r="S79" s="86">
        <f t="shared" si="12"/>
        <v>3.0651376146788992E-2</v>
      </c>
      <c r="T79" s="86">
        <f t="shared" si="13"/>
        <v>0.50433429651033568</v>
      </c>
      <c r="U79" s="86">
        <f t="shared" si="14"/>
        <v>0.55676376901188451</v>
      </c>
      <c r="V79" s="88">
        <v>2</v>
      </c>
      <c r="X79" s="26">
        <v>1360022280001</v>
      </c>
      <c r="Y79" s="26" t="s">
        <v>14</v>
      </c>
      <c r="Z79" s="26" t="s">
        <v>49</v>
      </c>
      <c r="AA79" s="26" t="s">
        <v>367</v>
      </c>
      <c r="AB79" s="26">
        <v>13.632999999999999</v>
      </c>
      <c r="AC79" s="46">
        <v>0.96145374449339205</v>
      </c>
      <c r="AD79" s="92">
        <f t="shared" si="15"/>
        <v>0.71752631578947368</v>
      </c>
      <c r="AE79" s="92">
        <f t="shared" si="16"/>
        <v>3.8546255506607952E-2</v>
      </c>
      <c r="AF79" s="92">
        <f t="shared" si="17"/>
        <v>0.75607257129608163</v>
      </c>
      <c r="AG79" s="26">
        <v>1</v>
      </c>
    </row>
    <row r="80" spans="12:33" x14ac:dyDescent="0.2">
      <c r="L80" s="87">
        <v>1560000270001</v>
      </c>
      <c r="M80" s="2" t="s">
        <v>34</v>
      </c>
      <c r="N80" s="2" t="s">
        <v>106</v>
      </c>
      <c r="O80" s="84">
        <v>237682.17204207121</v>
      </c>
      <c r="P80" s="84">
        <v>74172</v>
      </c>
      <c r="Q80" s="85">
        <v>0.71695029197368942</v>
      </c>
      <c r="R80" s="86">
        <f t="shared" si="11"/>
        <v>0.10334007480090053</v>
      </c>
      <c r="S80" s="86">
        <f t="shared" si="12"/>
        <v>0.17011926605504588</v>
      </c>
      <c r="T80" s="86">
        <f t="shared" si="13"/>
        <v>0.28304970802631058</v>
      </c>
      <c r="U80" s="86">
        <f t="shared" si="14"/>
        <v>0.55650904888225705</v>
      </c>
      <c r="V80" s="88">
        <v>2</v>
      </c>
      <c r="X80" s="26">
        <v>968564660001</v>
      </c>
      <c r="Y80" s="26" t="s">
        <v>13</v>
      </c>
      <c r="Z80" s="26" t="s">
        <v>42</v>
      </c>
      <c r="AA80" s="26" t="s">
        <v>331</v>
      </c>
      <c r="AB80" s="26">
        <v>10.032999999999999</v>
      </c>
      <c r="AC80" s="46">
        <v>0.77576059850374068</v>
      </c>
      <c r="AD80" s="92">
        <f t="shared" si="15"/>
        <v>0.52805263157894733</v>
      </c>
      <c r="AE80" s="92">
        <f t="shared" si="16"/>
        <v>0.22423940149625932</v>
      </c>
      <c r="AF80" s="92">
        <f t="shared" si="17"/>
        <v>0.75229203307520665</v>
      </c>
      <c r="AG80" s="26">
        <v>1</v>
      </c>
    </row>
    <row r="81" spans="12:33" x14ac:dyDescent="0.2">
      <c r="L81" s="87">
        <v>760000340001</v>
      </c>
      <c r="M81" s="2" t="s">
        <v>16</v>
      </c>
      <c r="N81" s="2" t="s">
        <v>107</v>
      </c>
      <c r="O81" s="84">
        <v>12770.244828305955</v>
      </c>
      <c r="P81" s="84">
        <v>6322</v>
      </c>
      <c r="Q81" s="85">
        <v>0.46897637795275593</v>
      </c>
      <c r="R81" s="86">
        <f t="shared" si="11"/>
        <v>5.5522803601330238E-3</v>
      </c>
      <c r="S81" s="86">
        <f t="shared" si="12"/>
        <v>1.4500000000000001E-2</v>
      </c>
      <c r="T81" s="86">
        <f t="shared" si="13"/>
        <v>0.53102362204724407</v>
      </c>
      <c r="U81" s="86">
        <f t="shared" si="14"/>
        <v>0.55107590240737714</v>
      </c>
      <c r="V81" s="88">
        <v>2</v>
      </c>
      <c r="X81" s="26">
        <v>1360025540001</v>
      </c>
      <c r="Y81" s="26" t="s">
        <v>14</v>
      </c>
      <c r="Z81" s="26" t="s">
        <v>49</v>
      </c>
      <c r="AA81" s="26" t="s">
        <v>374</v>
      </c>
      <c r="AB81" s="26">
        <v>13.709</v>
      </c>
      <c r="AC81" s="46">
        <v>0.97004225777241171</v>
      </c>
      <c r="AD81" s="92">
        <f t="shared" si="15"/>
        <v>0.72152631578947368</v>
      </c>
      <c r="AE81" s="92">
        <f t="shared" si="16"/>
        <v>2.9957742227588291E-2</v>
      </c>
      <c r="AF81" s="92">
        <f t="shared" si="17"/>
        <v>0.75148405801706197</v>
      </c>
      <c r="AG81" s="26">
        <v>1</v>
      </c>
    </row>
    <row r="82" spans="12:33" x14ac:dyDescent="0.2">
      <c r="L82" s="87">
        <v>260001060001</v>
      </c>
      <c r="M82" s="2" t="s">
        <v>29</v>
      </c>
      <c r="N82" s="2" t="s">
        <v>108</v>
      </c>
      <c r="O82" s="84">
        <v>54429.5843280642</v>
      </c>
      <c r="P82" s="84">
        <v>15623</v>
      </c>
      <c r="Q82" s="85">
        <v>0.50984586347908145</v>
      </c>
      <c r="R82" s="86">
        <f t="shared" si="11"/>
        <v>2.3665036664375739E-2</v>
      </c>
      <c r="S82" s="86">
        <f t="shared" si="12"/>
        <v>3.5832568807339447E-2</v>
      </c>
      <c r="T82" s="86">
        <f t="shared" si="13"/>
        <v>0.49015413652091855</v>
      </c>
      <c r="U82" s="86">
        <f t="shared" si="14"/>
        <v>0.54965174199263378</v>
      </c>
      <c r="V82" s="88">
        <v>2</v>
      </c>
      <c r="X82" s="26">
        <v>360017630001</v>
      </c>
      <c r="Y82" s="26" t="s">
        <v>27</v>
      </c>
      <c r="Z82" s="26" t="s">
        <v>62</v>
      </c>
      <c r="AA82" s="26" t="s">
        <v>279</v>
      </c>
      <c r="AB82" s="26">
        <v>9.2789999999999999</v>
      </c>
      <c r="AC82" s="46">
        <v>0.73793326854551344</v>
      </c>
      <c r="AD82" s="92">
        <f t="shared" si="15"/>
        <v>0.48836842105263156</v>
      </c>
      <c r="AE82" s="92">
        <f t="shared" si="16"/>
        <v>0.26206673145448656</v>
      </c>
      <c r="AF82" s="92">
        <f t="shared" si="17"/>
        <v>0.75043515250711812</v>
      </c>
      <c r="AG82" s="26">
        <v>1</v>
      </c>
    </row>
    <row r="83" spans="12:33" x14ac:dyDescent="0.2">
      <c r="L83" s="87">
        <v>2060000310001</v>
      </c>
      <c r="M83" s="2" t="s">
        <v>73</v>
      </c>
      <c r="N83" s="2" t="s">
        <v>109</v>
      </c>
      <c r="O83" s="84">
        <v>14084.9714363765</v>
      </c>
      <c r="P83" s="84">
        <v>2846</v>
      </c>
      <c r="Q83" s="85">
        <v>0.46372347707049966</v>
      </c>
      <c r="R83" s="86">
        <f t="shared" si="11"/>
        <v>6.1239006245115213E-3</v>
      </c>
      <c r="S83" s="86">
        <f t="shared" si="12"/>
        <v>6.5275229357798165E-3</v>
      </c>
      <c r="T83" s="86">
        <f t="shared" si="13"/>
        <v>0.53627652292950034</v>
      </c>
      <c r="U83" s="86">
        <f t="shared" si="14"/>
        <v>0.54892794648979171</v>
      </c>
      <c r="V83" s="88">
        <v>2</v>
      </c>
      <c r="X83" s="26">
        <v>1460016370001</v>
      </c>
      <c r="Y83" s="26" t="s">
        <v>33</v>
      </c>
      <c r="Z83" s="26" t="s">
        <v>78</v>
      </c>
      <c r="AA83" s="26" t="s">
        <v>376</v>
      </c>
      <c r="AB83" s="26">
        <v>13.427</v>
      </c>
      <c r="AC83" s="46">
        <v>0.96040868454661554</v>
      </c>
      <c r="AD83" s="92">
        <f t="shared" si="15"/>
        <v>0.7066842105263158</v>
      </c>
      <c r="AE83" s="92">
        <f t="shared" si="16"/>
        <v>3.9591315453384457E-2</v>
      </c>
      <c r="AF83" s="92">
        <f t="shared" si="17"/>
        <v>0.74627552597970026</v>
      </c>
      <c r="AG83" s="26">
        <v>1</v>
      </c>
    </row>
    <row r="84" spans="12:33" x14ac:dyDescent="0.2">
      <c r="L84" s="87">
        <v>460000480001</v>
      </c>
      <c r="M84" s="2" t="s">
        <v>28</v>
      </c>
      <c r="N84" s="2" t="s">
        <v>110</v>
      </c>
      <c r="O84" s="84">
        <v>67185.323111047153</v>
      </c>
      <c r="P84" s="84">
        <v>13858</v>
      </c>
      <c r="Q84" s="85">
        <v>0.51269255803862013</v>
      </c>
      <c r="R84" s="86">
        <f t="shared" si="11"/>
        <v>2.9211010048281371E-2</v>
      </c>
      <c r="S84" s="86">
        <f t="shared" si="12"/>
        <v>3.1784403669724771E-2</v>
      </c>
      <c r="T84" s="86">
        <f t="shared" si="13"/>
        <v>0.48730744196137987</v>
      </c>
      <c r="U84" s="86">
        <f t="shared" si="14"/>
        <v>0.54830285567938597</v>
      </c>
      <c r="V84" s="88">
        <v>2</v>
      </c>
      <c r="X84" s="26">
        <v>560021110001</v>
      </c>
      <c r="Y84" s="26" t="s">
        <v>24</v>
      </c>
      <c r="Z84" s="26" t="s">
        <v>52</v>
      </c>
      <c r="AA84" s="26" t="s">
        <v>299</v>
      </c>
      <c r="AB84" s="26">
        <v>9.4440000000000008</v>
      </c>
      <c r="AC84" s="46">
        <v>0.75845690454124193</v>
      </c>
      <c r="AD84" s="92">
        <f t="shared" si="15"/>
        <v>0.49705263157894741</v>
      </c>
      <c r="AE84" s="92">
        <f t="shared" si="16"/>
        <v>0.24154309545875807</v>
      </c>
      <c r="AF84" s="92">
        <f t="shared" si="17"/>
        <v>0.73859572703770549</v>
      </c>
      <c r="AG84" s="26">
        <v>1</v>
      </c>
    </row>
    <row r="85" spans="12:33" x14ac:dyDescent="0.2">
      <c r="L85" s="87">
        <v>960001030001</v>
      </c>
      <c r="M85" s="2" t="s">
        <v>13</v>
      </c>
      <c r="N85" s="4" t="s">
        <v>111</v>
      </c>
      <c r="O85" s="84">
        <v>69424.599883183982</v>
      </c>
      <c r="P85" s="84">
        <v>42629</v>
      </c>
      <c r="Q85" s="85">
        <v>0.58182071075874542</v>
      </c>
      <c r="R85" s="86">
        <f t="shared" si="11"/>
        <v>3.0184608644862602E-2</v>
      </c>
      <c r="S85" s="86">
        <f t="shared" si="12"/>
        <v>9.7772935779816508E-2</v>
      </c>
      <c r="T85" s="86">
        <f t="shared" si="13"/>
        <v>0.41817928924125458</v>
      </c>
      <c r="U85" s="86">
        <f t="shared" si="14"/>
        <v>0.54613683366593369</v>
      </c>
      <c r="V85" s="88">
        <v>2</v>
      </c>
      <c r="X85" s="26">
        <v>1768110800001</v>
      </c>
      <c r="Y85" s="26" t="s">
        <v>12</v>
      </c>
      <c r="Z85" s="26" t="s">
        <v>40</v>
      </c>
      <c r="AA85" s="26" t="s">
        <v>414</v>
      </c>
      <c r="AB85" s="26">
        <v>4.0170000000000003</v>
      </c>
      <c r="AC85" s="46">
        <v>0.48275862068965519</v>
      </c>
      <c r="AD85" s="92">
        <f t="shared" si="15"/>
        <v>0.21142105263157895</v>
      </c>
      <c r="AE85" s="92">
        <f t="shared" si="16"/>
        <v>0.51724137931034475</v>
      </c>
      <c r="AF85" s="92">
        <f t="shared" si="17"/>
        <v>0.72866243194192371</v>
      </c>
      <c r="AG85" s="26">
        <v>1</v>
      </c>
    </row>
    <row r="86" spans="12:33" ht="26" x14ac:dyDescent="0.2">
      <c r="L86" s="87">
        <v>760033860001</v>
      </c>
      <c r="M86" s="2" t="s">
        <v>15</v>
      </c>
      <c r="N86" s="4" t="s">
        <v>112</v>
      </c>
      <c r="O86" s="84">
        <v>48700.388494298415</v>
      </c>
      <c r="P86" s="84">
        <v>26066</v>
      </c>
      <c r="Q86" s="85">
        <v>0.53851184420869058</v>
      </c>
      <c r="R86" s="86">
        <f t="shared" si="11"/>
        <v>2.117408195404279E-2</v>
      </c>
      <c r="S86" s="86">
        <f t="shared" si="12"/>
        <v>5.9784403669724769E-2</v>
      </c>
      <c r="T86" s="86">
        <f t="shared" si="13"/>
        <v>0.46148815579130942</v>
      </c>
      <c r="U86" s="86">
        <f t="shared" si="14"/>
        <v>0.54244664141507704</v>
      </c>
      <c r="V86" s="88">
        <v>2</v>
      </c>
      <c r="X86" s="26">
        <v>160026230001</v>
      </c>
      <c r="Y86" s="26" t="s">
        <v>15</v>
      </c>
      <c r="Z86" s="26" t="s">
        <v>41</v>
      </c>
      <c r="AA86" s="26" t="s">
        <v>272</v>
      </c>
      <c r="AB86" s="26">
        <v>10.584</v>
      </c>
      <c r="AC86" s="46">
        <v>0.84102758555313295</v>
      </c>
      <c r="AD86" s="92">
        <f t="shared" si="15"/>
        <v>0.55705263157894735</v>
      </c>
      <c r="AE86" s="92">
        <f t="shared" si="16"/>
        <v>0.15897241444686705</v>
      </c>
      <c r="AF86" s="92">
        <f t="shared" si="17"/>
        <v>0.7160250460258144</v>
      </c>
      <c r="AG86" s="26">
        <v>1</v>
      </c>
    </row>
    <row r="87" spans="12:33" x14ac:dyDescent="0.2">
      <c r="L87" s="87">
        <v>160000350001</v>
      </c>
      <c r="M87" s="2" t="s">
        <v>15</v>
      </c>
      <c r="N87" s="2" t="s">
        <v>113</v>
      </c>
      <c r="O87" s="84">
        <v>25822.979791815487</v>
      </c>
      <c r="P87" s="84">
        <v>13052</v>
      </c>
      <c r="Q87" s="85">
        <v>0.50909649190143547</v>
      </c>
      <c r="R87" s="86">
        <f t="shared" si="11"/>
        <v>1.1227382518180647E-2</v>
      </c>
      <c r="S87" s="86">
        <f t="shared" si="12"/>
        <v>2.9935779816513762E-2</v>
      </c>
      <c r="T87" s="86">
        <f t="shared" si="13"/>
        <v>0.49090350809856453</v>
      </c>
      <c r="U87" s="86">
        <f t="shared" si="14"/>
        <v>0.53206667043325895</v>
      </c>
      <c r="V87" s="88">
        <v>2</v>
      </c>
      <c r="X87" s="26">
        <v>1660012260001</v>
      </c>
      <c r="Y87" s="26" t="s">
        <v>31</v>
      </c>
      <c r="Z87" s="26" t="s">
        <v>31</v>
      </c>
      <c r="AA87" s="26" t="s">
        <v>272</v>
      </c>
      <c r="AB87" s="26">
        <v>10.584</v>
      </c>
      <c r="AC87" s="46">
        <v>0.84102758555313295</v>
      </c>
      <c r="AD87" s="92">
        <f t="shared" si="15"/>
        <v>0.55705263157894735</v>
      </c>
      <c r="AE87" s="92">
        <f t="shared" si="16"/>
        <v>0.15897241444686705</v>
      </c>
      <c r="AF87" s="92">
        <f t="shared" si="17"/>
        <v>0.7160250460258144</v>
      </c>
      <c r="AG87" s="26">
        <v>1</v>
      </c>
    </row>
    <row r="88" spans="12:33" x14ac:dyDescent="0.2">
      <c r="L88" s="87">
        <v>960001620001</v>
      </c>
      <c r="M88" s="2" t="s">
        <v>13</v>
      </c>
      <c r="N88" s="2" t="s">
        <v>114</v>
      </c>
      <c r="O88" s="84">
        <v>30872.593543143023</v>
      </c>
      <c r="P88" s="84">
        <v>9917</v>
      </c>
      <c r="Q88" s="85">
        <v>0.50726234598817987</v>
      </c>
      <c r="R88" s="86">
        <f t="shared" si="11"/>
        <v>1.342286675788827E-2</v>
      </c>
      <c r="S88" s="86">
        <f t="shared" si="12"/>
        <v>2.2745412844036698E-2</v>
      </c>
      <c r="T88" s="86">
        <f t="shared" si="13"/>
        <v>0.49273765401182013</v>
      </c>
      <c r="U88" s="86">
        <f t="shared" si="14"/>
        <v>0.52890593361374505</v>
      </c>
      <c r="V88" s="88">
        <v>2</v>
      </c>
      <c r="X88" s="26">
        <v>1768125670001</v>
      </c>
      <c r="Y88" s="26" t="s">
        <v>421</v>
      </c>
      <c r="Z88" s="26" t="s">
        <v>45</v>
      </c>
      <c r="AA88" s="26" t="s">
        <v>425</v>
      </c>
      <c r="AB88" s="26">
        <v>11.718</v>
      </c>
      <c r="AC88" s="46">
        <v>0.90269947035708187</v>
      </c>
      <c r="AD88" s="92">
        <f t="shared" si="15"/>
        <v>0.61673684210526314</v>
      </c>
      <c r="AE88" s="92">
        <f t="shared" si="16"/>
        <v>9.7300529642918132E-2</v>
      </c>
      <c r="AF88" s="92">
        <f t="shared" si="17"/>
        <v>0.71403737174818127</v>
      </c>
      <c r="AG88" s="26">
        <v>1</v>
      </c>
    </row>
    <row r="89" spans="12:33" x14ac:dyDescent="0.2">
      <c r="L89" s="87">
        <v>460001020001</v>
      </c>
      <c r="M89" s="2" t="s">
        <v>28</v>
      </c>
      <c r="N89" s="2" t="s">
        <v>115</v>
      </c>
      <c r="O89" s="84">
        <v>28338.61678736097</v>
      </c>
      <c r="P89" s="84">
        <v>8702</v>
      </c>
      <c r="Q89" s="85">
        <v>0.50432801822323459</v>
      </c>
      <c r="R89" s="86">
        <f t="shared" si="11"/>
        <v>1.2321137733635204E-2</v>
      </c>
      <c r="S89" s="86">
        <f t="shared" si="12"/>
        <v>1.9958715596330275E-2</v>
      </c>
      <c r="T89" s="86">
        <f t="shared" si="13"/>
        <v>0.49567198177676541</v>
      </c>
      <c r="U89" s="86">
        <f t="shared" si="14"/>
        <v>0.52795183510673094</v>
      </c>
      <c r="V89" s="88">
        <v>2</v>
      </c>
      <c r="X89" s="26">
        <v>660826870001</v>
      </c>
      <c r="Y89" s="26" t="s">
        <v>23</v>
      </c>
      <c r="Z89" s="26" t="s">
        <v>225</v>
      </c>
      <c r="AA89" s="26" t="s">
        <v>294</v>
      </c>
      <c r="AB89" s="26">
        <v>12.97</v>
      </c>
      <c r="AC89" s="46">
        <v>0.98858465098341686</v>
      </c>
      <c r="AD89" s="92">
        <f t="shared" si="15"/>
        <v>0.68263157894736848</v>
      </c>
      <c r="AE89" s="92">
        <f t="shared" si="16"/>
        <v>1.1415349016583143E-2</v>
      </c>
      <c r="AF89" s="92">
        <f t="shared" si="17"/>
        <v>0.69404692796395162</v>
      </c>
      <c r="AG89" s="26">
        <v>1</v>
      </c>
    </row>
    <row r="90" spans="12:33" x14ac:dyDescent="0.2">
      <c r="L90" s="87">
        <v>1560001830001</v>
      </c>
      <c r="M90" s="2" t="s">
        <v>19</v>
      </c>
      <c r="N90" s="2" t="s">
        <v>116</v>
      </c>
      <c r="O90" s="84">
        <v>61011.751099620946</v>
      </c>
      <c r="P90" s="84">
        <v>24079</v>
      </c>
      <c r="Q90" s="85">
        <v>0.55442902881536815</v>
      </c>
      <c r="R90" s="86">
        <f t="shared" si="11"/>
        <v>2.6526848304183021E-2</v>
      </c>
      <c r="S90" s="86">
        <f t="shared" si="12"/>
        <v>5.5227064220183489E-2</v>
      </c>
      <c r="T90" s="86">
        <f t="shared" si="13"/>
        <v>0.44557097118463185</v>
      </c>
      <c r="U90" s="86">
        <f t="shared" si="14"/>
        <v>0.52732488370899833</v>
      </c>
      <c r="V90" s="88">
        <v>2</v>
      </c>
      <c r="X90" s="26">
        <v>160025500001</v>
      </c>
      <c r="Y90" s="26" t="s">
        <v>15</v>
      </c>
      <c r="Z90" s="26" t="s">
        <v>41</v>
      </c>
      <c r="AA90" s="26" t="s">
        <v>264</v>
      </c>
      <c r="AB90" s="26">
        <v>5.327</v>
      </c>
      <c r="AC90" s="46">
        <v>0.59160233477687818</v>
      </c>
      <c r="AD90" s="92">
        <f t="shared" si="15"/>
        <v>0.2803684210526316</v>
      </c>
      <c r="AE90" s="92">
        <f t="shared" si="16"/>
        <v>0.40839766522312182</v>
      </c>
      <c r="AF90" s="92">
        <f t="shared" si="17"/>
        <v>0.68876608627575342</v>
      </c>
      <c r="AG90" s="26">
        <v>1</v>
      </c>
    </row>
    <row r="91" spans="12:33" x14ac:dyDescent="0.2">
      <c r="L91" s="87">
        <v>1560001400001</v>
      </c>
      <c r="M91" s="2" t="s">
        <v>34</v>
      </c>
      <c r="N91" s="2" t="s">
        <v>117</v>
      </c>
      <c r="O91" s="84">
        <v>133089.87075892693</v>
      </c>
      <c r="P91" s="84">
        <v>9484</v>
      </c>
      <c r="Q91" s="85">
        <v>0.55710594315245476</v>
      </c>
      <c r="R91" s="86">
        <f t="shared" si="11"/>
        <v>5.7865161199533451E-2</v>
      </c>
      <c r="S91" s="86">
        <f t="shared" si="12"/>
        <v>2.1752293577981651E-2</v>
      </c>
      <c r="T91" s="86">
        <f t="shared" si="13"/>
        <v>0.44289405684754524</v>
      </c>
      <c r="U91" s="86">
        <f t="shared" si="14"/>
        <v>0.52251151162506038</v>
      </c>
      <c r="V91" s="88">
        <v>2</v>
      </c>
      <c r="X91" s="26">
        <v>560018240001</v>
      </c>
      <c r="Y91" s="26" t="s">
        <v>24</v>
      </c>
      <c r="Z91" s="26" t="s">
        <v>162</v>
      </c>
      <c r="AA91" s="26" t="s">
        <v>307</v>
      </c>
      <c r="AB91" s="26">
        <v>12.702</v>
      </c>
      <c r="AC91" s="46">
        <v>0.980799620733249</v>
      </c>
      <c r="AD91" s="92">
        <f t="shared" si="15"/>
        <v>0.66852631578947364</v>
      </c>
      <c r="AE91" s="92">
        <f t="shared" si="16"/>
        <v>1.9200379266751E-2</v>
      </c>
      <c r="AF91" s="92">
        <f t="shared" si="17"/>
        <v>0.68772669505622464</v>
      </c>
      <c r="AG91" s="26">
        <v>1</v>
      </c>
    </row>
    <row r="92" spans="12:33" x14ac:dyDescent="0.2">
      <c r="L92" s="87">
        <v>160002480001</v>
      </c>
      <c r="M92" s="2" t="s">
        <v>15</v>
      </c>
      <c r="N92" s="2" t="s">
        <v>118</v>
      </c>
      <c r="O92" s="84">
        <v>8496.0693606370369</v>
      </c>
      <c r="P92" s="84">
        <v>3716</v>
      </c>
      <c r="Q92" s="85">
        <v>0.48982324584895554</v>
      </c>
      <c r="R92" s="86">
        <f t="shared" si="11"/>
        <v>3.6939432002769724E-3</v>
      </c>
      <c r="S92" s="86">
        <f t="shared" si="12"/>
        <v>8.522935779816514E-3</v>
      </c>
      <c r="T92" s="86">
        <f t="shared" si="13"/>
        <v>0.51017675415104446</v>
      </c>
      <c r="U92" s="86">
        <f t="shared" si="14"/>
        <v>0.52239363313113796</v>
      </c>
      <c r="V92" s="88">
        <v>2</v>
      </c>
      <c r="X92" s="26">
        <v>560018830001</v>
      </c>
      <c r="Y92" s="26" t="s">
        <v>24</v>
      </c>
      <c r="Z92" s="26" t="s">
        <v>52</v>
      </c>
      <c r="AA92" s="26" t="s">
        <v>304</v>
      </c>
      <c r="AB92" s="26">
        <v>11.478</v>
      </c>
      <c r="AC92" s="46">
        <v>0.91651400157026952</v>
      </c>
      <c r="AD92" s="92">
        <f t="shared" si="15"/>
        <v>0.6041052631578947</v>
      </c>
      <c r="AE92" s="92">
        <f t="shared" si="16"/>
        <v>8.3485998429730479E-2</v>
      </c>
      <c r="AF92" s="92">
        <f t="shared" si="17"/>
        <v>0.68759126158762518</v>
      </c>
      <c r="AG92" s="26">
        <v>1</v>
      </c>
    </row>
    <row r="93" spans="12:33" x14ac:dyDescent="0.2">
      <c r="L93" s="87">
        <v>160000780001</v>
      </c>
      <c r="M93" s="2" t="s">
        <v>15</v>
      </c>
      <c r="N93" s="2" t="s">
        <v>119</v>
      </c>
      <c r="O93" s="84">
        <v>49798.238222536529</v>
      </c>
      <c r="P93" s="84">
        <v>23314</v>
      </c>
      <c r="Q93" s="85">
        <v>0.55580594413027762</v>
      </c>
      <c r="R93" s="86">
        <f t="shared" si="11"/>
        <v>2.165140792284197E-2</v>
      </c>
      <c r="S93" s="86">
        <f t="shared" si="12"/>
        <v>5.3472477064220182E-2</v>
      </c>
      <c r="T93" s="86">
        <f t="shared" si="13"/>
        <v>0.44419405586972238</v>
      </c>
      <c r="U93" s="86">
        <f t="shared" si="14"/>
        <v>0.51931794085678451</v>
      </c>
      <c r="V93" s="88">
        <v>2</v>
      </c>
      <c r="X93" s="26">
        <v>1865019420001</v>
      </c>
      <c r="Y93" s="26" t="s">
        <v>17</v>
      </c>
      <c r="Z93" s="26" t="s">
        <v>43</v>
      </c>
      <c r="AA93" s="26" t="s">
        <v>437</v>
      </c>
      <c r="AB93" s="26">
        <v>12.128</v>
      </c>
      <c r="AC93" s="46">
        <v>0.95089948836441662</v>
      </c>
      <c r="AD93" s="92">
        <f t="shared" si="15"/>
        <v>0.63831578947368417</v>
      </c>
      <c r="AE93" s="92">
        <f t="shared" si="16"/>
        <v>4.9100511635583377E-2</v>
      </c>
      <c r="AF93" s="92">
        <f t="shared" si="17"/>
        <v>0.68741630110926755</v>
      </c>
      <c r="AG93" s="26">
        <v>1</v>
      </c>
    </row>
    <row r="94" spans="12:33" x14ac:dyDescent="0.2">
      <c r="L94" s="87">
        <v>360001040001</v>
      </c>
      <c r="M94" s="2" t="s">
        <v>27</v>
      </c>
      <c r="N94" s="2" t="s">
        <v>120</v>
      </c>
      <c r="O94" s="84">
        <v>56209.184778587543</v>
      </c>
      <c r="P94" s="84">
        <v>12137</v>
      </c>
      <c r="Q94" s="85">
        <v>0.53531358463152801</v>
      </c>
      <c r="R94" s="86">
        <f t="shared" si="11"/>
        <v>2.4438775990690238E-2</v>
      </c>
      <c r="S94" s="86">
        <f t="shared" si="12"/>
        <v>2.7837155963302752E-2</v>
      </c>
      <c r="T94" s="86">
        <f t="shared" si="13"/>
        <v>0.46468641536847199</v>
      </c>
      <c r="U94" s="86">
        <f t="shared" si="14"/>
        <v>0.51696234732246493</v>
      </c>
      <c r="V94" s="88">
        <v>2</v>
      </c>
      <c r="X94" s="26">
        <v>1768125750001</v>
      </c>
      <c r="Y94" s="26" t="s">
        <v>421</v>
      </c>
      <c r="Z94" s="26" t="s">
        <v>45</v>
      </c>
      <c r="AA94" s="26" t="s">
        <v>423</v>
      </c>
      <c r="AB94" s="26">
        <v>10.881</v>
      </c>
      <c r="AC94" s="46">
        <v>0.89089236430542773</v>
      </c>
      <c r="AD94" s="92">
        <f t="shared" si="15"/>
        <v>0.5726842105263158</v>
      </c>
      <c r="AE94" s="92">
        <f t="shared" si="16"/>
        <v>0.10910763569457227</v>
      </c>
      <c r="AF94" s="92">
        <f t="shared" si="17"/>
        <v>0.68179184622088806</v>
      </c>
      <c r="AG94" s="26">
        <v>1</v>
      </c>
    </row>
    <row r="95" spans="12:33" x14ac:dyDescent="0.2">
      <c r="L95" s="87">
        <v>160002130001</v>
      </c>
      <c r="M95" s="2" t="s">
        <v>15</v>
      </c>
      <c r="N95" s="2" t="s">
        <v>121</v>
      </c>
      <c r="O95" s="84">
        <v>176674.83871492848</v>
      </c>
      <c r="P95" s="84">
        <v>6654</v>
      </c>
      <c r="Q95" s="85">
        <v>0.57822724568709105</v>
      </c>
      <c r="R95" s="86">
        <f t="shared" si="11"/>
        <v>7.6815147267360204E-2</v>
      </c>
      <c r="S95" s="86">
        <f t="shared" si="12"/>
        <v>1.5261467889908257E-2</v>
      </c>
      <c r="T95" s="86">
        <f t="shared" si="13"/>
        <v>0.42177275431290895</v>
      </c>
      <c r="U95" s="86">
        <f t="shared" si="14"/>
        <v>0.51384936947017745</v>
      </c>
      <c r="V95" s="88">
        <v>2</v>
      </c>
      <c r="X95" s="26">
        <v>360018870001</v>
      </c>
      <c r="Y95" s="26" t="s">
        <v>27</v>
      </c>
      <c r="Z95" s="26" t="s">
        <v>62</v>
      </c>
      <c r="AA95" s="26" t="s">
        <v>282</v>
      </c>
      <c r="AB95" s="26">
        <v>6.968</v>
      </c>
      <c r="AC95" s="46">
        <v>0.68551442728067624</v>
      </c>
      <c r="AD95" s="92">
        <f t="shared" si="15"/>
        <v>0.36673684210526314</v>
      </c>
      <c r="AE95" s="92">
        <f t="shared" si="16"/>
        <v>0.31448557271932376</v>
      </c>
      <c r="AF95" s="92">
        <f t="shared" si="17"/>
        <v>0.6812224148245869</v>
      </c>
      <c r="AG95" s="26">
        <v>1</v>
      </c>
    </row>
    <row r="96" spans="12:33" x14ac:dyDescent="0.2">
      <c r="L96" s="87">
        <v>1160000320001</v>
      </c>
      <c r="M96" s="2" t="s">
        <v>21</v>
      </c>
      <c r="N96" s="2" t="s">
        <v>122</v>
      </c>
      <c r="O96" s="84">
        <v>50184.047816785438</v>
      </c>
      <c r="P96" s="84">
        <v>29809</v>
      </c>
      <c r="Q96" s="85">
        <v>0.57936454624840461</v>
      </c>
      <c r="R96" s="86">
        <f t="shared" si="11"/>
        <v>2.1819151224689321E-2</v>
      </c>
      <c r="S96" s="86">
        <f t="shared" si="12"/>
        <v>6.8369266055045869E-2</v>
      </c>
      <c r="T96" s="86">
        <f t="shared" si="13"/>
        <v>0.42063545375159539</v>
      </c>
      <c r="U96" s="86">
        <f t="shared" si="14"/>
        <v>0.51082387103133053</v>
      </c>
      <c r="V96" s="88">
        <v>2</v>
      </c>
      <c r="X96" s="26">
        <v>1060016930001</v>
      </c>
      <c r="Y96" s="26" t="s">
        <v>20</v>
      </c>
      <c r="Z96" s="26" t="s">
        <v>126</v>
      </c>
      <c r="AA96" s="26" t="s">
        <v>350</v>
      </c>
      <c r="AB96" s="26">
        <v>6.399</v>
      </c>
      <c r="AC96" s="46">
        <v>0.65761807625921853</v>
      </c>
      <c r="AD96" s="92">
        <f t="shared" si="15"/>
        <v>0.33678947368421053</v>
      </c>
      <c r="AE96" s="92">
        <f t="shared" si="16"/>
        <v>0.34238192374078147</v>
      </c>
      <c r="AF96" s="92">
        <f t="shared" si="17"/>
        <v>0.679171397424992</v>
      </c>
      <c r="AG96" s="26">
        <v>1</v>
      </c>
    </row>
    <row r="97" spans="12:33" x14ac:dyDescent="0.2">
      <c r="L97" s="87">
        <v>360000310001</v>
      </c>
      <c r="M97" s="2" t="s">
        <v>27</v>
      </c>
      <c r="N97" s="2" t="s">
        <v>123</v>
      </c>
      <c r="O97" s="84">
        <v>72111.920919630109</v>
      </c>
      <c r="P97" s="84">
        <v>22289</v>
      </c>
      <c r="Q97" s="85">
        <v>0.57181680477590657</v>
      </c>
      <c r="R97" s="86">
        <f t="shared" si="11"/>
        <v>3.1353009095491352E-2</v>
      </c>
      <c r="S97" s="86">
        <f t="shared" si="12"/>
        <v>5.1121559633027523E-2</v>
      </c>
      <c r="T97" s="86">
        <f t="shared" si="13"/>
        <v>0.42818319522409343</v>
      </c>
      <c r="U97" s="86">
        <f t="shared" si="14"/>
        <v>0.51065776395261231</v>
      </c>
      <c r="V97" s="88">
        <v>2</v>
      </c>
      <c r="X97" s="26">
        <v>1360027590001</v>
      </c>
      <c r="Y97" s="26" t="s">
        <v>14</v>
      </c>
      <c r="Z97" s="26" t="s">
        <v>29</v>
      </c>
      <c r="AA97" s="26" t="s">
        <v>350</v>
      </c>
      <c r="AB97" s="26">
        <v>6.399</v>
      </c>
      <c r="AC97" s="46">
        <v>0.65761807625921853</v>
      </c>
      <c r="AD97" s="92">
        <f t="shared" si="15"/>
        <v>0.33678947368421053</v>
      </c>
      <c r="AE97" s="92">
        <f t="shared" si="16"/>
        <v>0.34238192374078147</v>
      </c>
      <c r="AF97" s="92">
        <f t="shared" si="17"/>
        <v>0.679171397424992</v>
      </c>
      <c r="AG97" s="26">
        <v>1</v>
      </c>
    </row>
    <row r="98" spans="12:33" x14ac:dyDescent="0.2">
      <c r="L98" s="87">
        <v>160000510001</v>
      </c>
      <c r="M98" s="2" t="s">
        <v>15</v>
      </c>
      <c r="N98" s="2" t="s">
        <v>124</v>
      </c>
      <c r="O98" s="84">
        <v>71143.56738548154</v>
      </c>
      <c r="P98" s="84">
        <v>28510</v>
      </c>
      <c r="Q98" s="85">
        <v>0.58777325965314708</v>
      </c>
      <c r="R98" s="86">
        <f t="shared" si="11"/>
        <v>3.0931985819774584E-2</v>
      </c>
      <c r="S98" s="86">
        <f t="shared" si="12"/>
        <v>6.5389908256880735E-2</v>
      </c>
      <c r="T98" s="86">
        <f t="shared" si="13"/>
        <v>0.41222674034685292</v>
      </c>
      <c r="U98" s="86">
        <f t="shared" si="14"/>
        <v>0.50854863442350817</v>
      </c>
      <c r="V98" s="88">
        <v>2</v>
      </c>
      <c r="X98" s="26">
        <v>1768117730001</v>
      </c>
      <c r="Y98" s="26" t="s">
        <v>12</v>
      </c>
      <c r="Z98" s="26" t="s">
        <v>40</v>
      </c>
      <c r="AA98" s="26" t="s">
        <v>384</v>
      </c>
      <c r="AB98" s="26">
        <v>3.895</v>
      </c>
      <c r="AC98" s="46">
        <v>0.52789920287991776</v>
      </c>
      <c r="AD98" s="92">
        <f t="shared" si="15"/>
        <v>0.20499999999999999</v>
      </c>
      <c r="AE98" s="92">
        <f t="shared" si="16"/>
        <v>0.47210079712008224</v>
      </c>
      <c r="AF98" s="92">
        <f t="shared" si="17"/>
        <v>0.6771007971200822</v>
      </c>
      <c r="AG98" s="26">
        <v>1</v>
      </c>
    </row>
    <row r="99" spans="12:33" x14ac:dyDescent="0.2">
      <c r="L99" s="87">
        <v>160001910001</v>
      </c>
      <c r="M99" s="2" t="s">
        <v>15</v>
      </c>
      <c r="N99" s="2" t="s">
        <v>125</v>
      </c>
      <c r="O99" s="84">
        <v>24988.871687875537</v>
      </c>
      <c r="P99" s="84">
        <v>14534</v>
      </c>
      <c r="Q99" s="85">
        <v>0.53566338649474043</v>
      </c>
      <c r="R99" s="86">
        <f t="shared" si="11"/>
        <v>1.086472682081545E-2</v>
      </c>
      <c r="S99" s="86">
        <f t="shared" si="12"/>
        <v>3.3334862385321101E-2</v>
      </c>
      <c r="T99" s="86">
        <f t="shared" si="13"/>
        <v>0.46433661350525957</v>
      </c>
      <c r="U99" s="86">
        <f t="shared" si="14"/>
        <v>0.5085362027113961</v>
      </c>
      <c r="V99" s="88">
        <v>2</v>
      </c>
      <c r="X99" s="26">
        <v>968551680001</v>
      </c>
      <c r="Y99" s="26" t="s">
        <v>13</v>
      </c>
      <c r="Z99" s="26" t="s">
        <v>99</v>
      </c>
      <c r="AA99" s="26" t="s">
        <v>344</v>
      </c>
      <c r="AB99" s="26">
        <v>12.113</v>
      </c>
      <c r="AC99" s="46">
        <v>0.96480502313284866</v>
      </c>
      <c r="AD99" s="92">
        <f t="shared" si="15"/>
        <v>0.63752631578947361</v>
      </c>
      <c r="AE99" s="92">
        <f t="shared" si="16"/>
        <v>3.519497686715134E-2</v>
      </c>
      <c r="AF99" s="92">
        <f t="shared" si="17"/>
        <v>0.67272129265662495</v>
      </c>
      <c r="AG99" s="26">
        <v>1</v>
      </c>
    </row>
    <row r="100" spans="12:33" x14ac:dyDescent="0.2">
      <c r="L100" s="87">
        <v>1060000420001</v>
      </c>
      <c r="M100" s="2" t="s">
        <v>20</v>
      </c>
      <c r="N100" s="2" t="s">
        <v>126</v>
      </c>
      <c r="O100" s="84">
        <v>108595.44670467518</v>
      </c>
      <c r="P100" s="84">
        <v>50125</v>
      </c>
      <c r="Q100" s="85">
        <v>0.66117437370036636</v>
      </c>
      <c r="R100" s="86">
        <f t="shared" si="11"/>
        <v>4.7215411610728342E-2</v>
      </c>
      <c r="S100" s="86">
        <f t="shared" si="12"/>
        <v>0.11496559633027523</v>
      </c>
      <c r="T100" s="86">
        <f t="shared" si="13"/>
        <v>0.33882562629963364</v>
      </c>
      <c r="U100" s="86">
        <f t="shared" si="14"/>
        <v>0.50100663424063718</v>
      </c>
      <c r="V100" s="88">
        <v>2</v>
      </c>
      <c r="X100" s="26">
        <v>968537690001</v>
      </c>
      <c r="Y100" s="26" t="s">
        <v>13</v>
      </c>
      <c r="Z100" s="26" t="s">
        <v>42</v>
      </c>
      <c r="AA100" s="26" t="s">
        <v>337</v>
      </c>
      <c r="AB100" s="26">
        <v>12.438000000000001</v>
      </c>
      <c r="AC100" s="46">
        <v>0.98386012104909215</v>
      </c>
      <c r="AD100" s="92">
        <f t="shared" si="15"/>
        <v>0.65463157894736845</v>
      </c>
      <c r="AE100" s="92">
        <f t="shared" si="16"/>
        <v>1.6139878950907849E-2</v>
      </c>
      <c r="AF100" s="92">
        <f t="shared" si="17"/>
        <v>0.6707714578982763</v>
      </c>
      <c r="AG100" s="26">
        <v>1</v>
      </c>
    </row>
    <row r="101" spans="12:33" x14ac:dyDescent="0.2">
      <c r="L101" s="87">
        <v>260000330001</v>
      </c>
      <c r="M101" s="2" t="s">
        <v>29</v>
      </c>
      <c r="N101" s="2" t="s">
        <v>127</v>
      </c>
      <c r="O101" s="84">
        <v>32633.496533556528</v>
      </c>
      <c r="P101" s="84">
        <v>14299</v>
      </c>
      <c r="Q101" s="85">
        <v>0.54709793600221635</v>
      </c>
      <c r="R101" s="86">
        <f t="shared" si="11"/>
        <v>1.4188476753720231E-2</v>
      </c>
      <c r="S101" s="86">
        <f t="shared" si="12"/>
        <v>3.2795871559633025E-2</v>
      </c>
      <c r="T101" s="86">
        <f t="shared" si="13"/>
        <v>0.45290206399778365</v>
      </c>
      <c r="U101" s="86">
        <f t="shared" si="14"/>
        <v>0.4998864123111369</v>
      </c>
      <c r="V101" s="88">
        <v>2</v>
      </c>
      <c r="X101" s="26">
        <v>1160025070001</v>
      </c>
      <c r="Y101" s="26" t="s">
        <v>21</v>
      </c>
      <c r="Z101" s="26" t="s">
        <v>21</v>
      </c>
      <c r="AA101" s="26" t="s">
        <v>359</v>
      </c>
      <c r="AB101" s="26">
        <v>4.7779999999999996</v>
      </c>
      <c r="AC101" s="46">
        <v>0.59010371650821092</v>
      </c>
      <c r="AD101" s="92">
        <f t="shared" si="15"/>
        <v>0.25147368421052629</v>
      </c>
      <c r="AE101" s="92">
        <f t="shared" si="16"/>
        <v>0.40989628349178908</v>
      </c>
      <c r="AF101" s="92">
        <f t="shared" si="17"/>
        <v>0.66136996770231538</v>
      </c>
      <c r="AG101" s="26">
        <v>1</v>
      </c>
    </row>
    <row r="102" spans="12:33" x14ac:dyDescent="0.2">
      <c r="L102" s="87">
        <v>960006260001</v>
      </c>
      <c r="M102" s="2" t="s">
        <v>13</v>
      </c>
      <c r="N102" s="2" t="s">
        <v>128</v>
      </c>
      <c r="O102" s="84">
        <v>267247.3359224195</v>
      </c>
      <c r="P102" s="84">
        <v>13032</v>
      </c>
      <c r="Q102" s="85">
        <v>0.64794865917946365</v>
      </c>
      <c r="R102" s="86">
        <f t="shared" si="11"/>
        <v>0.11619449387931283</v>
      </c>
      <c r="S102" s="86">
        <f t="shared" si="12"/>
        <v>2.9889908256880735E-2</v>
      </c>
      <c r="T102" s="86">
        <f t="shared" si="13"/>
        <v>0.35205134082053635</v>
      </c>
      <c r="U102" s="86">
        <f t="shared" si="14"/>
        <v>0.49813574295672991</v>
      </c>
      <c r="V102" s="88">
        <v>2</v>
      </c>
      <c r="X102" s="26">
        <v>968538150001</v>
      </c>
      <c r="Y102" s="26" t="s">
        <v>13</v>
      </c>
      <c r="Z102" s="26" t="s">
        <v>324</v>
      </c>
      <c r="AA102" s="26" t="s">
        <v>332</v>
      </c>
      <c r="AB102" s="26">
        <v>12.048999999999999</v>
      </c>
      <c r="AC102" s="46">
        <v>0.98091127894431074</v>
      </c>
      <c r="AD102" s="92">
        <f t="shared" si="15"/>
        <v>0.63415789473684203</v>
      </c>
      <c r="AE102" s="92">
        <f t="shared" si="16"/>
        <v>1.9088721055689262E-2</v>
      </c>
      <c r="AF102" s="92">
        <f t="shared" si="17"/>
        <v>0.65324661579253129</v>
      </c>
      <c r="AG102" s="26">
        <v>1</v>
      </c>
    </row>
    <row r="103" spans="12:33" x14ac:dyDescent="0.2">
      <c r="L103" s="87">
        <v>1960000620001</v>
      </c>
      <c r="M103" s="2" t="s">
        <v>32</v>
      </c>
      <c r="N103" s="4" t="s">
        <v>129</v>
      </c>
      <c r="O103" s="84">
        <v>67558.032704886631</v>
      </c>
      <c r="P103" s="84">
        <v>24311</v>
      </c>
      <c r="Q103" s="85">
        <v>0.59225976515696144</v>
      </c>
      <c r="R103" s="86">
        <f t="shared" si="11"/>
        <v>2.9373057697776796E-2</v>
      </c>
      <c r="S103" s="86">
        <f t="shared" si="12"/>
        <v>5.5759174311926604E-2</v>
      </c>
      <c r="T103" s="86">
        <f t="shared" si="13"/>
        <v>0.40774023484303856</v>
      </c>
      <c r="U103" s="86">
        <f t="shared" si="14"/>
        <v>0.492872466852742</v>
      </c>
      <c r="V103" s="88">
        <v>2</v>
      </c>
      <c r="X103" s="26">
        <v>1865015860001</v>
      </c>
      <c r="Y103" s="26" t="s">
        <v>17</v>
      </c>
      <c r="Z103" s="26" t="s">
        <v>430</v>
      </c>
      <c r="AA103" s="26" t="s">
        <v>432</v>
      </c>
      <c r="AB103" s="26">
        <v>7.8620000000000001</v>
      </c>
      <c r="AC103" s="46">
        <v>0.76852559205500381</v>
      </c>
      <c r="AD103" s="92">
        <f t="shared" si="15"/>
        <v>0.41378947368421054</v>
      </c>
      <c r="AE103" s="92">
        <f t="shared" si="16"/>
        <v>0.23147440794499619</v>
      </c>
      <c r="AF103" s="92">
        <f t="shared" si="17"/>
        <v>0.64526388162920667</v>
      </c>
      <c r="AG103" s="26">
        <v>1</v>
      </c>
    </row>
    <row r="104" spans="12:33" x14ac:dyDescent="0.2">
      <c r="L104" s="87">
        <v>960000650001</v>
      </c>
      <c r="M104" s="2" t="s">
        <v>13</v>
      </c>
      <c r="N104" s="2" t="s">
        <v>130</v>
      </c>
      <c r="O104" s="84">
        <v>150333.34784002072</v>
      </c>
      <c r="P104" s="84">
        <v>64256</v>
      </c>
      <c r="Q104" s="85">
        <v>0.72426951260299799</v>
      </c>
      <c r="R104" s="86">
        <f t="shared" si="11"/>
        <v>6.5362325147835104E-2</v>
      </c>
      <c r="S104" s="86">
        <f t="shared" si="12"/>
        <v>0.14737614678899083</v>
      </c>
      <c r="T104" s="86">
        <f t="shared" si="13"/>
        <v>0.27573048739700201</v>
      </c>
      <c r="U104" s="86">
        <f t="shared" si="14"/>
        <v>0.48846895933382795</v>
      </c>
      <c r="V104" s="88">
        <v>2</v>
      </c>
      <c r="X104" s="26">
        <v>1865015000001</v>
      </c>
      <c r="Y104" s="26" t="s">
        <v>17</v>
      </c>
      <c r="Z104" s="26" t="s">
        <v>43</v>
      </c>
      <c r="AA104" s="26" t="s">
        <v>436</v>
      </c>
      <c r="AB104" s="26">
        <v>8.2829999999999995</v>
      </c>
      <c r="AC104" s="46">
        <v>0.79114765993469582</v>
      </c>
      <c r="AD104" s="92">
        <f t="shared" si="15"/>
        <v>0.43594736842105258</v>
      </c>
      <c r="AE104" s="92">
        <f t="shared" si="16"/>
        <v>0.20885234006530418</v>
      </c>
      <c r="AF104" s="92">
        <f t="shared" si="17"/>
        <v>0.64479970848635682</v>
      </c>
      <c r="AG104" s="26">
        <v>1</v>
      </c>
    </row>
    <row r="105" spans="12:33" x14ac:dyDescent="0.2">
      <c r="L105" s="87">
        <v>1260000810001</v>
      </c>
      <c r="M105" s="2" t="s">
        <v>18</v>
      </c>
      <c r="N105" s="2" t="s">
        <v>131</v>
      </c>
      <c r="O105" s="84">
        <v>268904.50183481036</v>
      </c>
      <c r="P105" s="84">
        <v>72798</v>
      </c>
      <c r="Q105" s="85">
        <v>0.79704610852755464</v>
      </c>
      <c r="R105" s="86">
        <f t="shared" si="11"/>
        <v>0.11691500079774364</v>
      </c>
      <c r="S105" s="86">
        <f t="shared" si="12"/>
        <v>0.16696788990825689</v>
      </c>
      <c r="T105" s="86">
        <f t="shared" si="13"/>
        <v>0.20295389147244536</v>
      </c>
      <c r="U105" s="86">
        <f t="shared" si="14"/>
        <v>0.48683678217844589</v>
      </c>
      <c r="V105" s="88">
        <v>2</v>
      </c>
      <c r="X105" s="26">
        <v>968538900001</v>
      </c>
      <c r="Y105" s="26" t="s">
        <v>13</v>
      </c>
      <c r="Z105" s="26" t="s">
        <v>204</v>
      </c>
      <c r="AA105" s="26" t="s">
        <v>321</v>
      </c>
      <c r="AB105" s="26">
        <v>10.898</v>
      </c>
      <c r="AC105" s="46">
        <v>0.93339457969683048</v>
      </c>
      <c r="AD105" s="92">
        <f t="shared" si="15"/>
        <v>0.57357894736842108</v>
      </c>
      <c r="AE105" s="92">
        <f t="shared" si="16"/>
        <v>6.6605420303169516E-2</v>
      </c>
      <c r="AF105" s="92">
        <f t="shared" si="17"/>
        <v>0.64018436767159059</v>
      </c>
      <c r="AG105" s="26">
        <v>1</v>
      </c>
    </row>
    <row r="106" spans="12:33" x14ac:dyDescent="0.2">
      <c r="L106" s="87">
        <v>1460000530001</v>
      </c>
      <c r="M106" s="2" t="s">
        <v>33</v>
      </c>
      <c r="N106" s="2" t="s">
        <v>132</v>
      </c>
      <c r="O106" s="84">
        <v>14984.142687116309</v>
      </c>
      <c r="P106" s="84">
        <v>7580</v>
      </c>
      <c r="Q106" s="85">
        <v>0.53828976750295543</v>
      </c>
      <c r="R106" s="86">
        <f t="shared" si="11"/>
        <v>6.5148446465723084E-3</v>
      </c>
      <c r="S106" s="86">
        <f t="shared" si="12"/>
        <v>1.7385321100917433E-2</v>
      </c>
      <c r="T106" s="86">
        <f t="shared" si="13"/>
        <v>0.46171023249704457</v>
      </c>
      <c r="U106" s="86">
        <f t="shared" si="14"/>
        <v>0.48561039824453434</v>
      </c>
      <c r="V106" s="88">
        <v>2</v>
      </c>
      <c r="X106" s="26">
        <v>1768090510001</v>
      </c>
      <c r="Y106" s="26" t="s">
        <v>12</v>
      </c>
      <c r="Z106" s="26" t="s">
        <v>68</v>
      </c>
      <c r="AA106" s="26" t="s">
        <v>383</v>
      </c>
      <c r="AB106" s="26">
        <v>5.0709999999999997</v>
      </c>
      <c r="AC106" s="46">
        <v>0.62805840568271509</v>
      </c>
      <c r="AD106" s="92">
        <f t="shared" si="15"/>
        <v>0.26689473684210524</v>
      </c>
      <c r="AE106" s="92">
        <f t="shared" si="16"/>
        <v>0.37194159431728491</v>
      </c>
      <c r="AF106" s="92">
        <f t="shared" si="17"/>
        <v>0.63883633115939009</v>
      </c>
      <c r="AG106" s="26">
        <v>1</v>
      </c>
    </row>
    <row r="107" spans="12:33" x14ac:dyDescent="0.2">
      <c r="L107" s="87">
        <v>1860000990001</v>
      </c>
      <c r="M107" s="2" t="s">
        <v>17</v>
      </c>
      <c r="N107" s="2" t="s">
        <v>133</v>
      </c>
      <c r="O107" s="84">
        <v>12970.92402308182</v>
      </c>
      <c r="P107" s="84">
        <v>7243</v>
      </c>
      <c r="Q107" s="85">
        <v>0.53873675519471587</v>
      </c>
      <c r="R107" s="86">
        <f t="shared" si="11"/>
        <v>5.6395321839486168E-3</v>
      </c>
      <c r="S107" s="86">
        <f t="shared" si="12"/>
        <v>1.6612385321100917E-2</v>
      </c>
      <c r="T107" s="86">
        <f t="shared" si="13"/>
        <v>0.46126324480528413</v>
      </c>
      <c r="U107" s="86">
        <f t="shared" si="14"/>
        <v>0.48351516231033365</v>
      </c>
      <c r="V107" s="88">
        <v>2</v>
      </c>
      <c r="X107" s="26">
        <v>160027120001</v>
      </c>
      <c r="Y107" s="26" t="s">
        <v>15</v>
      </c>
      <c r="Z107" s="26" t="s">
        <v>41</v>
      </c>
      <c r="AA107" s="26" t="s">
        <v>269</v>
      </c>
      <c r="AB107" s="26">
        <v>7.7350000000000003</v>
      </c>
      <c r="AC107" s="46">
        <v>0.76831013399245485</v>
      </c>
      <c r="AD107" s="92">
        <f t="shared" si="15"/>
        <v>0.40710526315789475</v>
      </c>
      <c r="AE107" s="92">
        <f t="shared" si="16"/>
        <v>0.23168986600754515</v>
      </c>
      <c r="AF107" s="92">
        <f t="shared" si="17"/>
        <v>0.6387951291654399</v>
      </c>
      <c r="AG107" s="26">
        <v>1</v>
      </c>
    </row>
    <row r="108" spans="12:33" x14ac:dyDescent="0.2">
      <c r="L108" s="87">
        <v>760000420001</v>
      </c>
      <c r="M108" s="2" t="s">
        <v>16</v>
      </c>
      <c r="N108" s="2" t="s">
        <v>134</v>
      </c>
      <c r="O108" s="84">
        <v>73853.189247975301</v>
      </c>
      <c r="P108" s="84">
        <v>32348</v>
      </c>
      <c r="Q108" s="85">
        <v>0.62523883177144934</v>
      </c>
      <c r="R108" s="86">
        <f t="shared" si="11"/>
        <v>3.2110082281728389E-2</v>
      </c>
      <c r="S108" s="86">
        <f t="shared" si="12"/>
        <v>7.4192660550458714E-2</v>
      </c>
      <c r="T108" s="86">
        <f t="shared" si="13"/>
        <v>0.37476116822855066</v>
      </c>
      <c r="U108" s="86">
        <f t="shared" si="14"/>
        <v>0.48106391106073776</v>
      </c>
      <c r="V108" s="88">
        <v>2</v>
      </c>
      <c r="X108" s="26">
        <v>1260019670001</v>
      </c>
      <c r="Y108" s="26" t="s">
        <v>18</v>
      </c>
      <c r="Z108" s="26" t="s">
        <v>218</v>
      </c>
      <c r="AA108" s="26" t="s">
        <v>362</v>
      </c>
      <c r="AB108" s="26">
        <v>11.675000000000001</v>
      </c>
      <c r="AC108" s="46">
        <v>0.97780063426759234</v>
      </c>
      <c r="AD108" s="92">
        <f t="shared" si="15"/>
        <v>0.61447368421052639</v>
      </c>
      <c r="AE108" s="92">
        <f t="shared" si="16"/>
        <v>2.2199365732407661E-2</v>
      </c>
      <c r="AF108" s="92">
        <f t="shared" si="17"/>
        <v>0.63667304994293406</v>
      </c>
      <c r="AG108" s="26">
        <v>1</v>
      </c>
    </row>
    <row r="109" spans="12:33" x14ac:dyDescent="0.2">
      <c r="L109" s="87">
        <v>1460000370001</v>
      </c>
      <c r="M109" s="2" t="s">
        <v>33</v>
      </c>
      <c r="N109" s="2" t="s">
        <v>135</v>
      </c>
      <c r="O109" s="84">
        <v>50965.216341243453</v>
      </c>
      <c r="P109" s="84">
        <v>19082</v>
      </c>
      <c r="Q109" s="85">
        <v>0.58583177180928592</v>
      </c>
      <c r="R109" s="86">
        <f t="shared" si="11"/>
        <v>2.215878971358411E-2</v>
      </c>
      <c r="S109" s="86">
        <f t="shared" si="12"/>
        <v>4.3766055045871562E-2</v>
      </c>
      <c r="T109" s="86">
        <f t="shared" si="13"/>
        <v>0.41416822819071408</v>
      </c>
      <c r="U109" s="86">
        <f t="shared" si="14"/>
        <v>0.48009307295016979</v>
      </c>
      <c r="V109" s="88">
        <v>2</v>
      </c>
      <c r="X109" s="26">
        <v>360017710001</v>
      </c>
      <c r="Y109" s="26" t="s">
        <v>27</v>
      </c>
      <c r="Z109" s="26" t="s">
        <v>62</v>
      </c>
      <c r="AA109" s="26" t="s">
        <v>283</v>
      </c>
      <c r="AB109" s="26">
        <v>3.8780000000000001</v>
      </c>
      <c r="AC109" s="46">
        <v>0.57807222655235124</v>
      </c>
      <c r="AD109" s="92">
        <f t="shared" si="15"/>
        <v>0.20410526315789473</v>
      </c>
      <c r="AE109" s="92">
        <f t="shared" si="16"/>
        <v>0.42192777344764876</v>
      </c>
      <c r="AF109" s="92">
        <f t="shared" si="17"/>
        <v>0.62603303660554355</v>
      </c>
      <c r="AG109" s="26">
        <v>1</v>
      </c>
    </row>
    <row r="110" spans="12:33" x14ac:dyDescent="0.2">
      <c r="L110" s="87">
        <v>660001760001</v>
      </c>
      <c r="M110" s="2" t="s">
        <v>23</v>
      </c>
      <c r="N110" s="2" t="s">
        <v>136</v>
      </c>
      <c r="O110" s="84">
        <v>52080.251347541765</v>
      </c>
      <c r="P110" s="84">
        <v>16636</v>
      </c>
      <c r="Q110" s="85">
        <v>0.58212179599462832</v>
      </c>
      <c r="R110" s="86">
        <f t="shared" si="11"/>
        <v>2.2643587542409464E-2</v>
      </c>
      <c r="S110" s="86">
        <f t="shared" si="12"/>
        <v>3.8155963302752297E-2</v>
      </c>
      <c r="T110" s="86">
        <f t="shared" si="13"/>
        <v>0.41787820400537168</v>
      </c>
      <c r="U110" s="86">
        <f t="shared" si="14"/>
        <v>0.47867775485053343</v>
      </c>
      <c r="V110" s="88">
        <v>2</v>
      </c>
      <c r="X110" s="26">
        <v>1768078140001</v>
      </c>
      <c r="Y110" s="26" t="s">
        <v>12</v>
      </c>
      <c r="Z110" s="26" t="s">
        <v>40</v>
      </c>
      <c r="AA110" s="26" t="s">
        <v>410</v>
      </c>
      <c r="AB110" s="26">
        <v>2.823</v>
      </c>
      <c r="AC110" s="46">
        <v>0.52842331069002502</v>
      </c>
      <c r="AD110" s="92">
        <f t="shared" si="15"/>
        <v>0.14857894736842106</v>
      </c>
      <c r="AE110" s="92">
        <f t="shared" si="16"/>
        <v>0.47157668930997498</v>
      </c>
      <c r="AF110" s="92">
        <f t="shared" si="17"/>
        <v>0.62015563667839602</v>
      </c>
      <c r="AG110" s="26">
        <v>1</v>
      </c>
    </row>
    <row r="111" spans="12:33" x14ac:dyDescent="0.2">
      <c r="L111" s="87">
        <v>1660000330001</v>
      </c>
      <c r="M111" s="2" t="s">
        <v>31</v>
      </c>
      <c r="N111" s="2" t="s">
        <v>137</v>
      </c>
      <c r="O111" s="84">
        <v>28099.81084281634</v>
      </c>
      <c r="P111" s="84">
        <v>14739</v>
      </c>
      <c r="Q111" s="85">
        <v>0.57252459016393442</v>
      </c>
      <c r="R111" s="86">
        <f t="shared" si="11"/>
        <v>1.221730906209406E-2</v>
      </c>
      <c r="S111" s="86">
        <f t="shared" si="12"/>
        <v>3.3805045871559636E-2</v>
      </c>
      <c r="T111" s="86">
        <f t="shared" si="13"/>
        <v>0.42747540983606558</v>
      </c>
      <c r="U111" s="86">
        <f t="shared" si="14"/>
        <v>0.47349776476971928</v>
      </c>
      <c r="V111" s="88">
        <v>2</v>
      </c>
      <c r="X111" s="26">
        <v>160025850001</v>
      </c>
      <c r="Y111" s="26" t="s">
        <v>15</v>
      </c>
      <c r="Z111" s="26" t="s">
        <v>41</v>
      </c>
      <c r="AA111" s="26" t="s">
        <v>262</v>
      </c>
      <c r="AB111" s="26">
        <v>4.8259999999999996</v>
      </c>
      <c r="AC111" s="46">
        <v>0.63556851311953355</v>
      </c>
      <c r="AD111" s="92">
        <f t="shared" si="15"/>
        <v>0.254</v>
      </c>
      <c r="AE111" s="92">
        <f t="shared" si="16"/>
        <v>0.36443148688046645</v>
      </c>
      <c r="AF111" s="92">
        <f t="shared" si="17"/>
        <v>0.61843148688046645</v>
      </c>
      <c r="AG111" s="26">
        <v>1</v>
      </c>
    </row>
    <row r="112" spans="12:33" x14ac:dyDescent="0.2">
      <c r="L112" s="87">
        <v>1360029100001</v>
      </c>
      <c r="M112" s="2" t="s">
        <v>14</v>
      </c>
      <c r="N112" s="2" t="s">
        <v>138</v>
      </c>
      <c r="O112" s="84">
        <v>240970.74420112855</v>
      </c>
      <c r="P112" s="84">
        <v>25747</v>
      </c>
      <c r="Q112" s="85">
        <v>0.69506642782504846</v>
      </c>
      <c r="R112" s="86">
        <f t="shared" si="11"/>
        <v>0.10476988878309937</v>
      </c>
      <c r="S112" s="86">
        <f t="shared" si="12"/>
        <v>5.9052752293577981E-2</v>
      </c>
      <c r="T112" s="86">
        <f t="shared" si="13"/>
        <v>0.30493357217495154</v>
      </c>
      <c r="U112" s="86">
        <f t="shared" si="14"/>
        <v>0.46875621325162886</v>
      </c>
      <c r="V112" s="88">
        <v>2</v>
      </c>
      <c r="X112" s="26">
        <v>1865015350001</v>
      </c>
      <c r="Y112" s="26" t="s">
        <v>17</v>
      </c>
      <c r="Z112" s="26" t="s">
        <v>43</v>
      </c>
      <c r="AA112" s="26" t="s">
        <v>429</v>
      </c>
      <c r="AB112" s="26">
        <v>7.1239999999999997</v>
      </c>
      <c r="AC112" s="46">
        <v>0.76084819547816318</v>
      </c>
      <c r="AD112" s="92">
        <f t="shared" si="15"/>
        <v>0.37494736842105264</v>
      </c>
      <c r="AE112" s="92">
        <f t="shared" si="16"/>
        <v>0.23915180452183682</v>
      </c>
      <c r="AF112" s="92">
        <f t="shared" si="17"/>
        <v>0.61409917294288952</v>
      </c>
      <c r="AG112" s="26">
        <v>1</v>
      </c>
    </row>
    <row r="113" spans="12:33" x14ac:dyDescent="0.2">
      <c r="L113" s="87">
        <v>1260001030001</v>
      </c>
      <c r="M113" s="2" t="s">
        <v>18</v>
      </c>
      <c r="N113" s="2" t="s">
        <v>139</v>
      </c>
      <c r="O113" s="84">
        <v>188253.89135774574</v>
      </c>
      <c r="P113" s="84">
        <v>81017</v>
      </c>
      <c r="Q113" s="85">
        <v>0.80489415562974653</v>
      </c>
      <c r="R113" s="86">
        <f t="shared" si="11"/>
        <v>8.1849517981628581E-2</v>
      </c>
      <c r="S113" s="86">
        <f t="shared" si="12"/>
        <v>0.18581880733944955</v>
      </c>
      <c r="T113" s="86">
        <f t="shared" si="13"/>
        <v>0.19510584437025347</v>
      </c>
      <c r="U113" s="86">
        <f t="shared" si="14"/>
        <v>0.46277416969133162</v>
      </c>
      <c r="V113" s="88">
        <v>2</v>
      </c>
      <c r="X113" s="26">
        <v>1768115440001</v>
      </c>
      <c r="Y113" s="26" t="s">
        <v>12</v>
      </c>
      <c r="Z113" s="26" t="s">
        <v>40</v>
      </c>
      <c r="AA113" s="26" t="s">
        <v>409</v>
      </c>
      <c r="AB113" s="26">
        <v>6.6980000000000004</v>
      </c>
      <c r="AC113" s="46">
        <v>0.74730861244019142</v>
      </c>
      <c r="AD113" s="92">
        <f t="shared" si="15"/>
        <v>0.35252631578947369</v>
      </c>
      <c r="AE113" s="92">
        <f t="shared" si="16"/>
        <v>0.25269138755980858</v>
      </c>
      <c r="AF113" s="92">
        <f t="shared" si="17"/>
        <v>0.60521770334928227</v>
      </c>
      <c r="AG113" s="26">
        <v>1</v>
      </c>
    </row>
    <row r="114" spans="12:33" x14ac:dyDescent="0.2">
      <c r="L114" s="87">
        <v>1560000940001</v>
      </c>
      <c r="M114" s="2" t="s">
        <v>34</v>
      </c>
      <c r="N114" s="2" t="s">
        <v>140</v>
      </c>
      <c r="O114" s="84">
        <v>28644.951914005425</v>
      </c>
      <c r="P114" s="84">
        <v>6705</v>
      </c>
      <c r="Q114" s="85">
        <v>0.56516570069846928</v>
      </c>
      <c r="R114" s="86">
        <f t="shared" si="11"/>
        <v>1.2454326919132794E-2</v>
      </c>
      <c r="S114" s="86">
        <f t="shared" si="12"/>
        <v>1.5378440366972477E-2</v>
      </c>
      <c r="T114" s="86">
        <f t="shared" si="13"/>
        <v>0.43483429930153072</v>
      </c>
      <c r="U114" s="86">
        <f t="shared" si="14"/>
        <v>0.46266706658763601</v>
      </c>
      <c r="V114" s="88">
        <v>2</v>
      </c>
      <c r="X114" s="26">
        <v>560018320001</v>
      </c>
      <c r="Y114" s="26" t="s">
        <v>24</v>
      </c>
      <c r="Z114" s="26" t="s">
        <v>52</v>
      </c>
      <c r="AA114" s="26" t="s">
        <v>306</v>
      </c>
      <c r="AB114" s="26">
        <v>10.468999999999999</v>
      </c>
      <c r="AC114" s="46">
        <v>0.94872285468286621</v>
      </c>
      <c r="AD114" s="92">
        <f t="shared" si="15"/>
        <v>0.55099999999999993</v>
      </c>
      <c r="AE114" s="92">
        <f t="shared" si="16"/>
        <v>5.1277145317133788E-2</v>
      </c>
      <c r="AF114" s="92">
        <f t="shared" si="17"/>
        <v>0.60227714531713372</v>
      </c>
      <c r="AG114" s="26">
        <v>1</v>
      </c>
    </row>
    <row r="115" spans="12:33" x14ac:dyDescent="0.2">
      <c r="L115" s="87">
        <v>760001900001</v>
      </c>
      <c r="M115" s="2" t="s">
        <v>16</v>
      </c>
      <c r="N115" s="2" t="s">
        <v>141</v>
      </c>
      <c r="O115" s="84">
        <v>9003.2821758725931</v>
      </c>
      <c r="P115" s="84">
        <v>4929</v>
      </c>
      <c r="Q115" s="85">
        <v>0.55363321799307963</v>
      </c>
      <c r="R115" s="86">
        <f t="shared" si="11"/>
        <v>3.9144705112489535E-3</v>
      </c>
      <c r="S115" s="86">
        <f t="shared" si="12"/>
        <v>1.1305045871559633E-2</v>
      </c>
      <c r="T115" s="86">
        <f t="shared" si="13"/>
        <v>0.44636678200692037</v>
      </c>
      <c r="U115" s="86">
        <f t="shared" si="14"/>
        <v>0.46158629838972898</v>
      </c>
      <c r="V115" s="88">
        <v>2</v>
      </c>
      <c r="X115" s="26">
        <v>1360044680001</v>
      </c>
      <c r="Y115" s="26" t="s">
        <v>14</v>
      </c>
      <c r="Z115" s="26" t="s">
        <v>82</v>
      </c>
      <c r="AA115" s="26" t="s">
        <v>370</v>
      </c>
      <c r="AB115" s="26">
        <v>10.79</v>
      </c>
      <c r="AC115" s="46">
        <v>0.96624629080118696</v>
      </c>
      <c r="AD115" s="92">
        <f t="shared" si="15"/>
        <v>0.56789473684210523</v>
      </c>
      <c r="AE115" s="92">
        <f t="shared" si="16"/>
        <v>3.3753709198813042E-2</v>
      </c>
      <c r="AF115" s="92">
        <f t="shared" si="17"/>
        <v>0.60164844604091827</v>
      </c>
      <c r="AG115" s="26">
        <v>1</v>
      </c>
    </row>
    <row r="116" spans="12:33" x14ac:dyDescent="0.2">
      <c r="L116" s="87">
        <v>1560001160001</v>
      </c>
      <c r="M116" s="2" t="s">
        <v>30</v>
      </c>
      <c r="N116" s="2" t="s">
        <v>142</v>
      </c>
      <c r="O116" s="84">
        <v>478752.15992639656</v>
      </c>
      <c r="P116" s="84">
        <v>53577</v>
      </c>
      <c r="Q116" s="85">
        <v>0.87061876393406679</v>
      </c>
      <c r="R116" s="86">
        <f t="shared" si="11"/>
        <v>0.20815311301147676</v>
      </c>
      <c r="S116" s="86">
        <f t="shared" si="12"/>
        <v>0.12288302752293578</v>
      </c>
      <c r="T116" s="86">
        <f t="shared" si="13"/>
        <v>0.12938123606593321</v>
      </c>
      <c r="U116" s="86">
        <f t="shared" si="14"/>
        <v>0.46041737660034576</v>
      </c>
      <c r="V116" s="88">
        <v>2</v>
      </c>
      <c r="X116" s="26">
        <v>1768120600001</v>
      </c>
      <c r="Y116" s="26" t="s">
        <v>421</v>
      </c>
      <c r="Z116" s="26" t="s">
        <v>45</v>
      </c>
      <c r="AA116" s="26" t="s">
        <v>426</v>
      </c>
      <c r="AB116" s="26">
        <v>9.3350000000000009</v>
      </c>
      <c r="AC116" s="46">
        <v>0.89067696599077351</v>
      </c>
      <c r="AD116" s="92">
        <f t="shared" si="15"/>
        <v>0.49131578947368426</v>
      </c>
      <c r="AE116" s="92">
        <f t="shared" si="16"/>
        <v>0.10932303400922649</v>
      </c>
      <c r="AF116" s="92">
        <f t="shared" si="17"/>
        <v>0.60063882348291076</v>
      </c>
      <c r="AG116" s="26">
        <v>1</v>
      </c>
    </row>
    <row r="117" spans="12:33" x14ac:dyDescent="0.2">
      <c r="L117" s="87">
        <v>960006180001</v>
      </c>
      <c r="M117" s="2" t="s">
        <v>13</v>
      </c>
      <c r="N117" s="2" t="s">
        <v>143</v>
      </c>
      <c r="O117" s="84">
        <v>47133.789960562775</v>
      </c>
      <c r="P117" s="84">
        <v>24533</v>
      </c>
      <c r="Q117" s="85">
        <v>0.62255155151178032</v>
      </c>
      <c r="R117" s="86">
        <f t="shared" si="11"/>
        <v>2.0492952156766425E-2</v>
      </c>
      <c r="S117" s="86">
        <f t="shared" si="12"/>
        <v>5.6268348623853208E-2</v>
      </c>
      <c r="T117" s="86">
        <f t="shared" si="13"/>
        <v>0.37744844848821968</v>
      </c>
      <c r="U117" s="86">
        <f t="shared" si="14"/>
        <v>0.45420974926883928</v>
      </c>
      <c r="V117" s="88">
        <v>2</v>
      </c>
      <c r="X117" s="26">
        <v>1060016260001</v>
      </c>
      <c r="Y117" s="26" t="s">
        <v>20</v>
      </c>
      <c r="Z117" s="26" t="s">
        <v>51</v>
      </c>
      <c r="AA117" s="26" t="s">
        <v>349</v>
      </c>
      <c r="AB117" s="26">
        <v>7.5010000000000003</v>
      </c>
      <c r="AC117" s="46">
        <v>0.79419087136929456</v>
      </c>
      <c r="AD117" s="92">
        <f t="shared" si="15"/>
        <v>0.39478947368421052</v>
      </c>
      <c r="AE117" s="92">
        <f t="shared" si="16"/>
        <v>0.20580912863070544</v>
      </c>
      <c r="AF117" s="92">
        <f t="shared" si="17"/>
        <v>0.60059860231491591</v>
      </c>
      <c r="AG117" s="26">
        <v>1</v>
      </c>
    </row>
    <row r="118" spans="12:33" x14ac:dyDescent="0.2">
      <c r="L118" s="87">
        <v>1760009530001</v>
      </c>
      <c r="M118" s="2" t="s">
        <v>12</v>
      </c>
      <c r="N118" s="2" t="s">
        <v>144</v>
      </c>
      <c r="O118" s="84">
        <v>39709.520491320967</v>
      </c>
      <c r="P118" s="84">
        <v>16780</v>
      </c>
      <c r="Q118" s="85">
        <v>0.60294032192457436</v>
      </c>
      <c r="R118" s="86">
        <f t="shared" si="11"/>
        <v>1.7265008909269984E-2</v>
      </c>
      <c r="S118" s="86">
        <f t="shared" si="12"/>
        <v>3.8486238532110091E-2</v>
      </c>
      <c r="T118" s="86">
        <f t="shared" si="13"/>
        <v>0.39705967807542564</v>
      </c>
      <c r="U118" s="86">
        <f t="shared" si="14"/>
        <v>0.45281092551680568</v>
      </c>
      <c r="V118" s="88">
        <v>2</v>
      </c>
      <c r="X118" s="26">
        <v>1260023190001</v>
      </c>
      <c r="Y118" s="26" t="s">
        <v>18</v>
      </c>
      <c r="Z118" s="26" t="s">
        <v>56</v>
      </c>
      <c r="AA118" s="26" t="s">
        <v>349</v>
      </c>
      <c r="AB118" s="26">
        <v>7.5010000000000003</v>
      </c>
      <c r="AC118" s="46">
        <v>0.79419087136929456</v>
      </c>
      <c r="AD118" s="92">
        <f t="shared" si="15"/>
        <v>0.39478947368421052</v>
      </c>
      <c r="AE118" s="92">
        <f t="shared" si="16"/>
        <v>0.20580912863070544</v>
      </c>
      <c r="AF118" s="92">
        <f t="shared" si="17"/>
        <v>0.60059860231491591</v>
      </c>
      <c r="AG118" s="26">
        <v>1</v>
      </c>
    </row>
    <row r="119" spans="12:33" x14ac:dyDescent="0.2">
      <c r="L119" s="87">
        <v>1060000770001</v>
      </c>
      <c r="M119" s="2" t="s">
        <v>20</v>
      </c>
      <c r="N119" s="2" t="s">
        <v>145</v>
      </c>
      <c r="O119" s="84">
        <v>53508.391295731766</v>
      </c>
      <c r="P119" s="84">
        <v>17053</v>
      </c>
      <c r="Q119" s="85">
        <v>0.61525463232723454</v>
      </c>
      <c r="R119" s="86">
        <f t="shared" si="11"/>
        <v>2.3264517954665984E-2</v>
      </c>
      <c r="S119" s="86">
        <f t="shared" si="12"/>
        <v>3.9112385321100916E-2</v>
      </c>
      <c r="T119" s="86">
        <f t="shared" si="13"/>
        <v>0.38474536767276546</v>
      </c>
      <c r="U119" s="86">
        <f t="shared" si="14"/>
        <v>0.44712227094853235</v>
      </c>
      <c r="V119" s="88">
        <v>2</v>
      </c>
      <c r="X119" s="26">
        <v>1768112770001</v>
      </c>
      <c r="Y119" s="26" t="s">
        <v>12</v>
      </c>
      <c r="Z119" s="26" t="s">
        <v>90</v>
      </c>
      <c r="AA119" s="26" t="s">
        <v>349</v>
      </c>
      <c r="AB119" s="26">
        <v>7.5010000000000003</v>
      </c>
      <c r="AC119" s="46">
        <v>0.79419087136929456</v>
      </c>
      <c r="AD119" s="92">
        <f t="shared" si="15"/>
        <v>0.39478947368421052</v>
      </c>
      <c r="AE119" s="92">
        <f t="shared" si="16"/>
        <v>0.20580912863070544</v>
      </c>
      <c r="AF119" s="92">
        <f t="shared" si="17"/>
        <v>0.60059860231491591</v>
      </c>
      <c r="AG119" s="26">
        <v>1</v>
      </c>
    </row>
    <row r="120" spans="12:33" x14ac:dyDescent="0.2">
      <c r="L120" s="87">
        <v>1760008800001</v>
      </c>
      <c r="M120" s="2" t="s">
        <v>12</v>
      </c>
      <c r="N120" s="2" t="s">
        <v>146</v>
      </c>
      <c r="O120" s="84">
        <v>50964.88298418701</v>
      </c>
      <c r="P120" s="84">
        <v>25367</v>
      </c>
      <c r="Q120" s="85">
        <v>0.63726335520149957</v>
      </c>
      <c r="R120" s="86">
        <f t="shared" si="11"/>
        <v>2.2158644775733483E-2</v>
      </c>
      <c r="S120" s="86">
        <f t="shared" si="12"/>
        <v>5.8181192660550461E-2</v>
      </c>
      <c r="T120" s="86">
        <f t="shared" si="13"/>
        <v>0.36273664479850043</v>
      </c>
      <c r="U120" s="86">
        <f t="shared" si="14"/>
        <v>0.44307648223478435</v>
      </c>
      <c r="V120" s="88">
        <v>3</v>
      </c>
      <c r="X120" s="26">
        <v>1060018710001</v>
      </c>
      <c r="Y120" s="26" t="s">
        <v>20</v>
      </c>
      <c r="Z120" s="26" t="s">
        <v>66</v>
      </c>
      <c r="AA120" s="26" t="s">
        <v>354</v>
      </c>
      <c r="AB120" s="26">
        <v>8.3780000000000001</v>
      </c>
      <c r="AC120" s="46">
        <v>0.8407811189648976</v>
      </c>
      <c r="AD120" s="92">
        <f t="shared" si="15"/>
        <v>0.44094736842105264</v>
      </c>
      <c r="AE120" s="92">
        <f t="shared" si="16"/>
        <v>0.1592188810351024</v>
      </c>
      <c r="AF120" s="92">
        <f t="shared" si="17"/>
        <v>0.60016624945615504</v>
      </c>
      <c r="AG120" s="26">
        <v>1</v>
      </c>
    </row>
    <row r="121" spans="12:33" x14ac:dyDescent="0.2">
      <c r="L121" s="87">
        <v>260000760001</v>
      </c>
      <c r="M121" s="2" t="s">
        <v>29</v>
      </c>
      <c r="N121" s="2" t="s">
        <v>147</v>
      </c>
      <c r="O121" s="84">
        <v>49011.653615254399</v>
      </c>
      <c r="P121" s="84">
        <v>28890</v>
      </c>
      <c r="Q121" s="85">
        <v>0.64505852205831427</v>
      </c>
      <c r="R121" s="86">
        <f t="shared" si="11"/>
        <v>2.1309414615327999E-2</v>
      </c>
      <c r="S121" s="86">
        <f t="shared" si="12"/>
        <v>6.6261467889908263E-2</v>
      </c>
      <c r="T121" s="86">
        <f t="shared" si="13"/>
        <v>0.35494147794168573</v>
      </c>
      <c r="U121" s="86">
        <f t="shared" si="14"/>
        <v>0.44251236044692199</v>
      </c>
      <c r="V121" s="88">
        <v>3</v>
      </c>
      <c r="X121" s="26">
        <v>260015950001</v>
      </c>
      <c r="Y121" s="26" t="s">
        <v>29</v>
      </c>
      <c r="Z121" s="26" t="s">
        <v>75</v>
      </c>
      <c r="AA121" s="26" t="s">
        <v>276</v>
      </c>
      <c r="AB121" s="26">
        <v>11.167999999999999</v>
      </c>
      <c r="AC121" s="46">
        <v>0.9887892376681614</v>
      </c>
      <c r="AD121" s="92">
        <f t="shared" si="15"/>
        <v>0.58778947368421053</v>
      </c>
      <c r="AE121" s="92">
        <f t="shared" si="16"/>
        <v>1.1210762331838597E-2</v>
      </c>
      <c r="AF121" s="92">
        <f t="shared" si="17"/>
        <v>0.59900023601604913</v>
      </c>
      <c r="AG121" s="26">
        <v>1</v>
      </c>
    </row>
    <row r="122" spans="12:33" x14ac:dyDescent="0.2">
      <c r="L122" s="87">
        <v>1960001270001</v>
      </c>
      <c r="M122" s="2" t="s">
        <v>32</v>
      </c>
      <c r="N122" s="2" t="s">
        <v>148</v>
      </c>
      <c r="O122" s="84">
        <v>15812.452907542742</v>
      </c>
      <c r="P122" s="84">
        <v>7847</v>
      </c>
      <c r="Q122" s="85">
        <v>0.58525000000000005</v>
      </c>
      <c r="R122" s="86">
        <f t="shared" si="11"/>
        <v>6.8749795250185831E-3</v>
      </c>
      <c r="S122" s="86">
        <f t="shared" si="12"/>
        <v>1.799770642201835E-2</v>
      </c>
      <c r="T122" s="86">
        <f t="shared" si="13"/>
        <v>0.41474999999999995</v>
      </c>
      <c r="U122" s="86">
        <f t="shared" si="14"/>
        <v>0.43962268594703691</v>
      </c>
      <c r="V122" s="88">
        <v>3</v>
      </c>
      <c r="X122" s="26">
        <v>1160031040001</v>
      </c>
      <c r="Y122" s="26" t="s">
        <v>21</v>
      </c>
      <c r="Z122" s="26" t="s">
        <v>21</v>
      </c>
      <c r="AA122" s="26" t="s">
        <v>357</v>
      </c>
      <c r="AB122" s="26">
        <v>7.1139999999999999</v>
      </c>
      <c r="AC122" s="46">
        <v>0.77746117680581284</v>
      </c>
      <c r="AD122" s="92">
        <f t="shared" si="15"/>
        <v>0.37442105263157893</v>
      </c>
      <c r="AE122" s="92">
        <f t="shared" si="16"/>
        <v>0.22253882319418716</v>
      </c>
      <c r="AF122" s="92">
        <f t="shared" si="17"/>
        <v>0.59695987582576615</v>
      </c>
      <c r="AG122" s="26">
        <v>1</v>
      </c>
    </row>
    <row r="123" spans="12:33" x14ac:dyDescent="0.2">
      <c r="L123" s="87">
        <v>1960001190001</v>
      </c>
      <c r="M123" s="2" t="s">
        <v>32</v>
      </c>
      <c r="N123" s="2" t="s">
        <v>149</v>
      </c>
      <c r="O123" s="84">
        <v>26276.687916037157</v>
      </c>
      <c r="P123" s="84">
        <v>10361</v>
      </c>
      <c r="Q123" s="85">
        <v>0.59573459715639809</v>
      </c>
      <c r="R123" s="86">
        <f t="shared" si="11"/>
        <v>1.1424646920016155E-2</v>
      </c>
      <c r="S123" s="86">
        <f t="shared" si="12"/>
        <v>2.3763761467889909E-2</v>
      </c>
      <c r="T123" s="86">
        <f t="shared" si="13"/>
        <v>0.40426540284360191</v>
      </c>
      <c r="U123" s="86">
        <f t="shared" si="14"/>
        <v>0.43945381123150795</v>
      </c>
      <c r="V123" s="88">
        <v>3</v>
      </c>
      <c r="X123" s="26">
        <v>1060023710001</v>
      </c>
      <c r="Y123" s="26" t="s">
        <v>20</v>
      </c>
      <c r="Z123" s="26" t="s">
        <v>126</v>
      </c>
      <c r="AA123" s="26" t="s">
        <v>347</v>
      </c>
      <c r="AB123" s="26">
        <v>10.362</v>
      </c>
      <c r="AC123" s="46">
        <v>0.94960827933068959</v>
      </c>
      <c r="AD123" s="92">
        <f t="shared" si="15"/>
        <v>0.54536842105263161</v>
      </c>
      <c r="AE123" s="92">
        <f t="shared" si="16"/>
        <v>5.0391720669310414E-2</v>
      </c>
      <c r="AF123" s="92">
        <f t="shared" si="17"/>
        <v>0.59576014172194203</v>
      </c>
      <c r="AG123" s="26">
        <v>1</v>
      </c>
    </row>
    <row r="124" spans="12:33" x14ac:dyDescent="0.2">
      <c r="L124" s="87">
        <v>1360001520001</v>
      </c>
      <c r="M124" s="2" t="s">
        <v>14</v>
      </c>
      <c r="N124" s="2" t="s">
        <v>150</v>
      </c>
      <c r="O124" s="84">
        <v>205934.48907589007</v>
      </c>
      <c r="P124" s="84">
        <v>61614</v>
      </c>
      <c r="Q124" s="85">
        <v>0.79162622144567396</v>
      </c>
      <c r="R124" s="86">
        <f t="shared" si="11"/>
        <v>8.953673438082177E-2</v>
      </c>
      <c r="S124" s="86">
        <f t="shared" si="12"/>
        <v>0.14131651376146789</v>
      </c>
      <c r="T124" s="86">
        <f t="shared" si="13"/>
        <v>0.20837377855432604</v>
      </c>
      <c r="U124" s="86">
        <f t="shared" si="14"/>
        <v>0.43922702669661573</v>
      </c>
      <c r="V124" s="88">
        <v>3</v>
      </c>
      <c r="X124" s="26">
        <v>1160023370001</v>
      </c>
      <c r="Y124" s="26" t="s">
        <v>21</v>
      </c>
      <c r="Z124" s="26" t="s">
        <v>88</v>
      </c>
      <c r="AA124" s="26" t="s">
        <v>358</v>
      </c>
      <c r="AB124" s="26">
        <v>1.591</v>
      </c>
      <c r="AC124" s="46">
        <v>0.48893105629348516</v>
      </c>
      <c r="AD124" s="92">
        <f t="shared" si="15"/>
        <v>8.3736842105263151E-2</v>
      </c>
      <c r="AE124" s="92">
        <f t="shared" si="16"/>
        <v>0.51106894370651479</v>
      </c>
      <c r="AF124" s="92">
        <f t="shared" si="17"/>
        <v>0.5948057858117779</v>
      </c>
      <c r="AG124" s="26">
        <v>1</v>
      </c>
    </row>
    <row r="125" spans="12:33" x14ac:dyDescent="0.2">
      <c r="L125" s="87">
        <v>1060000690001</v>
      </c>
      <c r="M125" s="2" t="s">
        <v>20</v>
      </c>
      <c r="N125" s="2" t="s">
        <v>151</v>
      </c>
      <c r="O125" s="84">
        <v>15768.642155901443</v>
      </c>
      <c r="P125" s="84">
        <v>13194</v>
      </c>
      <c r="Q125" s="85">
        <v>0.60124800243512666</v>
      </c>
      <c r="R125" s="86">
        <f t="shared" si="11"/>
        <v>6.8559313721310621E-3</v>
      </c>
      <c r="S125" s="86">
        <f t="shared" si="12"/>
        <v>3.0261467889908258E-2</v>
      </c>
      <c r="T125" s="86">
        <f t="shared" si="13"/>
        <v>0.39875199756487334</v>
      </c>
      <c r="U125" s="86">
        <f t="shared" si="14"/>
        <v>0.43586939682691267</v>
      </c>
      <c r="V125" s="88">
        <v>3</v>
      </c>
      <c r="X125" s="26">
        <v>968538310001</v>
      </c>
      <c r="Y125" s="26" t="s">
        <v>13</v>
      </c>
      <c r="Z125" s="26" t="s">
        <v>61</v>
      </c>
      <c r="AA125" s="26" t="s">
        <v>333</v>
      </c>
      <c r="AB125" s="26">
        <v>10.000999999999999</v>
      </c>
      <c r="AC125" s="46">
        <v>0.93859561254132029</v>
      </c>
      <c r="AD125" s="92">
        <f t="shared" si="15"/>
        <v>0.5263684210526316</v>
      </c>
      <c r="AE125" s="92">
        <f t="shared" si="16"/>
        <v>6.140438745867971E-2</v>
      </c>
      <c r="AF125" s="92">
        <f t="shared" si="17"/>
        <v>0.58777280851131131</v>
      </c>
      <c r="AG125" s="26">
        <v>1</v>
      </c>
    </row>
    <row r="126" spans="12:33" x14ac:dyDescent="0.2">
      <c r="L126" s="87">
        <v>860001050001</v>
      </c>
      <c r="M126" s="2" t="s">
        <v>22</v>
      </c>
      <c r="N126" s="2" t="s">
        <v>152</v>
      </c>
      <c r="O126" s="84">
        <v>198244.04412570165</v>
      </c>
      <c r="P126" s="84">
        <v>51687</v>
      </c>
      <c r="Q126" s="85">
        <v>0.77100836369815173</v>
      </c>
      <c r="R126" s="86">
        <f t="shared" si="11"/>
        <v>8.6193062663348544E-2</v>
      </c>
      <c r="S126" s="86">
        <f t="shared" si="12"/>
        <v>0.11854816513761468</v>
      </c>
      <c r="T126" s="86">
        <f t="shared" si="13"/>
        <v>0.22899163630184827</v>
      </c>
      <c r="U126" s="86">
        <f t="shared" si="14"/>
        <v>0.43373286410281148</v>
      </c>
      <c r="V126" s="88">
        <v>3</v>
      </c>
      <c r="X126" s="26">
        <v>1768048310001</v>
      </c>
      <c r="Y126" s="26" t="s">
        <v>421</v>
      </c>
      <c r="Z126" s="26" t="s">
        <v>45</v>
      </c>
      <c r="AA126" s="26" t="s">
        <v>424</v>
      </c>
      <c r="AB126" s="26">
        <v>9.8330000000000002</v>
      </c>
      <c r="AC126" s="46">
        <v>0.93120293099938933</v>
      </c>
      <c r="AD126" s="92">
        <f t="shared" si="15"/>
        <v>0.51752631578947372</v>
      </c>
      <c r="AE126" s="92">
        <f t="shared" si="16"/>
        <v>6.8797069000610667E-2</v>
      </c>
      <c r="AF126" s="92">
        <f t="shared" si="17"/>
        <v>0.58632338479008439</v>
      </c>
      <c r="AG126" s="26">
        <v>1</v>
      </c>
    </row>
    <row r="127" spans="12:33" x14ac:dyDescent="0.2">
      <c r="L127" s="87">
        <v>660001680001</v>
      </c>
      <c r="M127" s="2" t="s">
        <v>23</v>
      </c>
      <c r="N127" s="2" t="s">
        <v>153</v>
      </c>
      <c r="O127" s="84">
        <v>30238.123515829204</v>
      </c>
      <c r="P127" s="84">
        <v>13109</v>
      </c>
      <c r="Q127" s="85">
        <v>0.60968035146189969</v>
      </c>
      <c r="R127" s="86">
        <f t="shared" si="11"/>
        <v>1.3147010224273567E-2</v>
      </c>
      <c r="S127" s="86">
        <f t="shared" si="12"/>
        <v>3.0066513761467888E-2</v>
      </c>
      <c r="T127" s="86">
        <f t="shared" si="13"/>
        <v>0.39031964853810031</v>
      </c>
      <c r="U127" s="86">
        <f t="shared" si="14"/>
        <v>0.43353317252384177</v>
      </c>
      <c r="V127" s="88">
        <v>3</v>
      </c>
      <c r="X127" s="26">
        <v>1360028720001</v>
      </c>
      <c r="Y127" s="26" t="s">
        <v>14</v>
      </c>
      <c r="Z127" s="26" t="s">
        <v>181</v>
      </c>
      <c r="AA127" s="26" t="s">
        <v>369</v>
      </c>
      <c r="AB127" s="26">
        <v>7.3470000000000004</v>
      </c>
      <c r="AC127" s="46">
        <v>0.80155588917701648</v>
      </c>
      <c r="AD127" s="92">
        <f t="shared" si="15"/>
        <v>0.3866842105263158</v>
      </c>
      <c r="AE127" s="92">
        <f t="shared" si="16"/>
        <v>0.19844411082298352</v>
      </c>
      <c r="AF127" s="92">
        <f t="shared" si="17"/>
        <v>0.58512832134929926</v>
      </c>
      <c r="AG127" s="26">
        <v>1</v>
      </c>
    </row>
    <row r="128" spans="12:33" x14ac:dyDescent="0.2">
      <c r="L128" s="87">
        <v>1360000630001</v>
      </c>
      <c r="M128" s="2" t="s">
        <v>14</v>
      </c>
      <c r="N128" s="2" t="s">
        <v>154</v>
      </c>
      <c r="O128" s="84">
        <v>116284.86792337925</v>
      </c>
      <c r="P128" s="84">
        <v>74362</v>
      </c>
      <c r="Q128" s="85">
        <v>0.7896081542640454</v>
      </c>
      <c r="R128" s="86">
        <f t="shared" si="11"/>
        <v>5.0558638227556199E-2</v>
      </c>
      <c r="S128" s="86">
        <f t="shared" si="12"/>
        <v>0.17055504587155965</v>
      </c>
      <c r="T128" s="86">
        <f t="shared" si="13"/>
        <v>0.2103918457359546</v>
      </c>
      <c r="U128" s="86">
        <f t="shared" si="14"/>
        <v>0.43150552983507046</v>
      </c>
      <c r="V128" s="88">
        <v>3</v>
      </c>
      <c r="X128" s="26">
        <v>1768114120001</v>
      </c>
      <c r="Y128" s="26" t="s">
        <v>12</v>
      </c>
      <c r="Z128" s="26" t="s">
        <v>40</v>
      </c>
      <c r="AA128" s="26" t="s">
        <v>406</v>
      </c>
      <c r="AB128" s="26">
        <v>5.5330000000000004</v>
      </c>
      <c r="AC128" s="46">
        <v>0.71501364877161055</v>
      </c>
      <c r="AD128" s="92">
        <f t="shared" si="15"/>
        <v>0.29121052631578948</v>
      </c>
      <c r="AE128" s="92">
        <f t="shared" si="16"/>
        <v>0.28498635122838945</v>
      </c>
      <c r="AF128" s="92">
        <f t="shared" si="17"/>
        <v>0.57619687754417892</v>
      </c>
      <c r="AG128" s="26">
        <v>1</v>
      </c>
    </row>
    <row r="129" spans="12:33" x14ac:dyDescent="0.2">
      <c r="L129" s="87">
        <v>360001120001</v>
      </c>
      <c r="M129" s="2" t="s">
        <v>27</v>
      </c>
      <c r="N129" s="2" t="s">
        <v>155</v>
      </c>
      <c r="O129" s="84">
        <v>15296.487506143441</v>
      </c>
      <c r="P129" s="84">
        <v>6454</v>
      </c>
      <c r="Q129" s="85">
        <v>0.59071340713407139</v>
      </c>
      <c r="R129" s="86">
        <f t="shared" si="11"/>
        <v>6.6506467418014966E-3</v>
      </c>
      <c r="S129" s="86">
        <f t="shared" si="12"/>
        <v>1.4802752293577982E-2</v>
      </c>
      <c r="T129" s="86">
        <f t="shared" si="13"/>
        <v>0.40928659286592861</v>
      </c>
      <c r="U129" s="86">
        <f t="shared" si="14"/>
        <v>0.43073999190130807</v>
      </c>
      <c r="V129" s="88">
        <v>3</v>
      </c>
      <c r="X129" s="26">
        <v>860014460001</v>
      </c>
      <c r="Y129" s="26" t="s">
        <v>22</v>
      </c>
      <c r="Z129" s="26" t="s">
        <v>152</v>
      </c>
      <c r="AA129" s="26" t="s">
        <v>318</v>
      </c>
      <c r="AB129" s="26">
        <v>7.9539999999999997</v>
      </c>
      <c r="AC129" s="46">
        <v>0.84399138913511462</v>
      </c>
      <c r="AD129" s="92">
        <f t="shared" si="15"/>
        <v>0.41863157894736841</v>
      </c>
      <c r="AE129" s="92">
        <f t="shared" si="16"/>
        <v>0.15600861086488538</v>
      </c>
      <c r="AF129" s="92">
        <f t="shared" si="17"/>
        <v>0.57464018981225373</v>
      </c>
      <c r="AG129" s="26">
        <v>1</v>
      </c>
    </row>
    <row r="130" spans="12:33" x14ac:dyDescent="0.2">
      <c r="L130" s="87">
        <v>1360001360001</v>
      </c>
      <c r="M130" s="2" t="s">
        <v>14</v>
      </c>
      <c r="N130" s="2" t="s">
        <v>156</v>
      </c>
      <c r="O130" s="84">
        <v>56999.279180411126</v>
      </c>
      <c r="P130" s="84">
        <v>38945</v>
      </c>
      <c r="Q130" s="85">
        <v>0.6841312780726827</v>
      </c>
      <c r="R130" s="86">
        <f t="shared" si="11"/>
        <v>2.4782295295830925E-2</v>
      </c>
      <c r="S130" s="86">
        <f t="shared" si="12"/>
        <v>8.932339449541285E-2</v>
      </c>
      <c r="T130" s="86">
        <f t="shared" si="13"/>
        <v>0.3158687219273173</v>
      </c>
      <c r="U130" s="86">
        <f t="shared" si="14"/>
        <v>0.4299744117185611</v>
      </c>
      <c r="V130" s="88">
        <v>3</v>
      </c>
      <c r="X130" s="26">
        <v>860019260001</v>
      </c>
      <c r="Y130" s="26" t="s">
        <v>22</v>
      </c>
      <c r="Z130" s="26" t="s">
        <v>215</v>
      </c>
      <c r="AA130" s="26" t="s">
        <v>316</v>
      </c>
      <c r="AB130" s="26">
        <v>8.0139999999999993</v>
      </c>
      <c r="AC130" s="46">
        <v>0.84800601956358168</v>
      </c>
      <c r="AD130" s="92">
        <f t="shared" si="15"/>
        <v>0.42178947368421049</v>
      </c>
      <c r="AE130" s="92">
        <f t="shared" si="16"/>
        <v>0.15199398043641832</v>
      </c>
      <c r="AF130" s="92">
        <f t="shared" si="17"/>
        <v>0.57378345412062881</v>
      </c>
      <c r="AG130" s="26">
        <v>1</v>
      </c>
    </row>
    <row r="131" spans="12:33" x14ac:dyDescent="0.2">
      <c r="L131" s="87">
        <v>260000680001</v>
      </c>
      <c r="M131" s="2" t="s">
        <v>29</v>
      </c>
      <c r="N131" s="2" t="s">
        <v>157</v>
      </c>
      <c r="O131" s="84">
        <v>33888.899523815395</v>
      </c>
      <c r="P131" s="84">
        <v>17431</v>
      </c>
      <c r="Q131" s="85">
        <v>0.62981181719384549</v>
      </c>
      <c r="R131" s="86">
        <f t="shared" si="11"/>
        <v>1.4734304140789302E-2</v>
      </c>
      <c r="S131" s="86">
        <f t="shared" si="12"/>
        <v>3.9979357798165138E-2</v>
      </c>
      <c r="T131" s="86">
        <f t="shared" si="13"/>
        <v>0.37018818280615451</v>
      </c>
      <c r="U131" s="86">
        <f t="shared" si="14"/>
        <v>0.42490184474510895</v>
      </c>
      <c r="V131" s="88">
        <v>3</v>
      </c>
      <c r="X131" s="26">
        <v>968554860001</v>
      </c>
      <c r="Y131" s="26" t="s">
        <v>13</v>
      </c>
      <c r="Z131" s="26" t="s">
        <v>58</v>
      </c>
      <c r="AA131" s="26" t="s">
        <v>338</v>
      </c>
      <c r="AB131" s="26">
        <v>10.388999999999999</v>
      </c>
      <c r="AC131" s="46">
        <v>0.9737982853289664</v>
      </c>
      <c r="AD131" s="92">
        <f t="shared" si="15"/>
        <v>0.54678947368421049</v>
      </c>
      <c r="AE131" s="92">
        <f t="shared" si="16"/>
        <v>2.6201714671033605E-2</v>
      </c>
      <c r="AF131" s="92">
        <f t="shared" si="17"/>
        <v>0.5729911883552441</v>
      </c>
      <c r="AG131" s="26">
        <v>1</v>
      </c>
    </row>
    <row r="132" spans="12:33" x14ac:dyDescent="0.2">
      <c r="L132" s="87">
        <v>1260000490001</v>
      </c>
      <c r="M132" s="2" t="s">
        <v>18</v>
      </c>
      <c r="N132" s="2" t="s">
        <v>158</v>
      </c>
      <c r="O132" s="84">
        <v>95879.981186571284</v>
      </c>
      <c r="P132" s="84">
        <v>27533</v>
      </c>
      <c r="Q132" s="85">
        <v>0.68373008770359767</v>
      </c>
      <c r="R132" s="86">
        <f t="shared" si="11"/>
        <v>4.1686948341987516E-2</v>
      </c>
      <c r="S132" s="86">
        <f t="shared" si="12"/>
        <v>6.3149082568807344E-2</v>
      </c>
      <c r="T132" s="86">
        <f t="shared" si="13"/>
        <v>0.31626991229640233</v>
      </c>
      <c r="U132" s="86">
        <f t="shared" si="14"/>
        <v>0.42110594320719719</v>
      </c>
      <c r="V132" s="88">
        <v>3</v>
      </c>
      <c r="X132" s="26">
        <v>660825550001</v>
      </c>
      <c r="Y132" s="26" t="s">
        <v>23</v>
      </c>
      <c r="Z132" s="26" t="s">
        <v>193</v>
      </c>
      <c r="AA132" s="26" t="s">
        <v>297</v>
      </c>
      <c r="AB132" s="26">
        <v>10.27</v>
      </c>
      <c r="AC132" s="46">
        <v>0.96794934242571851</v>
      </c>
      <c r="AD132" s="92">
        <f t="shared" si="15"/>
        <v>0.54052631578947363</v>
      </c>
      <c r="AE132" s="92">
        <f t="shared" si="16"/>
        <v>3.2050657574281494E-2</v>
      </c>
      <c r="AF132" s="92">
        <f t="shared" si="17"/>
        <v>0.57257697336375513</v>
      </c>
      <c r="AG132" s="26">
        <v>1</v>
      </c>
    </row>
    <row r="133" spans="12:33" x14ac:dyDescent="0.2">
      <c r="L133" s="87">
        <v>1860000560001</v>
      </c>
      <c r="M133" s="2" t="s">
        <v>17</v>
      </c>
      <c r="N133" s="2" t="s">
        <v>159</v>
      </c>
      <c r="O133" s="84">
        <v>32708.878288845521</v>
      </c>
      <c r="P133" s="84">
        <v>15291</v>
      </c>
      <c r="Q133" s="85">
        <v>0.63128636069812538</v>
      </c>
      <c r="R133" s="86">
        <f t="shared" si="11"/>
        <v>1.4221251429932835E-2</v>
      </c>
      <c r="S133" s="86">
        <f t="shared" si="12"/>
        <v>3.5071100917431194E-2</v>
      </c>
      <c r="T133" s="86">
        <f t="shared" si="13"/>
        <v>0.36871363930187462</v>
      </c>
      <c r="U133" s="86">
        <f t="shared" si="14"/>
        <v>0.41800599164923863</v>
      </c>
      <c r="V133" s="88">
        <v>3</v>
      </c>
      <c r="X133" s="26">
        <v>968565470001</v>
      </c>
      <c r="Y133" s="26" t="s">
        <v>13</v>
      </c>
      <c r="Z133" s="26" t="s">
        <v>328</v>
      </c>
      <c r="AA133" s="26" t="s">
        <v>339</v>
      </c>
      <c r="AB133" s="26">
        <v>7.6920000000000002</v>
      </c>
      <c r="AC133" s="46">
        <v>0.83381163579441686</v>
      </c>
      <c r="AD133" s="92">
        <f t="shared" si="15"/>
        <v>0.40484210526315789</v>
      </c>
      <c r="AE133" s="92">
        <f t="shared" si="16"/>
        <v>0.16618836420558314</v>
      </c>
      <c r="AF133" s="92">
        <f t="shared" si="17"/>
        <v>0.57103046946874103</v>
      </c>
      <c r="AG133" s="26">
        <v>1</v>
      </c>
    </row>
    <row r="134" spans="12:33" x14ac:dyDescent="0.2">
      <c r="L134" s="87">
        <v>1460001260001</v>
      </c>
      <c r="M134" s="2" t="s">
        <v>33</v>
      </c>
      <c r="N134" s="2" t="s">
        <v>160</v>
      </c>
      <c r="O134" s="84">
        <v>11378.381851500289</v>
      </c>
      <c r="P134" s="84">
        <v>4718</v>
      </c>
      <c r="Q134" s="85">
        <v>0.59933430413979616</v>
      </c>
      <c r="R134" s="86">
        <f t="shared" si="11"/>
        <v>4.9471225441305609E-3</v>
      </c>
      <c r="S134" s="86">
        <f t="shared" si="12"/>
        <v>1.0821100917431192E-2</v>
      </c>
      <c r="T134" s="86">
        <f t="shared" si="13"/>
        <v>0.40066569586020384</v>
      </c>
      <c r="U134" s="86">
        <f t="shared" si="14"/>
        <v>0.4164339193217656</v>
      </c>
      <c r="V134" s="88">
        <v>3</v>
      </c>
      <c r="X134" s="26">
        <v>1260028740001</v>
      </c>
      <c r="Y134" s="26" t="s">
        <v>18</v>
      </c>
      <c r="Z134" s="26" t="s">
        <v>56</v>
      </c>
      <c r="AA134" s="26" t="s">
        <v>339</v>
      </c>
      <c r="AB134" s="26">
        <v>7.6920000000000002</v>
      </c>
      <c r="AC134" s="46">
        <v>0.83381163579441686</v>
      </c>
      <c r="AD134" s="92">
        <f t="shared" si="15"/>
        <v>0.40484210526315789</v>
      </c>
      <c r="AE134" s="92">
        <f t="shared" si="16"/>
        <v>0.16618836420558314</v>
      </c>
      <c r="AF134" s="92">
        <f t="shared" si="17"/>
        <v>0.57103046946874103</v>
      </c>
      <c r="AG134" s="26">
        <v>1</v>
      </c>
    </row>
    <row r="135" spans="12:33" x14ac:dyDescent="0.2">
      <c r="L135" s="87">
        <v>1160000590001</v>
      </c>
      <c r="M135" s="2" t="s">
        <v>21</v>
      </c>
      <c r="N135" s="2" t="s">
        <v>161</v>
      </c>
      <c r="O135" s="84">
        <v>21033.391203728759</v>
      </c>
      <c r="P135" s="84">
        <v>16045</v>
      </c>
      <c r="Q135" s="85">
        <v>0.63207080084168832</v>
      </c>
      <c r="R135" s="86">
        <f t="shared" si="11"/>
        <v>9.1449526972733741E-3</v>
      </c>
      <c r="S135" s="86">
        <f t="shared" si="12"/>
        <v>3.6800458715596333E-2</v>
      </c>
      <c r="T135" s="86">
        <f t="shared" si="13"/>
        <v>0.36792919915831168</v>
      </c>
      <c r="U135" s="86">
        <f t="shared" si="14"/>
        <v>0.41387461057118141</v>
      </c>
      <c r="V135" s="88">
        <v>3</v>
      </c>
      <c r="X135" s="26">
        <v>2260002320001</v>
      </c>
      <c r="Y135" s="26" t="s">
        <v>19</v>
      </c>
      <c r="Z135" s="26" t="s">
        <v>53</v>
      </c>
      <c r="AA135" s="26" t="s">
        <v>339</v>
      </c>
      <c r="AB135" s="26">
        <v>7.6920000000000002</v>
      </c>
      <c r="AC135" s="46">
        <v>0.83381163579441686</v>
      </c>
      <c r="AD135" s="92">
        <f t="shared" si="15"/>
        <v>0.40484210526315789</v>
      </c>
      <c r="AE135" s="92">
        <f t="shared" si="16"/>
        <v>0.16618836420558314</v>
      </c>
      <c r="AF135" s="92">
        <f t="shared" si="17"/>
        <v>0.57103046946874103</v>
      </c>
      <c r="AG135" s="26">
        <v>1</v>
      </c>
    </row>
    <row r="136" spans="12:33" x14ac:dyDescent="0.2">
      <c r="L136" s="87">
        <v>560000540001</v>
      </c>
      <c r="M136" s="2" t="s">
        <v>24</v>
      </c>
      <c r="N136" s="2" t="s">
        <v>162</v>
      </c>
      <c r="O136" s="84">
        <v>152143.36928646266</v>
      </c>
      <c r="P136" s="84">
        <v>77478</v>
      </c>
      <c r="Q136" s="85">
        <v>0.83051627585854193</v>
      </c>
      <c r="R136" s="86">
        <f t="shared" si="11"/>
        <v>6.6149290994114207E-2</v>
      </c>
      <c r="S136" s="86">
        <f t="shared" si="12"/>
        <v>0.17770183486238533</v>
      </c>
      <c r="T136" s="86">
        <f t="shared" si="13"/>
        <v>0.16948372414145807</v>
      </c>
      <c r="U136" s="86">
        <f t="shared" si="14"/>
        <v>0.41333484999795761</v>
      </c>
      <c r="V136" s="88">
        <v>3</v>
      </c>
      <c r="X136" s="26">
        <v>1768117060001</v>
      </c>
      <c r="Y136" s="26" t="s">
        <v>421</v>
      </c>
      <c r="Z136" s="26" t="s">
        <v>45</v>
      </c>
      <c r="AA136" s="26" t="s">
        <v>422</v>
      </c>
      <c r="AB136" s="26">
        <v>9.68</v>
      </c>
      <c r="AC136" s="46">
        <v>0.93916192446973612</v>
      </c>
      <c r="AD136" s="92">
        <f t="shared" si="15"/>
        <v>0.5094736842105263</v>
      </c>
      <c r="AE136" s="92">
        <f t="shared" si="16"/>
        <v>6.083807553026388E-2</v>
      </c>
      <c r="AF136" s="92">
        <f t="shared" si="17"/>
        <v>0.57031175974079018</v>
      </c>
      <c r="AG136" s="26">
        <v>1</v>
      </c>
    </row>
    <row r="137" spans="12:33" x14ac:dyDescent="0.2">
      <c r="L137" s="87">
        <v>968519280001</v>
      </c>
      <c r="M137" s="2" t="s">
        <v>13</v>
      </c>
      <c r="N137" s="2" t="s">
        <v>163</v>
      </c>
      <c r="O137" s="84">
        <v>173918.35507839086</v>
      </c>
      <c r="P137" s="84">
        <v>80754</v>
      </c>
      <c r="Q137" s="85">
        <v>0.84762056576704725</v>
      </c>
      <c r="R137" s="86">
        <f t="shared" si="11"/>
        <v>7.5616676121039506E-2</v>
      </c>
      <c r="S137" s="86">
        <f t="shared" si="12"/>
        <v>0.18521559633027523</v>
      </c>
      <c r="T137" s="86">
        <f t="shared" si="13"/>
        <v>0.15237943423295275</v>
      </c>
      <c r="U137" s="86">
        <f t="shared" si="14"/>
        <v>0.41321170668426749</v>
      </c>
      <c r="V137" s="88">
        <v>3</v>
      </c>
      <c r="X137" s="26">
        <v>1260025800001</v>
      </c>
      <c r="Y137" s="26" t="s">
        <v>18</v>
      </c>
      <c r="Z137" s="26" t="s">
        <v>218</v>
      </c>
      <c r="AA137" s="26" t="s">
        <v>363</v>
      </c>
      <c r="AB137" s="26">
        <v>9.391</v>
      </c>
      <c r="AC137" s="46">
        <v>0.92550357028668873</v>
      </c>
      <c r="AD137" s="92">
        <f t="shared" si="15"/>
        <v>0.49426315789473685</v>
      </c>
      <c r="AE137" s="92">
        <f t="shared" si="16"/>
        <v>7.4496429713311274E-2</v>
      </c>
      <c r="AF137" s="92">
        <f t="shared" si="17"/>
        <v>0.56875958760804812</v>
      </c>
      <c r="AG137" s="26">
        <v>1</v>
      </c>
    </row>
    <row r="138" spans="12:33" x14ac:dyDescent="0.2">
      <c r="L138" s="87">
        <v>1460000610001</v>
      </c>
      <c r="M138" s="2" t="s">
        <v>33</v>
      </c>
      <c r="N138" s="2" t="s">
        <v>164</v>
      </c>
      <c r="O138" s="84">
        <v>33349.698410191471</v>
      </c>
      <c r="P138" s="84">
        <v>10735</v>
      </c>
      <c r="Q138" s="85">
        <v>0.62869237139965028</v>
      </c>
      <c r="R138" s="86">
        <f t="shared" ref="R138:R201" si="18">IF(O138&lt;2300000,O138/2300000,1)</f>
        <v>1.4499868873996291E-2</v>
      </c>
      <c r="S138" s="86">
        <f t="shared" ref="S138:S201" si="19">IF(P138&lt;436000,P138/436000,1)</f>
        <v>2.4621559633027524E-2</v>
      </c>
      <c r="T138" s="86">
        <f t="shared" ref="T138:T201" si="20">1-Q138</f>
        <v>0.37130762860034972</v>
      </c>
      <c r="U138" s="86">
        <f t="shared" ref="U138:U201" si="21">R138+S138+T138</f>
        <v>0.41042905710737354</v>
      </c>
      <c r="V138" s="88">
        <v>3</v>
      </c>
      <c r="X138" s="26">
        <v>1865021160001</v>
      </c>
      <c r="Y138" s="26" t="s">
        <v>17</v>
      </c>
      <c r="Z138" s="26" t="s">
        <v>43</v>
      </c>
      <c r="AA138" s="26" t="s">
        <v>444</v>
      </c>
      <c r="AB138" s="26">
        <v>6.843</v>
      </c>
      <c r="AC138" s="46">
        <v>0.79179623870872207</v>
      </c>
      <c r="AD138" s="92">
        <f t="shared" ref="AD138:AD201" si="22">IF(AB138&lt;19,AB138/19,1)</f>
        <v>0.36015789473684212</v>
      </c>
      <c r="AE138" s="92">
        <f t="shared" ref="AE138:AE201" si="23">1-AC138</f>
        <v>0.20820376129127793</v>
      </c>
      <c r="AF138" s="92">
        <f t="shared" ref="AF138:AF201" si="24">AD138+AE138</f>
        <v>0.56836165602812005</v>
      </c>
      <c r="AG138" s="26">
        <v>1</v>
      </c>
    </row>
    <row r="139" spans="12:33" x14ac:dyDescent="0.2">
      <c r="L139" s="87">
        <v>1960000700001</v>
      </c>
      <c r="M139" s="2" t="s">
        <v>32</v>
      </c>
      <c r="N139" s="2" t="s">
        <v>165</v>
      </c>
      <c r="O139" s="84">
        <v>10745.942418733912</v>
      </c>
      <c r="P139" s="84">
        <v>7199</v>
      </c>
      <c r="Q139" s="85">
        <v>0.61114824221360786</v>
      </c>
      <c r="R139" s="86">
        <f t="shared" si="18"/>
        <v>4.6721488777103966E-3</v>
      </c>
      <c r="S139" s="86">
        <f t="shared" si="19"/>
        <v>1.6511467889908257E-2</v>
      </c>
      <c r="T139" s="86">
        <f t="shared" si="20"/>
        <v>0.38885175778639214</v>
      </c>
      <c r="U139" s="86">
        <f t="shared" si="21"/>
        <v>0.41003537455401079</v>
      </c>
      <c r="V139" s="88">
        <v>3</v>
      </c>
      <c r="X139" s="26">
        <v>160027390001</v>
      </c>
      <c r="Y139" s="26" t="s">
        <v>15</v>
      </c>
      <c r="Z139" s="26" t="s">
        <v>41</v>
      </c>
      <c r="AA139" s="26" t="s">
        <v>265</v>
      </c>
      <c r="AB139" s="26">
        <v>8.1579999999999995</v>
      </c>
      <c r="AC139" s="46">
        <v>0.86262777362253806</v>
      </c>
      <c r="AD139" s="92">
        <f t="shared" si="22"/>
        <v>0.42936842105263157</v>
      </c>
      <c r="AE139" s="92">
        <f t="shared" si="23"/>
        <v>0.13737222637746194</v>
      </c>
      <c r="AF139" s="92">
        <f t="shared" si="24"/>
        <v>0.56674064743009356</v>
      </c>
      <c r="AG139" s="26">
        <v>1</v>
      </c>
    </row>
    <row r="140" spans="12:33" x14ac:dyDescent="0.2">
      <c r="L140" s="87">
        <v>760001310001</v>
      </c>
      <c r="M140" s="2" t="s">
        <v>16</v>
      </c>
      <c r="N140" s="2" t="s">
        <v>166</v>
      </c>
      <c r="O140" s="84">
        <v>43129.734511725248</v>
      </c>
      <c r="P140" s="84">
        <v>8724</v>
      </c>
      <c r="Q140" s="85">
        <v>0.63107987505577867</v>
      </c>
      <c r="R140" s="86">
        <f t="shared" si="18"/>
        <v>1.8752058483358803E-2</v>
      </c>
      <c r="S140" s="86">
        <f t="shared" si="19"/>
        <v>2.0009174311926607E-2</v>
      </c>
      <c r="T140" s="86">
        <f t="shared" si="20"/>
        <v>0.36892012494422133</v>
      </c>
      <c r="U140" s="86">
        <f t="shared" si="21"/>
        <v>0.40768135773950676</v>
      </c>
      <c r="V140" s="88">
        <v>3</v>
      </c>
      <c r="X140" s="26">
        <v>460024310001</v>
      </c>
      <c r="Y140" s="26" t="s">
        <v>28</v>
      </c>
      <c r="Z140" s="26" t="s">
        <v>110</v>
      </c>
      <c r="AA140" s="26" t="s">
        <v>287</v>
      </c>
      <c r="AB140" s="26">
        <v>2.7210000000000001</v>
      </c>
      <c r="AC140" s="46">
        <v>0.58167036215816703</v>
      </c>
      <c r="AD140" s="92">
        <f t="shared" si="22"/>
        <v>0.14321052631578948</v>
      </c>
      <c r="AE140" s="92">
        <f t="shared" si="23"/>
        <v>0.41832963784183297</v>
      </c>
      <c r="AF140" s="92">
        <f t="shared" si="24"/>
        <v>0.56154016415762242</v>
      </c>
      <c r="AG140" s="26">
        <v>1</v>
      </c>
    </row>
    <row r="141" spans="12:33" x14ac:dyDescent="0.2">
      <c r="L141" s="87">
        <v>660000950001</v>
      </c>
      <c r="M141" s="2" t="s">
        <v>23</v>
      </c>
      <c r="N141" s="2" t="s">
        <v>167</v>
      </c>
      <c r="O141" s="84">
        <v>12502.03532626824</v>
      </c>
      <c r="P141" s="84">
        <v>6976</v>
      </c>
      <c r="Q141" s="85">
        <v>0.61634587762137316</v>
      </c>
      <c r="R141" s="86">
        <f t="shared" si="18"/>
        <v>5.4356675331601045E-3</v>
      </c>
      <c r="S141" s="86">
        <f t="shared" si="19"/>
        <v>1.6E-2</v>
      </c>
      <c r="T141" s="86">
        <f t="shared" si="20"/>
        <v>0.38365412237862684</v>
      </c>
      <c r="U141" s="86">
        <f t="shared" si="21"/>
        <v>0.40508978991178696</v>
      </c>
      <c r="V141" s="88">
        <v>3</v>
      </c>
      <c r="X141" s="26">
        <v>760028940001</v>
      </c>
      <c r="Y141" s="26" t="s">
        <v>16</v>
      </c>
      <c r="Z141" s="26" t="s">
        <v>141</v>
      </c>
      <c r="AA141" s="26" t="s">
        <v>287</v>
      </c>
      <c r="AB141" s="26">
        <v>2.7210000000000001</v>
      </c>
      <c r="AC141" s="46">
        <v>0.58167036215816703</v>
      </c>
      <c r="AD141" s="92">
        <f t="shared" si="22"/>
        <v>0.14321052631578948</v>
      </c>
      <c r="AE141" s="92">
        <f t="shared" si="23"/>
        <v>0.41832963784183297</v>
      </c>
      <c r="AF141" s="92">
        <f t="shared" si="24"/>
        <v>0.56154016415762242</v>
      </c>
      <c r="AG141" s="26">
        <v>1</v>
      </c>
    </row>
    <row r="142" spans="12:33" x14ac:dyDescent="0.2">
      <c r="L142" s="87">
        <v>460000560001</v>
      </c>
      <c r="M142" s="2" t="s">
        <v>28</v>
      </c>
      <c r="N142" s="2" t="s">
        <v>168</v>
      </c>
      <c r="O142" s="84">
        <v>35324.105955794366</v>
      </c>
      <c r="P142" s="84">
        <v>12305</v>
      </c>
      <c r="Q142" s="85">
        <v>0.64780902550686725</v>
      </c>
      <c r="R142" s="86">
        <f t="shared" si="18"/>
        <v>1.5358306937301898E-2</v>
      </c>
      <c r="S142" s="86">
        <f t="shared" si="19"/>
        <v>2.8222477064220184E-2</v>
      </c>
      <c r="T142" s="86">
        <f t="shared" si="20"/>
        <v>0.35219097449313275</v>
      </c>
      <c r="U142" s="86">
        <f t="shared" si="21"/>
        <v>0.39577175849465485</v>
      </c>
      <c r="V142" s="88">
        <v>3</v>
      </c>
      <c r="X142" s="26">
        <v>1360046970001</v>
      </c>
      <c r="Y142" s="26" t="s">
        <v>14</v>
      </c>
      <c r="Z142" s="26" t="s">
        <v>150</v>
      </c>
      <c r="AA142" s="26" t="s">
        <v>287</v>
      </c>
      <c r="AB142" s="26">
        <v>2.7210000000000001</v>
      </c>
      <c r="AC142" s="46">
        <v>0.58167036215816703</v>
      </c>
      <c r="AD142" s="92">
        <f t="shared" si="22"/>
        <v>0.14321052631578948</v>
      </c>
      <c r="AE142" s="92">
        <f t="shared" si="23"/>
        <v>0.41832963784183297</v>
      </c>
      <c r="AF142" s="92">
        <f t="shared" si="24"/>
        <v>0.56154016415762242</v>
      </c>
      <c r="AG142" s="26">
        <v>1</v>
      </c>
    </row>
    <row r="143" spans="12:33" x14ac:dyDescent="0.2">
      <c r="L143" s="87">
        <v>660000870001</v>
      </c>
      <c r="M143" s="2" t="s">
        <v>23</v>
      </c>
      <c r="N143" s="2" t="s">
        <v>169</v>
      </c>
      <c r="O143" s="84">
        <v>83169.417558725108</v>
      </c>
      <c r="P143" s="84">
        <v>47498</v>
      </c>
      <c r="Q143" s="85">
        <v>0.74948305031643592</v>
      </c>
      <c r="R143" s="86">
        <f t="shared" si="18"/>
        <v>3.6160616329880484E-2</v>
      </c>
      <c r="S143" s="86">
        <f t="shared" si="19"/>
        <v>0.10894036697247707</v>
      </c>
      <c r="T143" s="86">
        <f t="shared" si="20"/>
        <v>0.25051694968356408</v>
      </c>
      <c r="U143" s="86">
        <f t="shared" si="21"/>
        <v>0.39561793298592163</v>
      </c>
      <c r="V143" s="88">
        <v>3</v>
      </c>
      <c r="X143" s="26">
        <v>1460019470001</v>
      </c>
      <c r="Y143" s="26" t="s">
        <v>33</v>
      </c>
      <c r="Z143" s="26" t="s">
        <v>78</v>
      </c>
      <c r="AA143" s="26" t="s">
        <v>287</v>
      </c>
      <c r="AB143" s="26">
        <v>2.7210000000000001</v>
      </c>
      <c r="AC143" s="46">
        <v>0.58167036215816703</v>
      </c>
      <c r="AD143" s="92">
        <f t="shared" si="22"/>
        <v>0.14321052631578948</v>
      </c>
      <c r="AE143" s="92">
        <f t="shared" si="23"/>
        <v>0.41832963784183297</v>
      </c>
      <c r="AF143" s="92">
        <f t="shared" si="24"/>
        <v>0.56154016415762242</v>
      </c>
      <c r="AG143" s="26">
        <v>1</v>
      </c>
    </row>
    <row r="144" spans="12:33" x14ac:dyDescent="0.2">
      <c r="L144" s="87">
        <v>1260006340001</v>
      </c>
      <c r="M144" s="2" t="s">
        <v>18</v>
      </c>
      <c r="N144" s="2" t="s">
        <v>170</v>
      </c>
      <c r="O144" s="84">
        <v>198842.03366580961</v>
      </c>
      <c r="P144" s="84">
        <v>40983</v>
      </c>
      <c r="Q144" s="85">
        <v>0.78737677326280353</v>
      </c>
      <c r="R144" s="86">
        <f t="shared" si="18"/>
        <v>8.6453058115569401E-2</v>
      </c>
      <c r="S144" s="86">
        <f t="shared" si="19"/>
        <v>9.3997706422018351E-2</v>
      </c>
      <c r="T144" s="86">
        <f t="shared" si="20"/>
        <v>0.21262322673719647</v>
      </c>
      <c r="U144" s="86">
        <f t="shared" si="21"/>
        <v>0.39307399127478421</v>
      </c>
      <c r="V144" s="88">
        <v>3</v>
      </c>
      <c r="X144" s="26">
        <v>1865018290001</v>
      </c>
      <c r="Y144" s="26" t="s">
        <v>17</v>
      </c>
      <c r="Z144" s="26" t="s">
        <v>430</v>
      </c>
      <c r="AA144" s="26" t="s">
        <v>431</v>
      </c>
      <c r="AB144" s="26">
        <v>6.6230000000000002</v>
      </c>
      <c r="AC144" s="46">
        <v>0.78769510531898768</v>
      </c>
      <c r="AD144" s="92">
        <f t="shared" si="22"/>
        <v>0.34857894736842104</v>
      </c>
      <c r="AE144" s="92">
        <f t="shared" si="23"/>
        <v>0.21230489468101232</v>
      </c>
      <c r="AF144" s="92">
        <f t="shared" si="24"/>
        <v>0.56088384204943331</v>
      </c>
      <c r="AG144" s="26">
        <v>1</v>
      </c>
    </row>
    <row r="145" spans="12:33" x14ac:dyDescent="0.2">
      <c r="L145" s="87">
        <v>160000860001</v>
      </c>
      <c r="M145" s="2" t="s">
        <v>15</v>
      </c>
      <c r="N145" s="2" t="s">
        <v>171</v>
      </c>
      <c r="O145" s="84">
        <v>49146.67660706726</v>
      </c>
      <c r="P145" s="84">
        <v>29789</v>
      </c>
      <c r="Q145" s="85">
        <v>0.70213971470470604</v>
      </c>
      <c r="R145" s="86">
        <f t="shared" si="18"/>
        <v>2.1368120263942286E-2</v>
      </c>
      <c r="S145" s="86">
        <f t="shared" si="19"/>
        <v>6.8323394495412845E-2</v>
      </c>
      <c r="T145" s="86">
        <f t="shared" si="20"/>
        <v>0.29786028529529396</v>
      </c>
      <c r="U145" s="86">
        <f t="shared" si="21"/>
        <v>0.38755180005464906</v>
      </c>
      <c r="V145" s="88">
        <v>3</v>
      </c>
      <c r="X145" s="26">
        <v>1768126130001</v>
      </c>
      <c r="Y145" s="26" t="s">
        <v>12</v>
      </c>
      <c r="Z145" s="26" t="s">
        <v>40</v>
      </c>
      <c r="AA145" s="26" t="s">
        <v>393</v>
      </c>
      <c r="AB145" s="26">
        <v>3.0590000000000002</v>
      </c>
      <c r="AC145" s="46">
        <v>0.60026385224274403</v>
      </c>
      <c r="AD145" s="92">
        <f t="shared" si="22"/>
        <v>0.161</v>
      </c>
      <c r="AE145" s="92">
        <f t="shared" si="23"/>
        <v>0.39973614775725597</v>
      </c>
      <c r="AF145" s="92">
        <f t="shared" si="24"/>
        <v>0.560736147757256</v>
      </c>
      <c r="AG145" s="26">
        <v>1</v>
      </c>
    </row>
    <row r="146" spans="12:33" x14ac:dyDescent="0.2">
      <c r="L146" s="87">
        <v>460000720001</v>
      </c>
      <c r="M146" s="2" t="s">
        <v>28</v>
      </c>
      <c r="N146" s="2" t="s">
        <v>172</v>
      </c>
      <c r="O146" s="84">
        <v>42478.437781793109</v>
      </c>
      <c r="P146" s="84">
        <v>15388</v>
      </c>
      <c r="Q146" s="85">
        <v>0.67241379310344829</v>
      </c>
      <c r="R146" s="86">
        <f t="shared" si="18"/>
        <v>1.8468885992083961E-2</v>
      </c>
      <c r="S146" s="86">
        <f t="shared" si="19"/>
        <v>3.5293577981651378E-2</v>
      </c>
      <c r="T146" s="86">
        <f t="shared" si="20"/>
        <v>0.32758620689655171</v>
      </c>
      <c r="U146" s="86">
        <f t="shared" si="21"/>
        <v>0.38134867087028707</v>
      </c>
      <c r="V146" s="88">
        <v>3</v>
      </c>
      <c r="X146" s="26">
        <v>260015520001</v>
      </c>
      <c r="Y146" s="26" t="s">
        <v>29</v>
      </c>
      <c r="Z146" s="26" t="s">
        <v>75</v>
      </c>
      <c r="AA146" s="26" t="s">
        <v>275</v>
      </c>
      <c r="AB146" s="26">
        <v>6.7220000000000004</v>
      </c>
      <c r="AC146" s="46">
        <v>0.7970776800357835</v>
      </c>
      <c r="AD146" s="92">
        <f t="shared" si="22"/>
        <v>0.35378947368421054</v>
      </c>
      <c r="AE146" s="92">
        <f t="shared" si="23"/>
        <v>0.2029223199642165</v>
      </c>
      <c r="AF146" s="92">
        <f t="shared" si="24"/>
        <v>0.55671179364842704</v>
      </c>
      <c r="AG146" s="26">
        <v>1</v>
      </c>
    </row>
    <row r="147" spans="12:33" x14ac:dyDescent="0.2">
      <c r="L147" s="87">
        <v>1160001050001</v>
      </c>
      <c r="M147" s="2" t="s">
        <v>21</v>
      </c>
      <c r="N147" s="2" t="s">
        <v>173</v>
      </c>
      <c r="O147" s="84">
        <v>31285.877284488288</v>
      </c>
      <c r="P147" s="84">
        <v>16053</v>
      </c>
      <c r="Q147" s="85">
        <v>0.67640996814689902</v>
      </c>
      <c r="R147" s="86">
        <f t="shared" si="18"/>
        <v>1.3602555341081865E-2</v>
      </c>
      <c r="S147" s="86">
        <f t="shared" si="19"/>
        <v>3.681880733944954E-2</v>
      </c>
      <c r="T147" s="86">
        <f t="shared" si="20"/>
        <v>0.32359003185310098</v>
      </c>
      <c r="U147" s="86">
        <f t="shared" si="21"/>
        <v>0.37401139453363241</v>
      </c>
      <c r="V147" s="88">
        <v>3</v>
      </c>
      <c r="X147" s="26">
        <v>1060013320001</v>
      </c>
      <c r="Y147" s="26" t="s">
        <v>20</v>
      </c>
      <c r="Z147" s="26" t="s">
        <v>72</v>
      </c>
      <c r="AA147" s="26" t="s">
        <v>352</v>
      </c>
      <c r="AB147" s="26">
        <v>3.18</v>
      </c>
      <c r="AC147" s="46">
        <v>0.61189258312020456</v>
      </c>
      <c r="AD147" s="92">
        <f t="shared" si="22"/>
        <v>0.16736842105263158</v>
      </c>
      <c r="AE147" s="92">
        <f t="shared" si="23"/>
        <v>0.38810741687979544</v>
      </c>
      <c r="AF147" s="92">
        <f t="shared" si="24"/>
        <v>0.55547583793242705</v>
      </c>
      <c r="AG147" s="26">
        <v>1</v>
      </c>
    </row>
    <row r="148" spans="12:33" x14ac:dyDescent="0.2">
      <c r="L148" s="87">
        <v>660000600001</v>
      </c>
      <c r="M148" s="2" t="s">
        <v>23</v>
      </c>
      <c r="N148" s="2" t="s">
        <v>174</v>
      </c>
      <c r="O148" s="84">
        <v>29590.068436904825</v>
      </c>
      <c r="P148" s="84">
        <v>12913</v>
      </c>
      <c r="Q148" s="85">
        <v>0.67252644679527074</v>
      </c>
      <c r="R148" s="86">
        <f t="shared" si="18"/>
        <v>1.2865247146480359E-2</v>
      </c>
      <c r="S148" s="86">
        <f t="shared" si="19"/>
        <v>2.961697247706422E-2</v>
      </c>
      <c r="T148" s="86">
        <f t="shared" si="20"/>
        <v>0.32747355320472926</v>
      </c>
      <c r="U148" s="86">
        <f t="shared" si="21"/>
        <v>0.36995577282827385</v>
      </c>
      <c r="V148" s="88">
        <v>3</v>
      </c>
      <c r="X148" s="26">
        <v>760029080001</v>
      </c>
      <c r="Y148" s="26" t="s">
        <v>16</v>
      </c>
      <c r="Z148" s="26" t="s">
        <v>70</v>
      </c>
      <c r="AA148" s="26" t="s">
        <v>311</v>
      </c>
      <c r="AB148" s="26">
        <v>6.5410000000000004</v>
      </c>
      <c r="AC148" s="46">
        <v>0.79192783977985015</v>
      </c>
      <c r="AD148" s="92">
        <f t="shared" si="22"/>
        <v>0.34426315789473688</v>
      </c>
      <c r="AE148" s="92">
        <f t="shared" si="23"/>
        <v>0.20807216022014985</v>
      </c>
      <c r="AF148" s="92">
        <f t="shared" si="24"/>
        <v>0.55233531811488668</v>
      </c>
      <c r="AG148" s="26">
        <v>1</v>
      </c>
    </row>
    <row r="149" spans="12:33" x14ac:dyDescent="0.2">
      <c r="L149" s="87">
        <v>1960000460001</v>
      </c>
      <c r="M149" s="2" t="s">
        <v>32</v>
      </c>
      <c r="N149" s="2" t="s">
        <v>175</v>
      </c>
      <c r="O149" s="84">
        <v>17044.805992489015</v>
      </c>
      <c r="P149" s="84">
        <v>10389</v>
      </c>
      <c r="Q149" s="85">
        <v>0.66374714394516376</v>
      </c>
      <c r="R149" s="86">
        <f t="shared" si="18"/>
        <v>7.4107852141256586E-3</v>
      </c>
      <c r="S149" s="86">
        <f t="shared" si="19"/>
        <v>2.3827981651376146E-2</v>
      </c>
      <c r="T149" s="86">
        <f t="shared" si="20"/>
        <v>0.33625285605483624</v>
      </c>
      <c r="U149" s="86">
        <f t="shared" si="21"/>
        <v>0.36749162292033805</v>
      </c>
      <c r="V149" s="88">
        <v>3</v>
      </c>
      <c r="X149" s="26">
        <v>1160026550001</v>
      </c>
      <c r="Y149" s="26" t="s">
        <v>21</v>
      </c>
      <c r="Z149" s="26" t="s">
        <v>201</v>
      </c>
      <c r="AA149" s="26" t="s">
        <v>311</v>
      </c>
      <c r="AB149" s="26">
        <v>6.5410000000000004</v>
      </c>
      <c r="AC149" s="46">
        <v>0.79192783977985015</v>
      </c>
      <c r="AD149" s="92">
        <f t="shared" si="22"/>
        <v>0.34426315789473688</v>
      </c>
      <c r="AE149" s="92">
        <f t="shared" si="23"/>
        <v>0.20807216022014985</v>
      </c>
      <c r="AF149" s="92">
        <f t="shared" si="24"/>
        <v>0.55233531811488668</v>
      </c>
      <c r="AG149" s="26">
        <v>1</v>
      </c>
    </row>
    <row r="150" spans="12:33" x14ac:dyDescent="0.2">
      <c r="L150" s="87">
        <v>1460020480001</v>
      </c>
      <c r="M150" s="2" t="s">
        <v>33</v>
      </c>
      <c r="N150" s="2" t="s">
        <v>176</v>
      </c>
      <c r="O150" s="84">
        <v>5138.9145628849419</v>
      </c>
      <c r="P150" s="84">
        <v>2584</v>
      </c>
      <c r="Q150" s="85">
        <v>0.64142538975501118</v>
      </c>
      <c r="R150" s="86">
        <f t="shared" si="18"/>
        <v>2.2343106795151921E-3</v>
      </c>
      <c r="S150" s="86">
        <f t="shared" si="19"/>
        <v>5.9266055045871556E-3</v>
      </c>
      <c r="T150" s="86">
        <f t="shared" si="20"/>
        <v>0.35857461024498882</v>
      </c>
      <c r="U150" s="86">
        <f t="shared" si="21"/>
        <v>0.36673552642909119</v>
      </c>
      <c r="V150" s="88">
        <v>3</v>
      </c>
      <c r="X150" s="26">
        <v>968551170001</v>
      </c>
      <c r="Y150" s="26" t="s">
        <v>13</v>
      </c>
      <c r="Z150" s="26" t="s">
        <v>99</v>
      </c>
      <c r="AA150" s="26" t="s">
        <v>326</v>
      </c>
      <c r="AB150" s="26">
        <v>8.423</v>
      </c>
      <c r="AC150" s="46">
        <v>0.89346793349168641</v>
      </c>
      <c r="AD150" s="92">
        <f t="shared" si="22"/>
        <v>0.44331578947368422</v>
      </c>
      <c r="AE150" s="92">
        <f t="shared" si="23"/>
        <v>0.10653206650831359</v>
      </c>
      <c r="AF150" s="92">
        <f t="shared" si="24"/>
        <v>0.54984785598199781</v>
      </c>
      <c r="AG150" s="26">
        <v>1</v>
      </c>
    </row>
    <row r="151" spans="12:33" x14ac:dyDescent="0.2">
      <c r="L151" s="87">
        <v>1860001100001</v>
      </c>
      <c r="M151" s="2" t="s">
        <v>17</v>
      </c>
      <c r="N151" s="2" t="s">
        <v>177</v>
      </c>
      <c r="O151" s="84">
        <v>26305.767799259429</v>
      </c>
      <c r="P151" s="84">
        <v>13811</v>
      </c>
      <c r="Q151" s="85">
        <v>0.69100922680781063</v>
      </c>
      <c r="R151" s="86">
        <f t="shared" si="18"/>
        <v>1.1437290347504099E-2</v>
      </c>
      <c r="S151" s="86">
        <f t="shared" si="19"/>
        <v>3.1676605504587153E-2</v>
      </c>
      <c r="T151" s="86">
        <f t="shared" si="20"/>
        <v>0.30899077319218937</v>
      </c>
      <c r="U151" s="86">
        <f t="shared" si="21"/>
        <v>0.35210466904428062</v>
      </c>
      <c r="V151" s="88">
        <v>3</v>
      </c>
      <c r="X151" s="26">
        <v>360018010001</v>
      </c>
      <c r="Y151" s="26" t="s">
        <v>27</v>
      </c>
      <c r="Z151" s="26" t="s">
        <v>27</v>
      </c>
      <c r="AA151" s="26" t="s">
        <v>280</v>
      </c>
      <c r="AB151" s="26">
        <v>6.367</v>
      </c>
      <c r="AC151" s="46">
        <v>0.79156050955414015</v>
      </c>
      <c r="AD151" s="92">
        <f t="shared" si="22"/>
        <v>0.33510526315789474</v>
      </c>
      <c r="AE151" s="92">
        <f t="shared" si="23"/>
        <v>0.20843949044585985</v>
      </c>
      <c r="AF151" s="92">
        <f t="shared" si="24"/>
        <v>0.54354475360375454</v>
      </c>
      <c r="AG151" s="26">
        <v>1</v>
      </c>
    </row>
    <row r="152" spans="12:33" x14ac:dyDescent="0.2">
      <c r="L152" s="87">
        <v>1360001790001</v>
      </c>
      <c r="M152" s="2" t="s">
        <v>14</v>
      </c>
      <c r="N152" s="2" t="s">
        <v>178</v>
      </c>
      <c r="O152" s="84">
        <v>100939.59594940199</v>
      </c>
      <c r="P152" s="84">
        <v>41874</v>
      </c>
      <c r="Q152" s="85">
        <v>0.78830659536541892</v>
      </c>
      <c r="R152" s="86">
        <f t="shared" si="18"/>
        <v>4.388678084756608E-2</v>
      </c>
      <c r="S152" s="86">
        <f t="shared" si="19"/>
        <v>9.6041284403669727E-2</v>
      </c>
      <c r="T152" s="86">
        <f t="shared" si="20"/>
        <v>0.21169340463458108</v>
      </c>
      <c r="U152" s="86">
        <f t="shared" si="21"/>
        <v>0.35162146988581688</v>
      </c>
      <c r="V152" s="88">
        <v>3</v>
      </c>
      <c r="X152" s="26">
        <v>1865016160001</v>
      </c>
      <c r="Y152" s="26" t="s">
        <v>17</v>
      </c>
      <c r="Z152" s="26" t="s">
        <v>43</v>
      </c>
      <c r="AA152" s="26" t="s">
        <v>158</v>
      </c>
      <c r="AB152" s="26">
        <v>4.32</v>
      </c>
      <c r="AC152" s="46">
        <v>0.6857010213556175</v>
      </c>
      <c r="AD152" s="92">
        <f t="shared" si="22"/>
        <v>0.22736842105263158</v>
      </c>
      <c r="AE152" s="92">
        <f t="shared" si="23"/>
        <v>0.3142989786443825</v>
      </c>
      <c r="AF152" s="92">
        <f t="shared" si="24"/>
        <v>0.54166739969701405</v>
      </c>
      <c r="AG152" s="26">
        <v>1</v>
      </c>
    </row>
    <row r="153" spans="12:33" x14ac:dyDescent="0.2">
      <c r="L153" s="87">
        <v>860000670001</v>
      </c>
      <c r="M153" s="2" t="s">
        <v>22</v>
      </c>
      <c r="N153" s="2" t="s">
        <v>179</v>
      </c>
      <c r="O153" s="84">
        <v>100847.53053789836</v>
      </c>
      <c r="P153" s="84">
        <v>56964</v>
      </c>
      <c r="Q153" s="85">
        <v>0.82350647589340209</v>
      </c>
      <c r="R153" s="86">
        <f t="shared" si="18"/>
        <v>4.3846752407781894E-2</v>
      </c>
      <c r="S153" s="86">
        <f t="shared" si="19"/>
        <v>0.13065137614678898</v>
      </c>
      <c r="T153" s="86">
        <f t="shared" si="20"/>
        <v>0.17649352410659791</v>
      </c>
      <c r="U153" s="86">
        <f t="shared" si="21"/>
        <v>0.35099165266116877</v>
      </c>
      <c r="V153" s="88">
        <v>3</v>
      </c>
      <c r="X153" s="26">
        <v>160035140001</v>
      </c>
      <c r="Y153" s="26" t="s">
        <v>15</v>
      </c>
      <c r="Z153" s="26" t="s">
        <v>119</v>
      </c>
      <c r="AA153" s="26" t="s">
        <v>258</v>
      </c>
      <c r="AB153" s="26">
        <v>4.6479999999999997</v>
      </c>
      <c r="AC153" s="46">
        <v>0.70297890845836053</v>
      </c>
      <c r="AD153" s="92">
        <f t="shared" si="22"/>
        <v>0.24463157894736839</v>
      </c>
      <c r="AE153" s="92">
        <f t="shared" si="23"/>
        <v>0.29702109154163947</v>
      </c>
      <c r="AF153" s="92">
        <f t="shared" si="24"/>
        <v>0.54165267048900789</v>
      </c>
      <c r="AG153" s="26">
        <v>1</v>
      </c>
    </row>
    <row r="154" spans="12:33" x14ac:dyDescent="0.2">
      <c r="L154" s="87">
        <v>960005370001</v>
      </c>
      <c r="M154" s="2" t="s">
        <v>13</v>
      </c>
      <c r="N154" s="2" t="s">
        <v>180</v>
      </c>
      <c r="O154" s="84">
        <v>40664.117289640621</v>
      </c>
      <c r="P154" s="84">
        <v>17879</v>
      </c>
      <c r="Q154" s="85">
        <v>0.71185218066807232</v>
      </c>
      <c r="R154" s="86">
        <f t="shared" si="18"/>
        <v>1.7680050995495921E-2</v>
      </c>
      <c r="S154" s="86">
        <f t="shared" si="19"/>
        <v>4.1006880733944956E-2</v>
      </c>
      <c r="T154" s="86">
        <f t="shared" si="20"/>
        <v>0.28814781933192768</v>
      </c>
      <c r="U154" s="86">
        <f t="shared" si="21"/>
        <v>0.34683475106136857</v>
      </c>
      <c r="V154" s="88">
        <v>3</v>
      </c>
      <c r="X154" s="26">
        <v>1768097440001</v>
      </c>
      <c r="Y154" s="26" t="s">
        <v>12</v>
      </c>
      <c r="Z154" s="26" t="s">
        <v>54</v>
      </c>
      <c r="AA154" s="26" t="s">
        <v>389</v>
      </c>
      <c r="AB154" s="26">
        <v>3.9369999999999998</v>
      </c>
      <c r="AC154" s="46">
        <v>0.66658182743700689</v>
      </c>
      <c r="AD154" s="92">
        <f t="shared" si="22"/>
        <v>0.20721052631578946</v>
      </c>
      <c r="AE154" s="92">
        <f t="shared" si="23"/>
        <v>0.33341817256299311</v>
      </c>
      <c r="AF154" s="92">
        <f t="shared" si="24"/>
        <v>0.54062869887878251</v>
      </c>
      <c r="AG154" s="26">
        <v>1</v>
      </c>
    </row>
    <row r="155" spans="12:33" x14ac:dyDescent="0.2">
      <c r="L155" s="87">
        <v>1360001440001</v>
      </c>
      <c r="M155" s="2" t="s">
        <v>14</v>
      </c>
      <c r="N155" s="2" t="s">
        <v>181</v>
      </c>
      <c r="O155" s="84">
        <v>62482.19013243731</v>
      </c>
      <c r="P155" s="84">
        <v>49500</v>
      </c>
      <c r="Q155" s="85">
        <v>0.79931924549709266</v>
      </c>
      <c r="R155" s="86">
        <f t="shared" si="18"/>
        <v>2.716616962279883E-2</v>
      </c>
      <c r="S155" s="86">
        <f t="shared" si="19"/>
        <v>0.11353211009174312</v>
      </c>
      <c r="T155" s="86">
        <f t="shared" si="20"/>
        <v>0.20068075450290734</v>
      </c>
      <c r="U155" s="86">
        <f t="shared" si="21"/>
        <v>0.34137903421744931</v>
      </c>
      <c r="V155" s="88">
        <v>3</v>
      </c>
      <c r="X155" s="26">
        <v>1768109630001</v>
      </c>
      <c r="Y155" s="26" t="s">
        <v>12</v>
      </c>
      <c r="Z155" s="26" t="s">
        <v>90</v>
      </c>
      <c r="AA155" s="26" t="s">
        <v>397</v>
      </c>
      <c r="AB155" s="26">
        <v>4.5759999999999996</v>
      </c>
      <c r="AC155" s="46">
        <v>0.70201136860515956</v>
      </c>
      <c r="AD155" s="92">
        <f t="shared" si="22"/>
        <v>0.24084210526315789</v>
      </c>
      <c r="AE155" s="92">
        <f t="shared" si="23"/>
        <v>0.29798863139484044</v>
      </c>
      <c r="AF155" s="92">
        <f t="shared" si="24"/>
        <v>0.5388307366579983</v>
      </c>
      <c r="AG155" s="26">
        <v>1</v>
      </c>
    </row>
    <row r="156" spans="12:33" x14ac:dyDescent="0.2">
      <c r="L156" s="87">
        <v>1260002000001</v>
      </c>
      <c r="M156" s="2" t="s">
        <v>18</v>
      </c>
      <c r="N156" s="2" t="s">
        <v>182</v>
      </c>
      <c r="O156" s="84">
        <v>260307.2460594294</v>
      </c>
      <c r="P156" s="84">
        <v>51332</v>
      </c>
      <c r="Q156" s="85">
        <v>0.89419554266524193</v>
      </c>
      <c r="R156" s="86">
        <f t="shared" si="18"/>
        <v>0.11317706350409974</v>
      </c>
      <c r="S156" s="86">
        <f t="shared" si="19"/>
        <v>0.11773394495412844</v>
      </c>
      <c r="T156" s="86">
        <f t="shared" si="20"/>
        <v>0.10580445733475807</v>
      </c>
      <c r="U156" s="86">
        <f t="shared" si="21"/>
        <v>0.33671546579298628</v>
      </c>
      <c r="V156" s="88">
        <v>3</v>
      </c>
      <c r="X156" s="26">
        <v>160029250001</v>
      </c>
      <c r="Y156" s="26" t="s">
        <v>15</v>
      </c>
      <c r="Z156" s="26" t="s">
        <v>41</v>
      </c>
      <c r="AA156" s="26" t="s">
        <v>266</v>
      </c>
      <c r="AB156" s="26">
        <v>6.1630000000000003</v>
      </c>
      <c r="AC156" s="46">
        <v>0.78630671653927464</v>
      </c>
      <c r="AD156" s="92">
        <f t="shared" si="22"/>
        <v>0.32436842105263158</v>
      </c>
      <c r="AE156" s="92">
        <f t="shared" si="23"/>
        <v>0.21369328346072536</v>
      </c>
      <c r="AF156" s="92">
        <f t="shared" si="24"/>
        <v>0.53806170451335689</v>
      </c>
      <c r="AG156" s="26">
        <v>1</v>
      </c>
    </row>
    <row r="157" spans="12:33" x14ac:dyDescent="0.2">
      <c r="L157" s="87">
        <v>1160000910001</v>
      </c>
      <c r="M157" s="2" t="s">
        <v>21</v>
      </c>
      <c r="N157" s="2" t="s">
        <v>183</v>
      </c>
      <c r="O157" s="84">
        <v>37888.260147171473</v>
      </c>
      <c r="P157" s="84">
        <v>23747</v>
      </c>
      <c r="Q157" s="85">
        <v>0.73581943914131775</v>
      </c>
      <c r="R157" s="86">
        <f t="shared" si="18"/>
        <v>1.6473156585726727E-2</v>
      </c>
      <c r="S157" s="86">
        <f t="shared" si="19"/>
        <v>5.4465596330275229E-2</v>
      </c>
      <c r="T157" s="86">
        <f t="shared" si="20"/>
        <v>0.26418056085868225</v>
      </c>
      <c r="U157" s="86">
        <f t="shared" si="21"/>
        <v>0.33511931377468418</v>
      </c>
      <c r="V157" s="88">
        <v>3</v>
      </c>
      <c r="X157" s="26">
        <v>560019720001</v>
      </c>
      <c r="Y157" s="26" t="s">
        <v>24</v>
      </c>
      <c r="Z157" s="26" t="s">
        <v>52</v>
      </c>
      <c r="AA157" s="26" t="s">
        <v>302</v>
      </c>
      <c r="AB157" s="26">
        <v>7.8319999999999999</v>
      </c>
      <c r="AC157" s="46">
        <v>0.87713920817369095</v>
      </c>
      <c r="AD157" s="92">
        <f t="shared" si="22"/>
        <v>0.41221052631578947</v>
      </c>
      <c r="AE157" s="92">
        <f t="shared" si="23"/>
        <v>0.12286079182630905</v>
      </c>
      <c r="AF157" s="92">
        <f t="shared" si="24"/>
        <v>0.53507131814209852</v>
      </c>
      <c r="AG157" s="26">
        <v>1</v>
      </c>
    </row>
    <row r="158" spans="12:33" x14ac:dyDescent="0.2">
      <c r="L158" s="87">
        <v>1360000390001</v>
      </c>
      <c r="M158" s="2" t="s">
        <v>14</v>
      </c>
      <c r="N158" s="2" t="s">
        <v>184</v>
      </c>
      <c r="O158" s="84">
        <v>88617.142536522151</v>
      </c>
      <c r="P158" s="84">
        <v>44223</v>
      </c>
      <c r="Q158" s="85">
        <v>0.80813744841198631</v>
      </c>
      <c r="R158" s="86">
        <f t="shared" si="18"/>
        <v>3.8529192407183541E-2</v>
      </c>
      <c r="S158" s="86">
        <f t="shared" si="19"/>
        <v>0.1014288990825688</v>
      </c>
      <c r="T158" s="86">
        <f t="shared" si="20"/>
        <v>0.19186255158801369</v>
      </c>
      <c r="U158" s="86">
        <f t="shared" si="21"/>
        <v>0.33182064307776604</v>
      </c>
      <c r="V158" s="88">
        <v>3</v>
      </c>
      <c r="X158" s="26">
        <v>360017550001</v>
      </c>
      <c r="Y158" s="26" t="s">
        <v>27</v>
      </c>
      <c r="Z158" s="26" t="s">
        <v>62</v>
      </c>
      <c r="AA158" s="26" t="s">
        <v>278</v>
      </c>
      <c r="AB158" s="26">
        <v>3.484</v>
      </c>
      <c r="AC158" s="46">
        <v>0.65169833045480718</v>
      </c>
      <c r="AD158" s="92">
        <f t="shared" si="22"/>
        <v>0.18336842105263157</v>
      </c>
      <c r="AE158" s="92">
        <f t="shared" si="23"/>
        <v>0.34830166954519282</v>
      </c>
      <c r="AF158" s="92">
        <f t="shared" si="24"/>
        <v>0.53167009059782444</v>
      </c>
      <c r="AG158" s="26">
        <v>1</v>
      </c>
    </row>
    <row r="159" spans="12:33" x14ac:dyDescent="0.2">
      <c r="L159" s="87">
        <v>1160001130001</v>
      </c>
      <c r="M159" s="2" t="s">
        <v>21</v>
      </c>
      <c r="N159" s="2" t="s">
        <v>185</v>
      </c>
      <c r="O159" s="84">
        <v>59293.266353162297</v>
      </c>
      <c r="P159" s="84">
        <v>32951</v>
      </c>
      <c r="Q159" s="85">
        <v>0.77666384829085633</v>
      </c>
      <c r="R159" s="86">
        <f t="shared" si="18"/>
        <v>2.5779681023114041E-2</v>
      </c>
      <c r="S159" s="86">
        <f t="shared" si="19"/>
        <v>7.5575688073394501E-2</v>
      </c>
      <c r="T159" s="86">
        <f t="shared" si="20"/>
        <v>0.22333615170914367</v>
      </c>
      <c r="U159" s="86">
        <f t="shared" si="21"/>
        <v>0.32469152080565222</v>
      </c>
      <c r="V159" s="88">
        <v>3</v>
      </c>
      <c r="X159" s="26">
        <v>1865019340001</v>
      </c>
      <c r="Y159" s="26" t="s">
        <v>17</v>
      </c>
      <c r="Z159" s="26" t="s">
        <v>259</v>
      </c>
      <c r="AA159" s="26" t="s">
        <v>445</v>
      </c>
      <c r="AB159" s="26">
        <v>2.6589999999999998</v>
      </c>
      <c r="AC159" s="46">
        <v>0.6110064078401809</v>
      </c>
      <c r="AD159" s="92">
        <f t="shared" si="22"/>
        <v>0.13994736842105263</v>
      </c>
      <c r="AE159" s="92">
        <f t="shared" si="23"/>
        <v>0.3889935921598191</v>
      </c>
      <c r="AF159" s="92">
        <f t="shared" si="24"/>
        <v>0.5289409605808717</v>
      </c>
      <c r="AG159" s="26">
        <v>1</v>
      </c>
    </row>
    <row r="160" spans="12:33" x14ac:dyDescent="0.2">
      <c r="L160" s="87">
        <v>560000700001</v>
      </c>
      <c r="M160" s="2" t="s">
        <v>24</v>
      </c>
      <c r="N160" s="2" t="s">
        <v>186</v>
      </c>
      <c r="O160" s="84">
        <v>46060.407072716946</v>
      </c>
      <c r="P160" s="84">
        <v>26958</v>
      </c>
      <c r="Q160" s="85">
        <v>0.75781563491773973</v>
      </c>
      <c r="R160" s="86">
        <f t="shared" si="18"/>
        <v>2.0026263944659541E-2</v>
      </c>
      <c r="S160" s="86">
        <f t="shared" si="19"/>
        <v>6.1830275229357801E-2</v>
      </c>
      <c r="T160" s="86">
        <f t="shared" si="20"/>
        <v>0.24218436508226027</v>
      </c>
      <c r="U160" s="86">
        <f t="shared" si="21"/>
        <v>0.32404090425627763</v>
      </c>
      <c r="V160" s="88">
        <v>3</v>
      </c>
      <c r="X160" s="26">
        <v>968554000001</v>
      </c>
      <c r="Y160" s="26" t="s">
        <v>13</v>
      </c>
      <c r="Z160" s="26" t="s">
        <v>324</v>
      </c>
      <c r="AA160" s="26" t="s">
        <v>325</v>
      </c>
      <c r="AB160" s="26">
        <v>9.8209999999999997</v>
      </c>
      <c r="AC160" s="46">
        <v>0.99061990212071782</v>
      </c>
      <c r="AD160" s="92">
        <f t="shared" si="22"/>
        <v>0.5168947368421053</v>
      </c>
      <c r="AE160" s="92">
        <f t="shared" si="23"/>
        <v>9.3800978792821788E-3</v>
      </c>
      <c r="AF160" s="92">
        <f t="shared" si="24"/>
        <v>0.52627483472138747</v>
      </c>
      <c r="AG160" s="26">
        <v>1</v>
      </c>
    </row>
    <row r="161" spans="12:33" x14ac:dyDescent="0.2">
      <c r="L161" s="87">
        <v>360001200001</v>
      </c>
      <c r="M161" s="2" t="s">
        <v>27</v>
      </c>
      <c r="N161" s="2" t="s">
        <v>187</v>
      </c>
      <c r="O161" s="84">
        <v>13016.901764563167</v>
      </c>
      <c r="P161" s="84">
        <v>6272</v>
      </c>
      <c r="Q161" s="85">
        <v>0.69680350987151363</v>
      </c>
      <c r="R161" s="86">
        <f t="shared" si="18"/>
        <v>5.6595225063318117E-3</v>
      </c>
      <c r="S161" s="86">
        <f t="shared" si="19"/>
        <v>1.4385321100917432E-2</v>
      </c>
      <c r="T161" s="86">
        <f t="shared" si="20"/>
        <v>0.30319649012848637</v>
      </c>
      <c r="U161" s="86">
        <f t="shared" si="21"/>
        <v>0.3232413337357356</v>
      </c>
      <c r="V161" s="88">
        <v>3</v>
      </c>
      <c r="X161" s="26">
        <v>1060019280001</v>
      </c>
      <c r="Y161" s="26" t="s">
        <v>20</v>
      </c>
      <c r="Z161" s="26" t="s">
        <v>66</v>
      </c>
      <c r="AA161" s="26" t="s">
        <v>353</v>
      </c>
      <c r="AB161" s="26">
        <v>8.6159999999999997</v>
      </c>
      <c r="AC161" s="46">
        <v>0.92872921753284499</v>
      </c>
      <c r="AD161" s="92">
        <f t="shared" si="22"/>
        <v>0.45347368421052631</v>
      </c>
      <c r="AE161" s="92">
        <f t="shared" si="23"/>
        <v>7.1270782467155014E-2</v>
      </c>
      <c r="AF161" s="92">
        <f t="shared" si="24"/>
        <v>0.52474446667768126</v>
      </c>
      <c r="AG161" s="26">
        <v>1</v>
      </c>
    </row>
    <row r="162" spans="12:33" x14ac:dyDescent="0.2">
      <c r="L162" s="87">
        <v>960002190001</v>
      </c>
      <c r="M162" s="2" t="s">
        <v>13</v>
      </c>
      <c r="N162" s="2" t="s">
        <v>188</v>
      </c>
      <c r="O162" s="84">
        <v>55763.517080017744</v>
      </c>
      <c r="P162" s="84">
        <v>25103</v>
      </c>
      <c r="Q162" s="85">
        <v>0.7618248517015298</v>
      </c>
      <c r="R162" s="86">
        <f t="shared" si="18"/>
        <v>2.4245007426094672E-2</v>
      </c>
      <c r="S162" s="86">
        <f t="shared" si="19"/>
        <v>5.7575688073394499E-2</v>
      </c>
      <c r="T162" s="86">
        <f t="shared" si="20"/>
        <v>0.2381751482984702</v>
      </c>
      <c r="U162" s="86">
        <f t="shared" si="21"/>
        <v>0.31999584379795937</v>
      </c>
      <c r="V162" s="88">
        <v>3</v>
      </c>
      <c r="X162" s="26">
        <v>660826520001</v>
      </c>
      <c r="Y162" s="26" t="s">
        <v>23</v>
      </c>
      <c r="Z162" s="26" t="s">
        <v>48</v>
      </c>
      <c r="AA162" s="26" t="s">
        <v>292</v>
      </c>
      <c r="AB162" s="26">
        <v>6.3810000000000002</v>
      </c>
      <c r="AC162" s="46">
        <v>0.8140339836375079</v>
      </c>
      <c r="AD162" s="92">
        <f t="shared" si="22"/>
        <v>0.33584210526315789</v>
      </c>
      <c r="AE162" s="92">
        <f t="shared" si="23"/>
        <v>0.1859660163624921</v>
      </c>
      <c r="AF162" s="92">
        <f t="shared" si="24"/>
        <v>0.52180812162565005</v>
      </c>
      <c r="AG162" s="26">
        <v>1</v>
      </c>
    </row>
    <row r="163" spans="12:33" x14ac:dyDescent="0.2">
      <c r="L163" s="87">
        <v>1460000450001</v>
      </c>
      <c r="M163" s="2" t="s">
        <v>33</v>
      </c>
      <c r="N163" s="2" t="s">
        <v>189</v>
      </c>
      <c r="O163" s="84">
        <v>31644.934557643075</v>
      </c>
      <c r="P163" s="84">
        <v>10285</v>
      </c>
      <c r="Q163" s="85">
        <v>0.72534526356739937</v>
      </c>
      <c r="R163" s="86">
        <f t="shared" si="18"/>
        <v>1.375866719897525E-2</v>
      </c>
      <c r="S163" s="86">
        <f t="shared" si="19"/>
        <v>2.3589449541284405E-2</v>
      </c>
      <c r="T163" s="86">
        <f t="shared" si="20"/>
        <v>0.27465473643260063</v>
      </c>
      <c r="U163" s="86">
        <f t="shared" si="21"/>
        <v>0.31200285317286031</v>
      </c>
      <c r="V163" s="88">
        <v>3</v>
      </c>
      <c r="X163" s="26">
        <v>968571790001</v>
      </c>
      <c r="Y163" s="26" t="s">
        <v>13</v>
      </c>
      <c r="Z163" s="26" t="s">
        <v>322</v>
      </c>
      <c r="AA163" s="26" t="s">
        <v>323</v>
      </c>
      <c r="AB163" s="26">
        <v>9.2449999999999992</v>
      </c>
      <c r="AC163" s="46">
        <v>0.96570377583035816</v>
      </c>
      <c r="AD163" s="92">
        <f t="shared" si="22"/>
        <v>0.486578947368421</v>
      </c>
      <c r="AE163" s="92">
        <f t="shared" si="23"/>
        <v>3.4296224169641842E-2</v>
      </c>
      <c r="AF163" s="92">
        <f t="shared" si="24"/>
        <v>0.52087517153806284</v>
      </c>
      <c r="AG163" s="26">
        <v>1</v>
      </c>
    </row>
    <row r="164" spans="12:33" x14ac:dyDescent="0.2">
      <c r="L164" s="87">
        <v>1360000710001</v>
      </c>
      <c r="M164" s="2" t="s">
        <v>14</v>
      </c>
      <c r="N164" s="2" t="s">
        <v>190</v>
      </c>
      <c r="O164" s="84">
        <v>146767.18307143394</v>
      </c>
      <c r="P164" s="84">
        <v>19129</v>
      </c>
      <c r="Q164" s="85">
        <v>0.79744371975594364</v>
      </c>
      <c r="R164" s="86">
        <f t="shared" si="18"/>
        <v>6.3811818726710406E-2</v>
      </c>
      <c r="S164" s="86">
        <f t="shared" si="19"/>
        <v>4.3873853211009173E-2</v>
      </c>
      <c r="T164" s="86">
        <f t="shared" si="20"/>
        <v>0.20255628024405636</v>
      </c>
      <c r="U164" s="86">
        <f t="shared" si="21"/>
        <v>0.31024195218177597</v>
      </c>
      <c r="V164" s="88">
        <v>3</v>
      </c>
      <c r="X164" s="26">
        <v>1160034570001</v>
      </c>
      <c r="Y164" s="26" t="s">
        <v>21</v>
      </c>
      <c r="Z164" s="26" t="s">
        <v>201</v>
      </c>
      <c r="AA164" s="26" t="s">
        <v>323</v>
      </c>
      <c r="AB164" s="26">
        <v>9.2449999999999992</v>
      </c>
      <c r="AC164" s="46">
        <v>0.96570377583035816</v>
      </c>
      <c r="AD164" s="92">
        <f t="shared" si="22"/>
        <v>0.486578947368421</v>
      </c>
      <c r="AE164" s="92">
        <f t="shared" si="23"/>
        <v>3.4296224169641842E-2</v>
      </c>
      <c r="AF164" s="92">
        <f t="shared" si="24"/>
        <v>0.52087517153806284</v>
      </c>
      <c r="AG164" s="26">
        <v>1</v>
      </c>
    </row>
    <row r="165" spans="12:33" x14ac:dyDescent="0.2">
      <c r="L165" s="87">
        <v>960000300001</v>
      </c>
      <c r="M165" s="2" t="s">
        <v>13</v>
      </c>
      <c r="N165" s="2" t="s">
        <v>191</v>
      </c>
      <c r="O165" s="84">
        <v>90136.189641680554</v>
      </c>
      <c r="P165" s="84">
        <v>59129</v>
      </c>
      <c r="Q165" s="85">
        <v>0.8676347154608024</v>
      </c>
      <c r="R165" s="86">
        <f t="shared" si="18"/>
        <v>3.9189647670295896E-2</v>
      </c>
      <c r="S165" s="86">
        <f t="shared" si="19"/>
        <v>0.13561697247706422</v>
      </c>
      <c r="T165" s="86">
        <f t="shared" si="20"/>
        <v>0.1323652845391976</v>
      </c>
      <c r="U165" s="86">
        <f t="shared" si="21"/>
        <v>0.30717190468655775</v>
      </c>
      <c r="V165" s="88">
        <v>3</v>
      </c>
      <c r="X165" s="26">
        <v>1460018230001</v>
      </c>
      <c r="Y165" s="26" t="s">
        <v>33</v>
      </c>
      <c r="Z165" s="26" t="s">
        <v>135</v>
      </c>
      <c r="AA165" s="26" t="s">
        <v>323</v>
      </c>
      <c r="AB165" s="26">
        <v>9.2449999999999992</v>
      </c>
      <c r="AC165" s="46">
        <v>0.96570377583035816</v>
      </c>
      <c r="AD165" s="92">
        <f t="shared" si="22"/>
        <v>0.486578947368421</v>
      </c>
      <c r="AE165" s="92">
        <f t="shared" si="23"/>
        <v>3.4296224169641842E-2</v>
      </c>
      <c r="AF165" s="92">
        <f t="shared" si="24"/>
        <v>0.52087517153806284</v>
      </c>
      <c r="AG165" s="26">
        <v>1</v>
      </c>
    </row>
    <row r="166" spans="12:33" x14ac:dyDescent="0.2">
      <c r="L166" s="87">
        <v>1960107500001</v>
      </c>
      <c r="M166" s="2" t="s">
        <v>32</v>
      </c>
      <c r="N166" s="2" t="s">
        <v>192</v>
      </c>
      <c r="O166" s="84">
        <v>15092.397701344189</v>
      </c>
      <c r="P166" s="84">
        <v>9625</v>
      </c>
      <c r="Q166" s="85">
        <v>0.72364788876393005</v>
      </c>
      <c r="R166" s="86">
        <f t="shared" si="18"/>
        <v>6.5619120440626906E-3</v>
      </c>
      <c r="S166" s="86">
        <f t="shared" si="19"/>
        <v>2.2075688073394495E-2</v>
      </c>
      <c r="T166" s="86">
        <f t="shared" si="20"/>
        <v>0.27635211123606995</v>
      </c>
      <c r="U166" s="86">
        <f t="shared" si="21"/>
        <v>0.30498971135352715</v>
      </c>
      <c r="V166" s="88">
        <v>3</v>
      </c>
      <c r="X166" s="26">
        <v>760031650001</v>
      </c>
      <c r="Y166" s="26" t="s">
        <v>16</v>
      </c>
      <c r="Z166" s="26" t="s">
        <v>65</v>
      </c>
      <c r="AA166" s="26" t="s">
        <v>313</v>
      </c>
      <c r="AB166" s="26">
        <v>2.0489999999999999</v>
      </c>
      <c r="AC166" s="46">
        <v>0.58711721224920799</v>
      </c>
      <c r="AD166" s="92">
        <f t="shared" si="22"/>
        <v>0.10784210526315789</v>
      </c>
      <c r="AE166" s="92">
        <f t="shared" si="23"/>
        <v>0.41288278775079201</v>
      </c>
      <c r="AF166" s="92">
        <f t="shared" si="24"/>
        <v>0.52072489301394986</v>
      </c>
      <c r="AG166" s="26">
        <v>1</v>
      </c>
    </row>
    <row r="167" spans="12:33" x14ac:dyDescent="0.2">
      <c r="L167" s="87">
        <v>660000440001</v>
      </c>
      <c r="M167" s="2" t="s">
        <v>23</v>
      </c>
      <c r="N167" s="2" t="s">
        <v>193</v>
      </c>
      <c r="O167" s="84">
        <v>69015.406002152784</v>
      </c>
      <c r="P167" s="84">
        <v>44164</v>
      </c>
      <c r="Q167" s="85">
        <v>0.82674268062779654</v>
      </c>
      <c r="R167" s="86">
        <f t="shared" si="18"/>
        <v>3.0006698261805558E-2</v>
      </c>
      <c r="S167" s="86">
        <f t="shared" si="19"/>
        <v>0.10129357798165138</v>
      </c>
      <c r="T167" s="86">
        <f t="shared" si="20"/>
        <v>0.17325731937220346</v>
      </c>
      <c r="U167" s="86">
        <f t="shared" si="21"/>
        <v>0.30455759561566043</v>
      </c>
      <c r="V167" s="88">
        <v>3</v>
      </c>
      <c r="X167" s="26">
        <v>1060013670001</v>
      </c>
      <c r="Y167" s="26" t="s">
        <v>20</v>
      </c>
      <c r="Z167" s="26" t="s">
        <v>66</v>
      </c>
      <c r="AA167" s="26" t="s">
        <v>346</v>
      </c>
      <c r="AB167" s="26">
        <v>7.5190000000000001</v>
      </c>
      <c r="AC167" s="46">
        <v>0.87826318593500263</v>
      </c>
      <c r="AD167" s="92">
        <f t="shared" si="22"/>
        <v>0.39573684210526316</v>
      </c>
      <c r="AE167" s="92">
        <f t="shared" si="23"/>
        <v>0.12173681406499737</v>
      </c>
      <c r="AF167" s="92">
        <f t="shared" si="24"/>
        <v>0.51747365617026053</v>
      </c>
      <c r="AG167" s="26">
        <v>1</v>
      </c>
    </row>
    <row r="168" spans="12:33" x14ac:dyDescent="0.2">
      <c r="L168" s="87">
        <v>2160011760001</v>
      </c>
      <c r="M168" s="2" t="s">
        <v>30</v>
      </c>
      <c r="N168" s="2" t="s">
        <v>194</v>
      </c>
      <c r="O168" s="84">
        <v>155933.49655359311</v>
      </c>
      <c r="P168" s="84">
        <v>7411</v>
      </c>
      <c r="Q168" s="85">
        <v>0.78037257019438444</v>
      </c>
      <c r="R168" s="86">
        <f t="shared" si="18"/>
        <v>6.77971724146057E-2</v>
      </c>
      <c r="S168" s="86">
        <f t="shared" si="19"/>
        <v>1.6997706422018349E-2</v>
      </c>
      <c r="T168" s="86">
        <f t="shared" si="20"/>
        <v>0.21962742980561556</v>
      </c>
      <c r="U168" s="86">
        <f t="shared" si="21"/>
        <v>0.30442230864223963</v>
      </c>
      <c r="V168" s="88">
        <v>3</v>
      </c>
      <c r="X168" s="26">
        <v>160032710001</v>
      </c>
      <c r="Y168" s="26" t="s">
        <v>15</v>
      </c>
      <c r="Z168" s="26" t="s">
        <v>95</v>
      </c>
      <c r="AA168" s="26" t="s">
        <v>263</v>
      </c>
      <c r="AB168" s="26">
        <v>0.749</v>
      </c>
      <c r="AC168" s="46">
        <v>0.52736982643524699</v>
      </c>
      <c r="AD168" s="92">
        <f t="shared" si="22"/>
        <v>3.9421052631578947E-2</v>
      </c>
      <c r="AE168" s="92">
        <f t="shared" si="23"/>
        <v>0.47263017356475301</v>
      </c>
      <c r="AF168" s="92">
        <f t="shared" si="24"/>
        <v>0.51205122619633192</v>
      </c>
      <c r="AG168" s="26">
        <v>1</v>
      </c>
    </row>
    <row r="169" spans="12:33" x14ac:dyDescent="0.2">
      <c r="L169" s="87">
        <v>860040700001</v>
      </c>
      <c r="M169" s="2" t="s">
        <v>44</v>
      </c>
      <c r="N169" s="2" t="s">
        <v>195</v>
      </c>
      <c r="O169" s="84">
        <v>115135.70543517942</v>
      </c>
      <c r="P169" s="84">
        <v>49840</v>
      </c>
      <c r="Q169" s="85">
        <v>0.86411969325638394</v>
      </c>
      <c r="R169" s="86">
        <f t="shared" si="18"/>
        <v>5.0059002363121489E-2</v>
      </c>
      <c r="S169" s="86">
        <f t="shared" si="19"/>
        <v>0.11431192660550459</v>
      </c>
      <c r="T169" s="86">
        <f t="shared" si="20"/>
        <v>0.13588030674361606</v>
      </c>
      <c r="U169" s="86">
        <f t="shared" si="21"/>
        <v>0.3002512357122421</v>
      </c>
      <c r="V169" s="88">
        <v>3</v>
      </c>
      <c r="X169" s="26">
        <v>1060018630001</v>
      </c>
      <c r="Y169" s="26" t="s">
        <v>20</v>
      </c>
      <c r="Z169" s="26" t="s">
        <v>66</v>
      </c>
      <c r="AA169" s="26" t="s">
        <v>345</v>
      </c>
      <c r="AB169" s="26">
        <v>5.6280000000000001</v>
      </c>
      <c r="AC169" s="46">
        <v>0.78865703584804714</v>
      </c>
      <c r="AD169" s="92">
        <f t="shared" si="22"/>
        <v>0.29621052631578948</v>
      </c>
      <c r="AE169" s="92">
        <f t="shared" si="23"/>
        <v>0.21134296415195286</v>
      </c>
      <c r="AF169" s="92">
        <f t="shared" si="24"/>
        <v>0.50755349046774234</v>
      </c>
      <c r="AG169" s="26">
        <v>1</v>
      </c>
    </row>
    <row r="170" spans="12:33" x14ac:dyDescent="0.2">
      <c r="L170" s="87">
        <v>1260002190001</v>
      </c>
      <c r="M170" s="2" t="s">
        <v>18</v>
      </c>
      <c r="N170" s="2" t="s">
        <v>196</v>
      </c>
      <c r="O170" s="84">
        <v>145393.90352884511</v>
      </c>
      <c r="P170" s="84">
        <v>42235</v>
      </c>
      <c r="Q170" s="85">
        <v>0.86311384846846428</v>
      </c>
      <c r="R170" s="86">
        <f t="shared" si="18"/>
        <v>6.321474066471526E-2</v>
      </c>
      <c r="S170" s="86">
        <f t="shared" si="19"/>
        <v>9.6869266055045866E-2</v>
      </c>
      <c r="T170" s="86">
        <f t="shared" si="20"/>
        <v>0.13688615153153572</v>
      </c>
      <c r="U170" s="86">
        <f t="shared" si="21"/>
        <v>0.29697015825129686</v>
      </c>
      <c r="V170" s="88">
        <v>3</v>
      </c>
      <c r="X170" s="26">
        <v>1865016590001</v>
      </c>
      <c r="Y170" s="26" t="s">
        <v>17</v>
      </c>
      <c r="Z170" s="26" t="s">
        <v>43</v>
      </c>
      <c r="AA170" s="26" t="s">
        <v>435</v>
      </c>
      <c r="AB170" s="26">
        <v>7.4560000000000004</v>
      </c>
      <c r="AC170" s="46">
        <v>0.8850033624747814</v>
      </c>
      <c r="AD170" s="92">
        <f t="shared" si="22"/>
        <v>0.39242105263157895</v>
      </c>
      <c r="AE170" s="92">
        <f t="shared" si="23"/>
        <v>0.1149966375252186</v>
      </c>
      <c r="AF170" s="92">
        <f t="shared" si="24"/>
        <v>0.5074176901567975</v>
      </c>
      <c r="AG170" s="26">
        <v>1</v>
      </c>
    </row>
    <row r="171" spans="12:33" x14ac:dyDescent="0.2">
      <c r="L171" s="87">
        <v>1860000800001</v>
      </c>
      <c r="M171" s="2" t="s">
        <v>17</v>
      </c>
      <c r="N171" s="2" t="s">
        <v>197</v>
      </c>
      <c r="O171" s="84">
        <v>28311.570921994426</v>
      </c>
      <c r="P171" s="84">
        <v>20340</v>
      </c>
      <c r="Q171" s="85">
        <v>0.76247916053741294</v>
      </c>
      <c r="R171" s="86">
        <f t="shared" si="18"/>
        <v>1.2309378661736706E-2</v>
      </c>
      <c r="S171" s="86">
        <f t="shared" si="19"/>
        <v>4.6651376146788992E-2</v>
      </c>
      <c r="T171" s="86">
        <f t="shared" si="20"/>
        <v>0.23752083946258706</v>
      </c>
      <c r="U171" s="86">
        <f t="shared" si="21"/>
        <v>0.29648159427111276</v>
      </c>
      <c r="V171" s="88">
        <v>3</v>
      </c>
      <c r="X171" s="26">
        <v>968554510001</v>
      </c>
      <c r="Y171" s="26" t="s">
        <v>13</v>
      </c>
      <c r="Z171" s="26" t="s">
        <v>328</v>
      </c>
      <c r="AA171" s="26" t="s">
        <v>341</v>
      </c>
      <c r="AB171" s="26">
        <v>8.7940000000000005</v>
      </c>
      <c r="AC171" s="46">
        <v>0.95950831525668834</v>
      </c>
      <c r="AD171" s="92">
        <f t="shared" si="22"/>
        <v>0.46284210526315794</v>
      </c>
      <c r="AE171" s="92">
        <f t="shared" si="23"/>
        <v>4.0491684743311662E-2</v>
      </c>
      <c r="AF171" s="92">
        <f t="shared" si="24"/>
        <v>0.50333379000646961</v>
      </c>
      <c r="AG171" s="26">
        <v>1</v>
      </c>
    </row>
    <row r="172" spans="12:33" x14ac:dyDescent="0.2">
      <c r="L172" s="87">
        <v>1360002920001</v>
      </c>
      <c r="M172" s="2" t="s">
        <v>14</v>
      </c>
      <c r="N172" s="2" t="s">
        <v>198</v>
      </c>
      <c r="O172" s="84">
        <v>128480.4760346204</v>
      </c>
      <c r="P172" s="84">
        <v>62143</v>
      </c>
      <c r="Q172" s="85">
        <v>0.90518601131203691</v>
      </c>
      <c r="R172" s="86">
        <f t="shared" si="18"/>
        <v>5.5861076536791475E-2</v>
      </c>
      <c r="S172" s="86">
        <f t="shared" si="19"/>
        <v>0.14252981651376148</v>
      </c>
      <c r="T172" s="86">
        <f t="shared" si="20"/>
        <v>9.4813988687963091E-2</v>
      </c>
      <c r="U172" s="86">
        <f t="shared" si="21"/>
        <v>0.29320488173851605</v>
      </c>
      <c r="V172" s="88">
        <v>3</v>
      </c>
      <c r="X172" s="26">
        <v>1768098840001</v>
      </c>
      <c r="Y172" s="26" t="s">
        <v>12</v>
      </c>
      <c r="Z172" s="26" t="s">
        <v>146</v>
      </c>
      <c r="AA172" s="26" t="s">
        <v>398</v>
      </c>
      <c r="AB172" s="26">
        <v>3.8420000000000001</v>
      </c>
      <c r="AC172" s="46">
        <v>0.69911012235817571</v>
      </c>
      <c r="AD172" s="92">
        <f t="shared" si="22"/>
        <v>0.20221052631578948</v>
      </c>
      <c r="AE172" s="92">
        <f t="shared" si="23"/>
        <v>0.30088987764182429</v>
      </c>
      <c r="AF172" s="92">
        <f t="shared" si="24"/>
        <v>0.5031004039576138</v>
      </c>
      <c r="AG172" s="26">
        <v>1</v>
      </c>
    </row>
    <row r="173" spans="12:33" x14ac:dyDescent="0.2">
      <c r="L173" s="87">
        <v>160001830001</v>
      </c>
      <c r="M173" s="2" t="s">
        <v>15</v>
      </c>
      <c r="N173" s="2" t="s">
        <v>199</v>
      </c>
      <c r="O173" s="84">
        <v>6244.9587654966981</v>
      </c>
      <c r="P173" s="84">
        <v>4003</v>
      </c>
      <c r="Q173" s="85">
        <v>0.72097053726169846</v>
      </c>
      <c r="R173" s="86">
        <f t="shared" si="18"/>
        <v>2.715199463259434E-3</v>
      </c>
      <c r="S173" s="86">
        <f t="shared" si="19"/>
        <v>9.1811926605504593E-3</v>
      </c>
      <c r="T173" s="86">
        <f t="shared" si="20"/>
        <v>0.27902946273830154</v>
      </c>
      <c r="U173" s="86">
        <f t="shared" si="21"/>
        <v>0.29092585486211142</v>
      </c>
      <c r="V173" s="88">
        <v>3</v>
      </c>
      <c r="X173" s="26">
        <v>660821800001</v>
      </c>
      <c r="Y173" s="26" t="s">
        <v>23</v>
      </c>
      <c r="Z173" s="26" t="s">
        <v>48</v>
      </c>
      <c r="AA173" s="26" t="s">
        <v>289</v>
      </c>
      <c r="AB173" s="26">
        <v>6.4409999999999998</v>
      </c>
      <c r="AC173" s="46">
        <v>0.83789704271631982</v>
      </c>
      <c r="AD173" s="92">
        <f t="shared" si="22"/>
        <v>0.33899999999999997</v>
      </c>
      <c r="AE173" s="92">
        <f t="shared" si="23"/>
        <v>0.16210295728368018</v>
      </c>
      <c r="AF173" s="92">
        <f t="shared" si="24"/>
        <v>0.50110295728368015</v>
      </c>
      <c r="AG173" s="26">
        <v>1</v>
      </c>
    </row>
    <row r="174" spans="12:33" x14ac:dyDescent="0.2">
      <c r="L174" s="87">
        <v>260000410001</v>
      </c>
      <c r="M174" s="2" t="s">
        <v>29</v>
      </c>
      <c r="N174" s="2" t="s">
        <v>200</v>
      </c>
      <c r="O174" s="84">
        <v>26687.087033851829</v>
      </c>
      <c r="P174" s="84">
        <v>19016</v>
      </c>
      <c r="Q174" s="85">
        <v>0.76541249933851929</v>
      </c>
      <c r="R174" s="86">
        <f t="shared" si="18"/>
        <v>1.1603081319066013E-2</v>
      </c>
      <c r="S174" s="86">
        <f t="shared" si="19"/>
        <v>4.3614678899082569E-2</v>
      </c>
      <c r="T174" s="86">
        <f t="shared" si="20"/>
        <v>0.23458750066148071</v>
      </c>
      <c r="U174" s="86">
        <f t="shared" si="21"/>
        <v>0.28980526087962927</v>
      </c>
      <c r="V174" s="88">
        <v>3</v>
      </c>
      <c r="X174" s="26">
        <v>760031300001</v>
      </c>
      <c r="Y174" s="26" t="s">
        <v>16</v>
      </c>
      <c r="Z174" s="26" t="s">
        <v>65</v>
      </c>
      <c r="AA174" s="26" t="s">
        <v>315</v>
      </c>
      <c r="AB174" s="26">
        <v>1.972</v>
      </c>
      <c r="AC174" s="46">
        <v>0.60306122448979593</v>
      </c>
      <c r="AD174" s="92">
        <f t="shared" si="22"/>
        <v>0.10378947368421053</v>
      </c>
      <c r="AE174" s="92">
        <f t="shared" si="23"/>
        <v>0.39693877551020407</v>
      </c>
      <c r="AF174" s="92">
        <f t="shared" si="24"/>
        <v>0.50072824919441461</v>
      </c>
      <c r="AG174" s="26">
        <v>1</v>
      </c>
    </row>
    <row r="175" spans="12:33" x14ac:dyDescent="0.2">
      <c r="L175" s="87">
        <v>1160836120001</v>
      </c>
      <c r="M175" s="2" t="s">
        <v>21</v>
      </c>
      <c r="N175" s="2" t="s">
        <v>201</v>
      </c>
      <c r="O175" s="84">
        <v>16883.124928640365</v>
      </c>
      <c r="P175" s="84">
        <v>6860</v>
      </c>
      <c r="Q175" s="85">
        <v>0.73843653022018618</v>
      </c>
      <c r="R175" s="86">
        <f t="shared" si="18"/>
        <v>7.3404890994088548E-3</v>
      </c>
      <c r="S175" s="86">
        <f t="shared" si="19"/>
        <v>1.5733944954128439E-2</v>
      </c>
      <c r="T175" s="86">
        <f t="shared" si="20"/>
        <v>0.26156346977981382</v>
      </c>
      <c r="U175" s="86">
        <f t="shared" si="21"/>
        <v>0.28463790383335114</v>
      </c>
      <c r="V175" s="88">
        <v>4</v>
      </c>
      <c r="X175" s="26">
        <v>860032520001</v>
      </c>
      <c r="Y175" s="26" t="s">
        <v>22</v>
      </c>
      <c r="Z175" s="26" t="s">
        <v>22</v>
      </c>
      <c r="AA175" s="26" t="s">
        <v>320</v>
      </c>
      <c r="AB175" s="26">
        <v>4.2729999999999997</v>
      </c>
      <c r="AC175" s="46">
        <v>0.72426817752596795</v>
      </c>
      <c r="AD175" s="92">
        <f t="shared" si="22"/>
        <v>0.22489473684210526</v>
      </c>
      <c r="AE175" s="92">
        <f t="shared" si="23"/>
        <v>0.27573182247403205</v>
      </c>
      <c r="AF175" s="92">
        <f t="shared" si="24"/>
        <v>0.50062655931613731</v>
      </c>
      <c r="AG175" s="26">
        <v>1</v>
      </c>
    </row>
    <row r="176" spans="12:33" x14ac:dyDescent="0.2">
      <c r="L176" s="87">
        <v>1360014850001</v>
      </c>
      <c r="M176" s="2" t="s">
        <v>14</v>
      </c>
      <c r="N176" s="2" t="s">
        <v>202</v>
      </c>
      <c r="O176" s="84">
        <v>47652.567326383622</v>
      </c>
      <c r="P176" s="84">
        <v>24937</v>
      </c>
      <c r="Q176" s="85">
        <v>0.79522957662492544</v>
      </c>
      <c r="R176" s="86">
        <f t="shared" si="18"/>
        <v>2.0718507533210272E-2</v>
      </c>
      <c r="S176" s="86">
        <f t="shared" si="19"/>
        <v>5.7194954128440369E-2</v>
      </c>
      <c r="T176" s="86">
        <f t="shared" si="20"/>
        <v>0.20477042337507456</v>
      </c>
      <c r="U176" s="86">
        <f t="shared" si="21"/>
        <v>0.2826838850367252</v>
      </c>
      <c r="V176" s="88">
        <v>4</v>
      </c>
      <c r="X176" s="26">
        <v>360017390001</v>
      </c>
      <c r="Y176" s="26" t="s">
        <v>27</v>
      </c>
      <c r="Z176" s="26" t="s">
        <v>27</v>
      </c>
      <c r="AA176" s="26" t="s">
        <v>281</v>
      </c>
      <c r="AB176" s="26">
        <v>7.875</v>
      </c>
      <c r="AC176" s="46">
        <v>0.91401678962096156</v>
      </c>
      <c r="AD176" s="92">
        <f t="shared" si="22"/>
        <v>0.41447368421052633</v>
      </c>
      <c r="AE176" s="92">
        <f t="shared" si="23"/>
        <v>8.5983210379038444E-2</v>
      </c>
      <c r="AF176" s="92">
        <f t="shared" si="24"/>
        <v>0.50045689458956477</v>
      </c>
      <c r="AG176" s="26">
        <v>1</v>
      </c>
    </row>
    <row r="177" spans="12:33" x14ac:dyDescent="0.2">
      <c r="L177" s="87">
        <v>260001140001</v>
      </c>
      <c r="M177" s="2" t="s">
        <v>29</v>
      </c>
      <c r="N177" s="2" t="s">
        <v>203</v>
      </c>
      <c r="O177" s="84">
        <v>17422.29187676221</v>
      </c>
      <c r="P177" s="84">
        <v>7205</v>
      </c>
      <c r="Q177" s="85">
        <v>0.74678346564467557</v>
      </c>
      <c r="R177" s="86">
        <f t="shared" si="18"/>
        <v>7.5749095116357437E-3</v>
      </c>
      <c r="S177" s="86">
        <f t="shared" si="19"/>
        <v>1.6525229357798165E-2</v>
      </c>
      <c r="T177" s="86">
        <f t="shared" si="20"/>
        <v>0.25321653435532443</v>
      </c>
      <c r="U177" s="86">
        <f t="shared" si="21"/>
        <v>0.27731667322475834</v>
      </c>
      <c r="V177" s="88">
        <v>4</v>
      </c>
      <c r="X177" s="26">
        <v>1865017480001</v>
      </c>
      <c r="Y177" s="26" t="s">
        <v>17</v>
      </c>
      <c r="Z177" s="26" t="s">
        <v>438</v>
      </c>
      <c r="AA177" s="26" t="s">
        <v>439</v>
      </c>
      <c r="AB177" s="26">
        <v>2.8</v>
      </c>
      <c r="AC177" s="46">
        <v>0.64938804895608349</v>
      </c>
      <c r="AD177" s="92">
        <f t="shared" si="22"/>
        <v>0.14736842105263157</v>
      </c>
      <c r="AE177" s="92">
        <f t="shared" si="23"/>
        <v>0.35061195104391651</v>
      </c>
      <c r="AF177" s="92">
        <f t="shared" si="24"/>
        <v>0.49798037209654811</v>
      </c>
      <c r="AG177" s="26">
        <v>1</v>
      </c>
    </row>
    <row r="178" spans="12:33" x14ac:dyDescent="0.2">
      <c r="L178" s="87">
        <v>960006420001</v>
      </c>
      <c r="M178" s="2" t="s">
        <v>13</v>
      </c>
      <c r="N178" s="2" t="s">
        <v>204</v>
      </c>
      <c r="O178" s="84">
        <v>99727.015530816323</v>
      </c>
      <c r="P178" s="84">
        <v>30368</v>
      </c>
      <c r="Q178" s="85">
        <v>0.84159695080590458</v>
      </c>
      <c r="R178" s="86">
        <f t="shared" si="18"/>
        <v>4.3359571969920144E-2</v>
      </c>
      <c r="S178" s="86">
        <f t="shared" si="19"/>
        <v>6.9651376146788985E-2</v>
      </c>
      <c r="T178" s="86">
        <f t="shared" si="20"/>
        <v>0.15840304919409542</v>
      </c>
      <c r="U178" s="86">
        <f t="shared" si="21"/>
        <v>0.27141399731080457</v>
      </c>
      <c r="V178" s="88">
        <v>4</v>
      </c>
      <c r="X178" s="26">
        <v>660827410001</v>
      </c>
      <c r="Y178" s="26" t="s">
        <v>23</v>
      </c>
      <c r="Z178" s="26" t="s">
        <v>193</v>
      </c>
      <c r="AA178" s="26" t="s">
        <v>288</v>
      </c>
      <c r="AB178" s="26">
        <v>8.9939999999999998</v>
      </c>
      <c r="AC178" s="46">
        <v>0.9759813188035138</v>
      </c>
      <c r="AD178" s="92">
        <f t="shared" si="22"/>
        <v>0.47336842105263155</v>
      </c>
      <c r="AE178" s="92">
        <f t="shared" si="23"/>
        <v>2.4018681196486202E-2</v>
      </c>
      <c r="AF178" s="92">
        <f t="shared" si="24"/>
        <v>0.49738710224911775</v>
      </c>
      <c r="AG178" s="26">
        <v>1</v>
      </c>
    </row>
    <row r="179" spans="12:33" x14ac:dyDescent="0.2">
      <c r="L179" s="87">
        <v>960005880001</v>
      </c>
      <c r="M179" s="2" t="s">
        <v>13</v>
      </c>
      <c r="N179" s="2" t="s">
        <v>205</v>
      </c>
      <c r="O179" s="84">
        <v>54467.194284124358</v>
      </c>
      <c r="P179" s="84">
        <v>62690</v>
      </c>
      <c r="Q179" s="85">
        <v>0.89621686594546723</v>
      </c>
      <c r="R179" s="86">
        <f t="shared" si="18"/>
        <v>2.3681388819184503E-2</v>
      </c>
      <c r="S179" s="86">
        <f t="shared" si="19"/>
        <v>0.14378440366972478</v>
      </c>
      <c r="T179" s="86">
        <f t="shared" si="20"/>
        <v>0.10378313405453277</v>
      </c>
      <c r="U179" s="86">
        <f t="shared" si="21"/>
        <v>0.27124892654344201</v>
      </c>
      <c r="V179" s="88">
        <v>4</v>
      </c>
      <c r="X179" s="26">
        <v>760038070001</v>
      </c>
      <c r="Y179" s="26" t="s">
        <v>16</v>
      </c>
      <c r="Z179" s="26" t="s">
        <v>85</v>
      </c>
      <c r="AA179" s="26" t="s">
        <v>314</v>
      </c>
      <c r="AB179" s="26">
        <v>5.548</v>
      </c>
      <c r="AC179" s="46">
        <v>0.79588150289017345</v>
      </c>
      <c r="AD179" s="92">
        <f t="shared" si="22"/>
        <v>0.29199999999999998</v>
      </c>
      <c r="AE179" s="92">
        <f t="shared" si="23"/>
        <v>0.20411849710982655</v>
      </c>
      <c r="AF179" s="92">
        <f t="shared" si="24"/>
        <v>0.49611849710982653</v>
      </c>
      <c r="AG179" s="26">
        <v>1</v>
      </c>
    </row>
    <row r="180" spans="12:33" x14ac:dyDescent="0.2">
      <c r="L180" s="87">
        <v>1560001240001</v>
      </c>
      <c r="M180" s="2" t="s">
        <v>30</v>
      </c>
      <c r="N180" s="2" t="s">
        <v>206</v>
      </c>
      <c r="O180" s="84">
        <v>21319.501864339574</v>
      </c>
      <c r="P180" s="84">
        <v>9631</v>
      </c>
      <c r="Q180" s="85">
        <v>0.76292261843592646</v>
      </c>
      <c r="R180" s="86">
        <f t="shared" si="18"/>
        <v>9.2693486366693806E-3</v>
      </c>
      <c r="S180" s="86">
        <f t="shared" si="19"/>
        <v>2.2089449541284403E-2</v>
      </c>
      <c r="T180" s="86">
        <f t="shared" si="20"/>
        <v>0.23707738156407354</v>
      </c>
      <c r="U180" s="86">
        <f t="shared" si="21"/>
        <v>0.26843617974202733</v>
      </c>
      <c r="V180" s="88">
        <v>4</v>
      </c>
      <c r="X180" s="26">
        <v>1865017210001</v>
      </c>
      <c r="Y180" s="26" t="s">
        <v>17</v>
      </c>
      <c r="Z180" s="26" t="s">
        <v>438</v>
      </c>
      <c r="AA180" s="26" t="s">
        <v>443</v>
      </c>
      <c r="AB180" s="26">
        <v>4.9790000000000001</v>
      </c>
      <c r="AC180" s="46">
        <v>0.76641895963044793</v>
      </c>
      <c r="AD180" s="92">
        <f t="shared" si="22"/>
        <v>0.26205263157894737</v>
      </c>
      <c r="AE180" s="92">
        <f t="shared" si="23"/>
        <v>0.23358104036955207</v>
      </c>
      <c r="AF180" s="92">
        <f t="shared" si="24"/>
        <v>0.49563367194849944</v>
      </c>
      <c r="AG180" s="26">
        <v>1</v>
      </c>
    </row>
    <row r="181" spans="12:33" x14ac:dyDescent="0.2">
      <c r="L181" s="87">
        <v>1260000730001</v>
      </c>
      <c r="M181" s="2" t="s">
        <v>18</v>
      </c>
      <c r="N181" s="2" t="s">
        <v>207</v>
      </c>
      <c r="O181" s="84">
        <v>101410.35504149785</v>
      </c>
      <c r="P181" s="84">
        <v>33165</v>
      </c>
      <c r="Q181" s="85">
        <v>0.85508461884079678</v>
      </c>
      <c r="R181" s="86">
        <f t="shared" si="18"/>
        <v>4.4091458713694721E-2</v>
      </c>
      <c r="S181" s="86">
        <f t="shared" si="19"/>
        <v>7.6066513761467891E-2</v>
      </c>
      <c r="T181" s="86">
        <f t="shared" si="20"/>
        <v>0.14491538115920322</v>
      </c>
      <c r="U181" s="86">
        <f t="shared" si="21"/>
        <v>0.26507335363436579</v>
      </c>
      <c r="V181" s="88">
        <v>4</v>
      </c>
      <c r="X181" s="26">
        <v>968539120001</v>
      </c>
      <c r="Y181" s="26" t="s">
        <v>13</v>
      </c>
      <c r="Z181" s="26" t="s">
        <v>61</v>
      </c>
      <c r="AA181" s="26" t="s">
        <v>334</v>
      </c>
      <c r="AB181" s="26">
        <v>8.8699999999999992</v>
      </c>
      <c r="AC181" s="46">
        <v>0.97269855595667865</v>
      </c>
      <c r="AD181" s="92">
        <f t="shared" si="22"/>
        <v>0.46684210526315784</v>
      </c>
      <c r="AE181" s="92">
        <f t="shared" si="23"/>
        <v>2.7301444043321355E-2</v>
      </c>
      <c r="AF181" s="92">
        <f t="shared" si="24"/>
        <v>0.49414354930647919</v>
      </c>
      <c r="AG181" s="26">
        <v>1</v>
      </c>
    </row>
    <row r="182" spans="12:33" x14ac:dyDescent="0.2">
      <c r="L182" s="87">
        <v>160001080001</v>
      </c>
      <c r="M182" s="2" t="s">
        <v>15</v>
      </c>
      <c r="N182" s="2" t="s">
        <v>208</v>
      </c>
      <c r="O182" s="84">
        <v>24446.562450121837</v>
      </c>
      <c r="P182" s="84">
        <v>16754</v>
      </c>
      <c r="Q182" s="85">
        <v>0.78472800857040825</v>
      </c>
      <c r="R182" s="86">
        <f t="shared" si="18"/>
        <v>1.0628940195705146E-2</v>
      </c>
      <c r="S182" s="86">
        <f t="shared" si="19"/>
        <v>3.8426605504587159E-2</v>
      </c>
      <c r="T182" s="86">
        <f t="shared" si="20"/>
        <v>0.21527199142959175</v>
      </c>
      <c r="U182" s="86">
        <f t="shared" si="21"/>
        <v>0.26432753712988405</v>
      </c>
      <c r="V182" s="88">
        <v>4</v>
      </c>
      <c r="X182" s="26">
        <v>560017190001</v>
      </c>
      <c r="Y182" s="26" t="s">
        <v>24</v>
      </c>
      <c r="Z182" s="26" t="s">
        <v>52</v>
      </c>
      <c r="AA182" s="26" t="s">
        <v>298</v>
      </c>
      <c r="AB182" s="26">
        <v>6.2539999999999996</v>
      </c>
      <c r="AC182" s="46">
        <v>0.84208840486867398</v>
      </c>
      <c r="AD182" s="92">
        <f t="shared" si="22"/>
        <v>0.32915789473684209</v>
      </c>
      <c r="AE182" s="92">
        <f t="shared" si="23"/>
        <v>0.15791159513132602</v>
      </c>
      <c r="AF182" s="92">
        <f t="shared" si="24"/>
        <v>0.48706948986816812</v>
      </c>
      <c r="AG182" s="26">
        <v>1</v>
      </c>
    </row>
    <row r="183" spans="12:33" x14ac:dyDescent="0.2">
      <c r="L183" s="87">
        <v>960002000001</v>
      </c>
      <c r="M183" s="2" t="s">
        <v>13</v>
      </c>
      <c r="N183" s="2" t="s">
        <v>209</v>
      </c>
      <c r="O183" s="84">
        <v>49780.385065047194</v>
      </c>
      <c r="P183" s="84">
        <v>43756</v>
      </c>
      <c r="Q183" s="85">
        <v>0.85825488776249093</v>
      </c>
      <c r="R183" s="86">
        <f t="shared" si="18"/>
        <v>2.1643645680455303E-2</v>
      </c>
      <c r="S183" s="86">
        <f t="shared" si="19"/>
        <v>0.10035779816513761</v>
      </c>
      <c r="T183" s="86">
        <f t="shared" si="20"/>
        <v>0.14174511223750907</v>
      </c>
      <c r="U183" s="86">
        <f t="shared" si="21"/>
        <v>0.26374655608310199</v>
      </c>
      <c r="V183" s="88">
        <v>4</v>
      </c>
      <c r="X183" s="26">
        <v>360016660001</v>
      </c>
      <c r="Y183" s="26" t="s">
        <v>27</v>
      </c>
      <c r="Z183" s="26" t="s">
        <v>69</v>
      </c>
      <c r="AA183" s="26" t="s">
        <v>284</v>
      </c>
      <c r="AB183" s="26">
        <v>8.02</v>
      </c>
      <c r="AC183" s="46">
        <v>0.93920782150915016</v>
      </c>
      <c r="AD183" s="92">
        <f t="shared" si="22"/>
        <v>0.42210526315789471</v>
      </c>
      <c r="AE183" s="92">
        <f t="shared" si="23"/>
        <v>6.0792178490849835E-2</v>
      </c>
      <c r="AF183" s="92">
        <f t="shared" si="24"/>
        <v>0.48289744164874454</v>
      </c>
      <c r="AG183" s="26">
        <v>1</v>
      </c>
    </row>
    <row r="184" spans="12:33" x14ac:dyDescent="0.2">
      <c r="L184" s="87">
        <v>960005960001</v>
      </c>
      <c r="M184" s="2" t="s">
        <v>13</v>
      </c>
      <c r="N184" s="2" t="s">
        <v>210</v>
      </c>
      <c r="O184" s="84">
        <v>27875.680129600089</v>
      </c>
      <c r="P184" s="84">
        <v>22706</v>
      </c>
      <c r="Q184" s="85">
        <v>0.80215951131377439</v>
      </c>
      <c r="R184" s="86">
        <f t="shared" si="18"/>
        <v>1.2119860925913082E-2</v>
      </c>
      <c r="S184" s="86">
        <f t="shared" si="19"/>
        <v>5.207798165137615E-2</v>
      </c>
      <c r="T184" s="86">
        <f t="shared" si="20"/>
        <v>0.19784048868622561</v>
      </c>
      <c r="U184" s="86">
        <f t="shared" si="21"/>
        <v>0.26203833126351483</v>
      </c>
      <c r="V184" s="88">
        <v>4</v>
      </c>
      <c r="X184" s="26">
        <v>760030840001</v>
      </c>
      <c r="Y184" s="26" t="s">
        <v>16</v>
      </c>
      <c r="Z184" s="26" t="s">
        <v>65</v>
      </c>
      <c r="AA184" s="26" t="s">
        <v>310</v>
      </c>
      <c r="AB184" s="26">
        <v>3.5179999999999998</v>
      </c>
      <c r="AC184" s="46">
        <v>0.7023468803663423</v>
      </c>
      <c r="AD184" s="92">
        <f t="shared" si="22"/>
        <v>0.1851578947368421</v>
      </c>
      <c r="AE184" s="92">
        <f t="shared" si="23"/>
        <v>0.2976531196336577</v>
      </c>
      <c r="AF184" s="92">
        <f t="shared" si="24"/>
        <v>0.48281101437049978</v>
      </c>
      <c r="AG184" s="26">
        <v>1</v>
      </c>
    </row>
    <row r="185" spans="12:33" x14ac:dyDescent="0.2">
      <c r="L185" s="87">
        <v>160002210001</v>
      </c>
      <c r="M185" s="2" t="s">
        <v>16</v>
      </c>
      <c r="N185" s="2" t="s">
        <v>211</v>
      </c>
      <c r="O185" s="84">
        <v>6970.8971829391012</v>
      </c>
      <c r="P185" s="84">
        <v>2438</v>
      </c>
      <c r="Q185" s="85">
        <v>0.74678823041856612</v>
      </c>
      <c r="R185" s="86">
        <f t="shared" si="18"/>
        <v>3.0308248621474351E-3</v>
      </c>
      <c r="S185" s="86">
        <f t="shared" si="19"/>
        <v>5.5917431192660551E-3</v>
      </c>
      <c r="T185" s="86">
        <f t="shared" si="20"/>
        <v>0.25321176958143388</v>
      </c>
      <c r="U185" s="86">
        <f t="shared" si="21"/>
        <v>0.26183433756284735</v>
      </c>
      <c r="V185" s="88">
        <v>4</v>
      </c>
      <c r="X185" s="26">
        <v>2060003840001</v>
      </c>
      <c r="Y185" s="26" t="s">
        <v>73</v>
      </c>
      <c r="Z185" s="26" t="s">
        <v>77</v>
      </c>
      <c r="AA185" s="26" t="s">
        <v>310</v>
      </c>
      <c r="AB185" s="26">
        <v>3.5179999999999998</v>
      </c>
      <c r="AC185" s="46">
        <v>0.7023468803663423</v>
      </c>
      <c r="AD185" s="92">
        <f t="shared" si="22"/>
        <v>0.1851578947368421</v>
      </c>
      <c r="AE185" s="92">
        <f t="shared" si="23"/>
        <v>0.2976531196336577</v>
      </c>
      <c r="AF185" s="92">
        <f t="shared" si="24"/>
        <v>0.48281101437049978</v>
      </c>
      <c r="AG185" s="26">
        <v>1</v>
      </c>
    </row>
    <row r="186" spans="12:33" x14ac:dyDescent="0.2">
      <c r="L186" s="87">
        <v>1160000750001</v>
      </c>
      <c r="M186" s="2" t="s">
        <v>21</v>
      </c>
      <c r="N186" s="2" t="s">
        <v>212</v>
      </c>
      <c r="O186" s="84">
        <v>24057.042726083142</v>
      </c>
      <c r="P186" s="84">
        <v>11268</v>
      </c>
      <c r="Q186" s="85">
        <v>0.77791878172588835</v>
      </c>
      <c r="R186" s="86">
        <f t="shared" si="18"/>
        <v>1.0459583793949193E-2</v>
      </c>
      <c r="S186" s="86">
        <f t="shared" si="19"/>
        <v>2.5844036697247705E-2</v>
      </c>
      <c r="T186" s="86">
        <f t="shared" si="20"/>
        <v>0.22208121827411165</v>
      </c>
      <c r="U186" s="86">
        <f t="shared" si="21"/>
        <v>0.25838483876530854</v>
      </c>
      <c r="V186" s="88">
        <v>4</v>
      </c>
      <c r="X186" s="26">
        <v>1160026470001</v>
      </c>
      <c r="Y186" s="26" t="s">
        <v>21</v>
      </c>
      <c r="Z186" s="26" t="s">
        <v>224</v>
      </c>
      <c r="AA186" s="26" t="s">
        <v>310</v>
      </c>
      <c r="AB186" s="26">
        <v>3.5179999999999998</v>
      </c>
      <c r="AC186" s="46">
        <v>0.7023468803663423</v>
      </c>
      <c r="AD186" s="92">
        <f t="shared" si="22"/>
        <v>0.1851578947368421</v>
      </c>
      <c r="AE186" s="92">
        <f t="shared" si="23"/>
        <v>0.2976531196336577</v>
      </c>
      <c r="AF186" s="92">
        <f t="shared" si="24"/>
        <v>0.48281101437049978</v>
      </c>
      <c r="AG186" s="26">
        <v>1</v>
      </c>
    </row>
    <row r="187" spans="12:33" x14ac:dyDescent="0.2">
      <c r="L187" s="87">
        <v>1160002370001</v>
      </c>
      <c r="M187" s="2" t="s">
        <v>21</v>
      </c>
      <c r="N187" s="2" t="s">
        <v>213</v>
      </c>
      <c r="O187" s="84">
        <v>10071.005313529517</v>
      </c>
      <c r="P187" s="84">
        <v>4283</v>
      </c>
      <c r="Q187" s="85">
        <v>0.75654018383219424</v>
      </c>
      <c r="R187" s="86">
        <f t="shared" si="18"/>
        <v>4.3786979624041373E-3</v>
      </c>
      <c r="S187" s="86">
        <f t="shared" si="19"/>
        <v>9.8233944954128436E-3</v>
      </c>
      <c r="T187" s="86">
        <f t="shared" si="20"/>
        <v>0.24345981616780576</v>
      </c>
      <c r="U187" s="86">
        <f t="shared" si="21"/>
        <v>0.25766190862562277</v>
      </c>
      <c r="V187" s="88">
        <v>4</v>
      </c>
      <c r="X187" s="26">
        <v>1360027670001</v>
      </c>
      <c r="Y187" s="26" t="s">
        <v>14</v>
      </c>
      <c r="Z187" s="26" t="s">
        <v>249</v>
      </c>
      <c r="AA187" s="26" t="s">
        <v>310</v>
      </c>
      <c r="AB187" s="26">
        <v>3.5179999999999998</v>
      </c>
      <c r="AC187" s="46">
        <v>0.7023468803663423</v>
      </c>
      <c r="AD187" s="92">
        <f t="shared" si="22"/>
        <v>0.1851578947368421</v>
      </c>
      <c r="AE187" s="92">
        <f t="shared" si="23"/>
        <v>0.2976531196336577</v>
      </c>
      <c r="AF187" s="92">
        <f t="shared" si="24"/>
        <v>0.48281101437049978</v>
      </c>
      <c r="AG187" s="26">
        <v>1</v>
      </c>
    </row>
    <row r="188" spans="12:33" x14ac:dyDescent="0.2">
      <c r="L188" s="87">
        <v>2160000130001</v>
      </c>
      <c r="M188" s="2" t="s">
        <v>30</v>
      </c>
      <c r="N188" s="2" t="s">
        <v>214</v>
      </c>
      <c r="O188" s="84">
        <v>173407.12140983829</v>
      </c>
      <c r="P188" s="84">
        <v>14312</v>
      </c>
      <c r="Q188" s="85">
        <v>0.85111795421073777</v>
      </c>
      <c r="R188" s="86">
        <f t="shared" si="18"/>
        <v>7.5394400612973173E-2</v>
      </c>
      <c r="S188" s="86">
        <f t="shared" si="19"/>
        <v>3.2825688073394498E-2</v>
      </c>
      <c r="T188" s="86">
        <f t="shared" si="20"/>
        <v>0.14888204578926223</v>
      </c>
      <c r="U188" s="86">
        <f t="shared" si="21"/>
        <v>0.25710213447562991</v>
      </c>
      <c r="V188" s="88">
        <v>4</v>
      </c>
      <c r="X188" s="26">
        <v>1960142250001</v>
      </c>
      <c r="Y188" s="26" t="s">
        <v>32</v>
      </c>
      <c r="Z188" s="26" t="s">
        <v>219</v>
      </c>
      <c r="AA188" s="26" t="s">
        <v>310</v>
      </c>
      <c r="AB188" s="26">
        <v>3.5179999999999998</v>
      </c>
      <c r="AC188" s="46">
        <v>0.7023468803663423</v>
      </c>
      <c r="AD188" s="92">
        <f t="shared" si="22"/>
        <v>0.1851578947368421</v>
      </c>
      <c r="AE188" s="92">
        <f t="shared" si="23"/>
        <v>0.2976531196336577</v>
      </c>
      <c r="AF188" s="92">
        <f t="shared" si="24"/>
        <v>0.48281101437049978</v>
      </c>
      <c r="AG188" s="26">
        <v>1</v>
      </c>
    </row>
    <row r="189" spans="12:33" x14ac:dyDescent="0.2">
      <c r="L189" s="87">
        <v>860000320001</v>
      </c>
      <c r="M189" s="2" t="s">
        <v>22</v>
      </c>
      <c r="N189" s="2" t="s">
        <v>215</v>
      </c>
      <c r="O189" s="84">
        <v>220477.10085363104</v>
      </c>
      <c r="P189" s="84">
        <v>44493</v>
      </c>
      <c r="Q189" s="85">
        <v>0.94164065983058409</v>
      </c>
      <c r="R189" s="86">
        <f t="shared" si="18"/>
        <v>9.5859609066796109E-2</v>
      </c>
      <c r="S189" s="86">
        <f t="shared" si="19"/>
        <v>0.10204816513761468</v>
      </c>
      <c r="T189" s="86">
        <f t="shared" si="20"/>
        <v>5.8359340169415908E-2</v>
      </c>
      <c r="U189" s="86">
        <f t="shared" si="21"/>
        <v>0.25626711437382671</v>
      </c>
      <c r="V189" s="88">
        <v>4</v>
      </c>
      <c r="X189" s="26">
        <v>760028190001</v>
      </c>
      <c r="Y189" s="26" t="s">
        <v>16</v>
      </c>
      <c r="Z189" s="26" t="s">
        <v>85</v>
      </c>
      <c r="AA189" s="26" t="s">
        <v>309</v>
      </c>
      <c r="AB189" s="26">
        <v>6.0069999999999997</v>
      </c>
      <c r="AC189" s="46">
        <v>0.83604905089870651</v>
      </c>
      <c r="AD189" s="92">
        <f t="shared" si="22"/>
        <v>0.31615789473684208</v>
      </c>
      <c r="AE189" s="92">
        <f t="shared" si="23"/>
        <v>0.16395094910129349</v>
      </c>
      <c r="AF189" s="92">
        <f t="shared" si="24"/>
        <v>0.48010884383813557</v>
      </c>
      <c r="AG189" s="26">
        <v>1</v>
      </c>
    </row>
    <row r="190" spans="12:33" x14ac:dyDescent="0.2">
      <c r="L190" s="87">
        <v>960001970001</v>
      </c>
      <c r="M190" s="2" t="s">
        <v>13</v>
      </c>
      <c r="N190" s="2" t="s">
        <v>216</v>
      </c>
      <c r="O190" s="84">
        <v>43986.993123036926</v>
      </c>
      <c r="P190" s="84">
        <v>27320</v>
      </c>
      <c r="Q190" s="85">
        <v>0.82706631643337769</v>
      </c>
      <c r="R190" s="86">
        <f t="shared" si="18"/>
        <v>1.9124779618711708E-2</v>
      </c>
      <c r="S190" s="86">
        <f t="shared" si="19"/>
        <v>6.2660550458715603E-2</v>
      </c>
      <c r="T190" s="86">
        <f t="shared" si="20"/>
        <v>0.17293368356662231</v>
      </c>
      <c r="U190" s="86">
        <f t="shared" si="21"/>
        <v>0.25471901364404959</v>
      </c>
      <c r="V190" s="88">
        <v>4</v>
      </c>
      <c r="X190" s="26">
        <v>1768100920001</v>
      </c>
      <c r="Y190" s="26" t="s">
        <v>30</v>
      </c>
      <c r="Z190" s="26" t="s">
        <v>67</v>
      </c>
      <c r="AA190" s="26" t="s">
        <v>427</v>
      </c>
      <c r="AB190" s="26">
        <v>8.3439999999999994</v>
      </c>
      <c r="AC190" s="46">
        <v>0.96127196238554813</v>
      </c>
      <c r="AD190" s="92">
        <f t="shared" si="22"/>
        <v>0.43915789473684208</v>
      </c>
      <c r="AE190" s="92">
        <f t="shared" si="23"/>
        <v>3.8728037614451871E-2</v>
      </c>
      <c r="AF190" s="92">
        <f t="shared" si="24"/>
        <v>0.47788593235129395</v>
      </c>
      <c r="AG190" s="26">
        <v>1</v>
      </c>
    </row>
    <row r="191" spans="12:33" x14ac:dyDescent="0.2">
      <c r="L191" s="87">
        <v>960001110001</v>
      </c>
      <c r="M191" s="2" t="s">
        <v>13</v>
      </c>
      <c r="N191" s="2" t="s">
        <v>217</v>
      </c>
      <c r="O191" s="84">
        <v>62732.644187230959</v>
      </c>
      <c r="P191" s="84">
        <v>50116</v>
      </c>
      <c r="Q191" s="85">
        <v>0.88790049594583953</v>
      </c>
      <c r="R191" s="86">
        <f t="shared" si="18"/>
        <v>2.7275062690100417E-2</v>
      </c>
      <c r="S191" s="86">
        <f t="shared" si="19"/>
        <v>0.11494495412844037</v>
      </c>
      <c r="T191" s="86">
        <f t="shared" si="20"/>
        <v>0.11209950405416047</v>
      </c>
      <c r="U191" s="86">
        <f t="shared" si="21"/>
        <v>0.25431952087270127</v>
      </c>
      <c r="V191" s="88">
        <v>4</v>
      </c>
      <c r="X191" s="26">
        <v>360016820001</v>
      </c>
      <c r="Y191" s="26" t="s">
        <v>27</v>
      </c>
      <c r="Z191" s="26" t="s">
        <v>27</v>
      </c>
      <c r="AA191" s="26" t="s">
        <v>277</v>
      </c>
      <c r="AB191" s="26">
        <v>3.2229999999999999</v>
      </c>
      <c r="AC191" s="46">
        <v>0.69527363184079605</v>
      </c>
      <c r="AD191" s="92">
        <f t="shared" si="22"/>
        <v>0.16963157894736841</v>
      </c>
      <c r="AE191" s="92">
        <f t="shared" si="23"/>
        <v>0.30472636815920395</v>
      </c>
      <c r="AF191" s="92">
        <f t="shared" si="24"/>
        <v>0.47435794710657236</v>
      </c>
      <c r="AG191" s="26">
        <v>1</v>
      </c>
    </row>
    <row r="192" spans="12:33" x14ac:dyDescent="0.2">
      <c r="L192" s="87">
        <v>1260000300001</v>
      </c>
      <c r="M192" s="2" t="s">
        <v>18</v>
      </c>
      <c r="N192" s="2" t="s">
        <v>218</v>
      </c>
      <c r="O192" s="84">
        <v>165201.25595382688</v>
      </c>
      <c r="P192" s="84">
        <v>43566</v>
      </c>
      <c r="Q192" s="85">
        <v>0.9188258370586625</v>
      </c>
      <c r="R192" s="86">
        <f t="shared" si="18"/>
        <v>7.1826633023402989E-2</v>
      </c>
      <c r="S192" s="86">
        <f t="shared" si="19"/>
        <v>9.9922018348623853E-2</v>
      </c>
      <c r="T192" s="86">
        <f t="shared" si="20"/>
        <v>8.1174162941337502E-2</v>
      </c>
      <c r="U192" s="86">
        <f t="shared" si="21"/>
        <v>0.25292281431336433</v>
      </c>
      <c r="V192" s="88">
        <v>4</v>
      </c>
      <c r="X192" s="26">
        <v>660823340001</v>
      </c>
      <c r="Y192" s="26" t="s">
        <v>23</v>
      </c>
      <c r="Z192" s="26" t="s">
        <v>48</v>
      </c>
      <c r="AA192" s="26" t="s">
        <v>293</v>
      </c>
      <c r="AB192" s="26">
        <v>8.1859999999999999</v>
      </c>
      <c r="AC192" s="46">
        <v>0.95650048875855331</v>
      </c>
      <c r="AD192" s="92">
        <f t="shared" si="22"/>
        <v>0.43084210526315792</v>
      </c>
      <c r="AE192" s="92">
        <f t="shared" si="23"/>
        <v>4.3499511241446687E-2</v>
      </c>
      <c r="AF192" s="92">
        <f t="shared" si="24"/>
        <v>0.4743416165046046</v>
      </c>
      <c r="AG192" s="26">
        <v>1</v>
      </c>
    </row>
    <row r="193" spans="12:33" x14ac:dyDescent="0.2">
      <c r="L193" s="87">
        <v>1960139890001</v>
      </c>
      <c r="M193" s="2" t="s">
        <v>32</v>
      </c>
      <c r="N193" s="2" t="s">
        <v>219</v>
      </c>
      <c r="O193" s="84">
        <v>7169.458145471438</v>
      </c>
      <c r="P193" s="84">
        <v>5372</v>
      </c>
      <c r="Q193" s="85">
        <v>0.76781238811314001</v>
      </c>
      <c r="R193" s="86">
        <f t="shared" si="18"/>
        <v>3.1171557154223645E-3</v>
      </c>
      <c r="S193" s="86">
        <f t="shared" si="19"/>
        <v>1.2321100917431193E-2</v>
      </c>
      <c r="T193" s="86">
        <f t="shared" si="20"/>
        <v>0.23218761188685999</v>
      </c>
      <c r="U193" s="86">
        <f t="shared" si="21"/>
        <v>0.24762586851971355</v>
      </c>
      <c r="V193" s="88">
        <v>4</v>
      </c>
      <c r="X193" s="26">
        <v>560020650001</v>
      </c>
      <c r="Y193" s="26" t="s">
        <v>24</v>
      </c>
      <c r="Z193" s="26" t="s">
        <v>91</v>
      </c>
      <c r="AA193" s="26" t="s">
        <v>303</v>
      </c>
      <c r="AB193" s="26">
        <v>7.0350000000000001</v>
      </c>
      <c r="AC193" s="46">
        <v>0.8965369816160752</v>
      </c>
      <c r="AD193" s="92">
        <f t="shared" si="22"/>
        <v>0.37026315789473685</v>
      </c>
      <c r="AE193" s="92">
        <f t="shared" si="23"/>
        <v>0.1034630183839248</v>
      </c>
      <c r="AF193" s="92">
        <f t="shared" si="24"/>
        <v>0.47372617627866165</v>
      </c>
      <c r="AG193" s="26">
        <v>1</v>
      </c>
    </row>
    <row r="194" spans="12:33" x14ac:dyDescent="0.2">
      <c r="L194" s="87">
        <v>660001090001</v>
      </c>
      <c r="M194" s="2" t="s">
        <v>23</v>
      </c>
      <c r="N194" s="2" t="s">
        <v>220</v>
      </c>
      <c r="O194" s="84">
        <v>21522.284073498435</v>
      </c>
      <c r="P194" s="84">
        <v>12215</v>
      </c>
      <c r="Q194" s="85">
        <v>0.79146221786064774</v>
      </c>
      <c r="R194" s="86">
        <f t="shared" si="18"/>
        <v>9.3575148145645364E-3</v>
      </c>
      <c r="S194" s="86">
        <f t="shared" si="19"/>
        <v>2.8016055045871558E-2</v>
      </c>
      <c r="T194" s="86">
        <f t="shared" si="20"/>
        <v>0.20853778213935226</v>
      </c>
      <c r="U194" s="86">
        <f t="shared" si="21"/>
        <v>0.24591135199978836</v>
      </c>
      <c r="V194" s="88">
        <v>4</v>
      </c>
      <c r="X194" s="26">
        <v>160025770001</v>
      </c>
      <c r="Y194" s="26" t="s">
        <v>15</v>
      </c>
      <c r="Z194" s="26" t="s">
        <v>41</v>
      </c>
      <c r="AA194" s="26" t="s">
        <v>181</v>
      </c>
      <c r="AB194" s="26">
        <v>5.4809999999999999</v>
      </c>
      <c r="AC194" s="46">
        <v>0.81515373352855047</v>
      </c>
      <c r="AD194" s="92">
        <f t="shared" si="22"/>
        <v>0.28847368421052633</v>
      </c>
      <c r="AE194" s="92">
        <f t="shared" si="23"/>
        <v>0.18484626647144953</v>
      </c>
      <c r="AF194" s="92">
        <f t="shared" si="24"/>
        <v>0.47331995068197585</v>
      </c>
      <c r="AG194" s="26">
        <v>1</v>
      </c>
    </row>
    <row r="195" spans="12:33" x14ac:dyDescent="0.2">
      <c r="L195" s="87">
        <v>1560001080001</v>
      </c>
      <c r="M195" s="2" t="s">
        <v>30</v>
      </c>
      <c r="N195" s="2" t="s">
        <v>30</v>
      </c>
      <c r="O195" s="84">
        <v>6887.1600698353068</v>
      </c>
      <c r="P195" s="84">
        <v>3702</v>
      </c>
      <c r="Q195" s="85">
        <v>0.76704240472356411</v>
      </c>
      <c r="R195" s="86">
        <f t="shared" si="18"/>
        <v>2.9944174216675248E-3</v>
      </c>
      <c r="S195" s="86">
        <f t="shared" si="19"/>
        <v>8.4908256880733939E-3</v>
      </c>
      <c r="T195" s="86">
        <f t="shared" si="20"/>
        <v>0.23295759527643589</v>
      </c>
      <c r="U195" s="86">
        <f t="shared" si="21"/>
        <v>0.24444283838617681</v>
      </c>
      <c r="V195" s="88">
        <v>4</v>
      </c>
      <c r="X195" s="26">
        <v>1768121170001</v>
      </c>
      <c r="Y195" s="26" t="s">
        <v>12</v>
      </c>
      <c r="Z195" s="26" t="s">
        <v>40</v>
      </c>
      <c r="AA195" s="26" t="s">
        <v>399</v>
      </c>
      <c r="AB195" s="26">
        <v>3.0259999999999998</v>
      </c>
      <c r="AC195" s="46">
        <v>0.68835048124792564</v>
      </c>
      <c r="AD195" s="92">
        <f t="shared" si="22"/>
        <v>0.15926315789473683</v>
      </c>
      <c r="AE195" s="92">
        <f t="shared" si="23"/>
        <v>0.31164951875207436</v>
      </c>
      <c r="AF195" s="92">
        <f t="shared" si="24"/>
        <v>0.47091267664681119</v>
      </c>
      <c r="AG195" s="26">
        <v>1</v>
      </c>
    </row>
    <row r="196" spans="12:33" x14ac:dyDescent="0.2">
      <c r="L196" s="87">
        <v>1360020740001</v>
      </c>
      <c r="M196" s="2" t="s">
        <v>14</v>
      </c>
      <c r="N196" s="2" t="s">
        <v>221</v>
      </c>
      <c r="O196" s="84">
        <v>32581.874353471205</v>
      </c>
      <c r="P196" s="84">
        <v>25216</v>
      </c>
      <c r="Q196" s="85">
        <v>0.83051515509834062</v>
      </c>
      <c r="R196" s="86">
        <f t="shared" si="18"/>
        <v>1.4166032327596176E-2</v>
      </c>
      <c r="S196" s="86">
        <f t="shared" si="19"/>
        <v>5.7834862385321102E-2</v>
      </c>
      <c r="T196" s="86">
        <f t="shared" si="20"/>
        <v>0.16948484490165938</v>
      </c>
      <c r="U196" s="86">
        <f t="shared" si="21"/>
        <v>0.24148573961457664</v>
      </c>
      <c r="V196" s="88">
        <v>4</v>
      </c>
      <c r="X196" s="26">
        <v>160026820001</v>
      </c>
      <c r="Y196" s="26" t="s">
        <v>15</v>
      </c>
      <c r="Z196" s="26" t="s">
        <v>41</v>
      </c>
      <c r="AA196" s="26" t="s">
        <v>260</v>
      </c>
      <c r="AB196" s="26">
        <v>2.7410000000000001</v>
      </c>
      <c r="AC196" s="46">
        <v>0.67460608281421763</v>
      </c>
      <c r="AD196" s="92">
        <f t="shared" si="22"/>
        <v>0.14426315789473684</v>
      </c>
      <c r="AE196" s="92">
        <f t="shared" si="23"/>
        <v>0.32539391718578237</v>
      </c>
      <c r="AF196" s="92">
        <f t="shared" si="24"/>
        <v>0.46965707508051924</v>
      </c>
      <c r="AG196" s="26">
        <v>1</v>
      </c>
    </row>
    <row r="197" spans="12:33" x14ac:dyDescent="0.2">
      <c r="L197" s="87">
        <v>1460021290001</v>
      </c>
      <c r="M197" s="2" t="s">
        <v>33</v>
      </c>
      <c r="N197" s="2" t="s">
        <v>222</v>
      </c>
      <c r="O197" s="84">
        <v>11216.260515308686</v>
      </c>
      <c r="P197" s="84">
        <v>9908</v>
      </c>
      <c r="Q197" s="85">
        <v>0.79035863543590246</v>
      </c>
      <c r="R197" s="86">
        <f t="shared" si="18"/>
        <v>4.8766350066559508E-3</v>
      </c>
      <c r="S197" s="86">
        <f t="shared" si="19"/>
        <v>2.2724770642201835E-2</v>
      </c>
      <c r="T197" s="86">
        <f t="shared" si="20"/>
        <v>0.20964136456409754</v>
      </c>
      <c r="U197" s="86">
        <f t="shared" si="21"/>
        <v>0.23724277021295534</v>
      </c>
      <c r="V197" s="88">
        <v>4</v>
      </c>
      <c r="X197" s="26">
        <v>160026900001</v>
      </c>
      <c r="Y197" s="26" t="s">
        <v>15</v>
      </c>
      <c r="Z197" s="26" t="s">
        <v>41</v>
      </c>
      <c r="AA197" s="26" t="s">
        <v>270</v>
      </c>
      <c r="AB197" s="26">
        <v>3.9780000000000002</v>
      </c>
      <c r="AC197" s="46">
        <v>0.7398127056441407</v>
      </c>
      <c r="AD197" s="92">
        <f t="shared" si="22"/>
        <v>0.20936842105263159</v>
      </c>
      <c r="AE197" s="92">
        <f t="shared" si="23"/>
        <v>0.2601872943558593</v>
      </c>
      <c r="AF197" s="92">
        <f t="shared" si="24"/>
        <v>0.46955571540849089</v>
      </c>
      <c r="AG197" s="26">
        <v>1</v>
      </c>
    </row>
    <row r="198" spans="12:33" x14ac:dyDescent="0.2">
      <c r="L198" s="87">
        <v>1160002290001</v>
      </c>
      <c r="M198" s="2" t="s">
        <v>21</v>
      </c>
      <c r="N198" s="2" t="s">
        <v>223</v>
      </c>
      <c r="O198" s="84">
        <v>15640.160177267102</v>
      </c>
      <c r="P198" s="84">
        <v>10080</v>
      </c>
      <c r="Q198" s="85">
        <v>0.79472140762463339</v>
      </c>
      <c r="R198" s="86">
        <f t="shared" si="18"/>
        <v>6.8000696422900447E-3</v>
      </c>
      <c r="S198" s="86">
        <f t="shared" si="19"/>
        <v>2.311926605504587E-2</v>
      </c>
      <c r="T198" s="86">
        <f t="shared" si="20"/>
        <v>0.20527859237536661</v>
      </c>
      <c r="U198" s="86">
        <f t="shared" si="21"/>
        <v>0.23519792807270251</v>
      </c>
      <c r="V198" s="88">
        <v>4</v>
      </c>
      <c r="X198" s="26">
        <v>1768121410001</v>
      </c>
      <c r="Y198" s="26" t="s">
        <v>12</v>
      </c>
      <c r="Z198" s="26" t="s">
        <v>68</v>
      </c>
      <c r="AA198" s="26" t="s">
        <v>401</v>
      </c>
      <c r="AB198" s="26">
        <v>6.7720000000000002</v>
      </c>
      <c r="AC198" s="46">
        <v>0.89077741649423592</v>
      </c>
      <c r="AD198" s="92">
        <f t="shared" si="22"/>
        <v>0.35642105263157897</v>
      </c>
      <c r="AE198" s="92">
        <f t="shared" si="23"/>
        <v>0.10922258350576408</v>
      </c>
      <c r="AF198" s="92">
        <f t="shared" si="24"/>
        <v>0.46564363613734305</v>
      </c>
      <c r="AG198" s="26">
        <v>1</v>
      </c>
    </row>
    <row r="199" spans="12:33" x14ac:dyDescent="0.2">
      <c r="L199" s="87">
        <v>1160000670001</v>
      </c>
      <c r="M199" s="2" t="s">
        <v>21</v>
      </c>
      <c r="N199" s="2" t="s">
        <v>224</v>
      </c>
      <c r="O199" s="84">
        <v>19822.562915359074</v>
      </c>
      <c r="P199" s="84">
        <v>14531</v>
      </c>
      <c r="Q199" s="85">
        <v>0.80686874304783096</v>
      </c>
      <c r="R199" s="86">
        <f t="shared" si="18"/>
        <v>8.6185056153735111E-3</v>
      </c>
      <c r="S199" s="86">
        <f t="shared" si="19"/>
        <v>3.3327981651376147E-2</v>
      </c>
      <c r="T199" s="86">
        <f t="shared" si="20"/>
        <v>0.19313125695216904</v>
      </c>
      <c r="U199" s="86">
        <f t="shared" si="21"/>
        <v>0.23507774421891869</v>
      </c>
      <c r="V199" s="88">
        <v>4</v>
      </c>
      <c r="X199" s="26">
        <v>760027700001</v>
      </c>
      <c r="Y199" s="26" t="s">
        <v>16</v>
      </c>
      <c r="Z199" s="26" t="s">
        <v>101</v>
      </c>
      <c r="AA199" s="26" t="s">
        <v>312</v>
      </c>
      <c r="AB199" s="26">
        <v>1.996</v>
      </c>
      <c r="AC199" s="46">
        <v>0.63969849246231159</v>
      </c>
      <c r="AD199" s="92">
        <f t="shared" si="22"/>
        <v>0.10505263157894737</v>
      </c>
      <c r="AE199" s="92">
        <f t="shared" si="23"/>
        <v>0.36030150753768841</v>
      </c>
      <c r="AF199" s="92">
        <f t="shared" si="24"/>
        <v>0.46535413911663581</v>
      </c>
      <c r="AG199" s="26">
        <v>1</v>
      </c>
    </row>
    <row r="200" spans="12:33" x14ac:dyDescent="0.2">
      <c r="L200" s="87">
        <v>660000790001</v>
      </c>
      <c r="M200" s="2" t="s">
        <v>23</v>
      </c>
      <c r="N200" s="2" t="s">
        <v>225</v>
      </c>
      <c r="O200" s="84">
        <v>90722.529397347156</v>
      </c>
      <c r="P200" s="84">
        <v>55074</v>
      </c>
      <c r="Q200" s="85">
        <v>0.93094187949064522</v>
      </c>
      <c r="R200" s="86">
        <f t="shared" si="18"/>
        <v>3.944457799884659E-2</v>
      </c>
      <c r="S200" s="86">
        <f t="shared" si="19"/>
        <v>0.12631651376146788</v>
      </c>
      <c r="T200" s="86">
        <f t="shared" si="20"/>
        <v>6.9058120509354781E-2</v>
      </c>
      <c r="U200" s="86">
        <f t="shared" si="21"/>
        <v>0.23481921226966926</v>
      </c>
      <c r="V200" s="88">
        <v>4</v>
      </c>
      <c r="X200" s="26">
        <v>1060015370001</v>
      </c>
      <c r="Y200" s="26" t="s">
        <v>20</v>
      </c>
      <c r="Z200" s="26" t="s">
        <v>66</v>
      </c>
      <c r="AA200" s="26" t="s">
        <v>348</v>
      </c>
      <c r="AB200" s="26">
        <v>5.7439999999999998</v>
      </c>
      <c r="AC200" s="46">
        <v>0.83853530950305144</v>
      </c>
      <c r="AD200" s="92">
        <f t="shared" si="22"/>
        <v>0.3023157894736842</v>
      </c>
      <c r="AE200" s="92">
        <f t="shared" si="23"/>
        <v>0.16146469049694856</v>
      </c>
      <c r="AF200" s="92">
        <f t="shared" si="24"/>
        <v>0.46378047997063276</v>
      </c>
      <c r="AG200" s="26">
        <v>1</v>
      </c>
    </row>
    <row r="201" spans="12:33" x14ac:dyDescent="0.2">
      <c r="L201" s="87">
        <v>860001560001</v>
      </c>
      <c r="M201" s="2" t="s">
        <v>22</v>
      </c>
      <c r="N201" s="2" t="s">
        <v>226</v>
      </c>
      <c r="O201" s="84">
        <v>95401.241827746024</v>
      </c>
      <c r="P201" s="84">
        <v>30431</v>
      </c>
      <c r="Q201" s="85">
        <v>0.87793381444639496</v>
      </c>
      <c r="R201" s="86">
        <f t="shared" si="18"/>
        <v>4.1478800794672185E-2</v>
      </c>
      <c r="S201" s="86">
        <f t="shared" si="19"/>
        <v>6.979587155963303E-2</v>
      </c>
      <c r="T201" s="86">
        <f t="shared" si="20"/>
        <v>0.12206618555360504</v>
      </c>
      <c r="U201" s="86">
        <f t="shared" si="21"/>
        <v>0.23334085790791026</v>
      </c>
      <c r="V201" s="88">
        <v>4</v>
      </c>
      <c r="X201" s="26">
        <v>968538580001</v>
      </c>
      <c r="Y201" s="26" t="s">
        <v>13</v>
      </c>
      <c r="Z201" s="26" t="s">
        <v>328</v>
      </c>
      <c r="AA201" s="26" t="s">
        <v>329</v>
      </c>
      <c r="AB201" s="26">
        <v>6.3879999999999999</v>
      </c>
      <c r="AC201" s="46">
        <v>0.87254130605822189</v>
      </c>
      <c r="AD201" s="92">
        <f t="shared" si="22"/>
        <v>0.33621052631578946</v>
      </c>
      <c r="AE201" s="92">
        <f t="shared" si="23"/>
        <v>0.12745869394177811</v>
      </c>
      <c r="AF201" s="92">
        <f t="shared" si="24"/>
        <v>0.46366922025756757</v>
      </c>
      <c r="AG201" s="26">
        <v>1</v>
      </c>
    </row>
    <row r="202" spans="12:33" x14ac:dyDescent="0.2">
      <c r="L202" s="87">
        <v>1660000680001</v>
      </c>
      <c r="M202" s="2" t="s">
        <v>31</v>
      </c>
      <c r="N202" s="2" t="s">
        <v>227</v>
      </c>
      <c r="O202" s="84">
        <v>12732.484024164227</v>
      </c>
      <c r="P202" s="84">
        <v>3998</v>
      </c>
      <c r="Q202" s="85">
        <v>0.78440594059405944</v>
      </c>
      <c r="R202" s="86">
        <f t="shared" ref="R202:R230" si="25">IF(O202&lt;2300000,O202/2300000,1)</f>
        <v>5.5358626192018381E-3</v>
      </c>
      <c r="S202" s="86">
        <f t="shared" ref="S202:S230" si="26">IF(P202&lt;436000,P202/436000,1)</f>
        <v>9.1697247706422017E-3</v>
      </c>
      <c r="T202" s="86">
        <f t="shared" ref="T202:T230" si="27">1-Q202</f>
        <v>0.21559405940594056</v>
      </c>
      <c r="U202" s="86">
        <f t="shared" ref="U202:U230" si="28">R202+S202+T202</f>
        <v>0.2302996467957846</v>
      </c>
      <c r="V202" s="88">
        <v>4</v>
      </c>
      <c r="X202" s="26">
        <v>1865015940001</v>
      </c>
      <c r="Y202" s="26" t="s">
        <v>17</v>
      </c>
      <c r="Z202" s="26" t="s">
        <v>43</v>
      </c>
      <c r="AA202" s="26" t="s">
        <v>446</v>
      </c>
      <c r="AB202" s="26">
        <v>4.6719999999999997</v>
      </c>
      <c r="AC202" s="46">
        <v>0.78296232876712324</v>
      </c>
      <c r="AD202" s="92">
        <f t="shared" ref="AD202:AD265" si="29">IF(AB202&lt;19,AB202/19,1)</f>
        <v>0.24589473684210525</v>
      </c>
      <c r="AE202" s="92">
        <f t="shared" ref="AE202:AE265" si="30">1-AC202</f>
        <v>0.21703767123287676</v>
      </c>
      <c r="AF202" s="92">
        <f t="shared" ref="AF202:AF265" si="31">AD202+AE202</f>
        <v>0.46293240807498204</v>
      </c>
      <c r="AG202" s="26">
        <v>1</v>
      </c>
    </row>
    <row r="203" spans="12:33" x14ac:dyDescent="0.2">
      <c r="L203" s="87">
        <v>1460001770001</v>
      </c>
      <c r="M203" s="2" t="s">
        <v>33</v>
      </c>
      <c r="N203" s="2" t="s">
        <v>228</v>
      </c>
      <c r="O203" s="84">
        <v>13761.72030156761</v>
      </c>
      <c r="P203" s="84">
        <v>7145</v>
      </c>
      <c r="Q203" s="85">
        <v>0.79245283018867929</v>
      </c>
      <c r="R203" s="86">
        <f t="shared" si="25"/>
        <v>5.9833566528554828E-3</v>
      </c>
      <c r="S203" s="86">
        <f t="shared" si="26"/>
        <v>1.6387614678899081E-2</v>
      </c>
      <c r="T203" s="86">
        <f t="shared" si="27"/>
        <v>0.20754716981132071</v>
      </c>
      <c r="U203" s="86">
        <f t="shared" si="28"/>
        <v>0.22991814114307527</v>
      </c>
      <c r="V203" s="88">
        <v>4</v>
      </c>
      <c r="X203" s="26">
        <v>1360041310001</v>
      </c>
      <c r="Y203" s="26" t="s">
        <v>14</v>
      </c>
      <c r="Z203" s="26" t="s">
        <v>178</v>
      </c>
      <c r="AA203" s="26" t="s">
        <v>368</v>
      </c>
      <c r="AB203" s="26">
        <v>6.819</v>
      </c>
      <c r="AC203" s="46">
        <v>0.8977306218685529</v>
      </c>
      <c r="AD203" s="92">
        <f t="shared" si="29"/>
        <v>0.35889473684210527</v>
      </c>
      <c r="AE203" s="92">
        <f t="shared" si="30"/>
        <v>0.1022693781314471</v>
      </c>
      <c r="AF203" s="92">
        <f t="shared" si="31"/>
        <v>0.46116411497355236</v>
      </c>
      <c r="AG203" s="26">
        <v>1</v>
      </c>
    </row>
    <row r="204" spans="12:33" x14ac:dyDescent="0.2">
      <c r="L204" s="87">
        <v>1560000350001</v>
      </c>
      <c r="M204" s="2" t="s">
        <v>19</v>
      </c>
      <c r="N204" s="2" t="s">
        <v>229</v>
      </c>
      <c r="O204" s="84">
        <v>11232.98330990778</v>
      </c>
      <c r="P204" s="84">
        <v>3960</v>
      </c>
      <c r="Q204" s="85">
        <v>0.78530334728033468</v>
      </c>
      <c r="R204" s="86">
        <f t="shared" si="25"/>
        <v>4.8839057869164261E-3</v>
      </c>
      <c r="S204" s="86">
        <f t="shared" si="26"/>
        <v>9.0825688073394497E-3</v>
      </c>
      <c r="T204" s="86">
        <f t="shared" si="27"/>
        <v>0.21469665271966532</v>
      </c>
      <c r="U204" s="86">
        <f t="shared" si="28"/>
        <v>0.22866312731392119</v>
      </c>
      <c r="V204" s="88">
        <v>4</v>
      </c>
      <c r="X204" s="26">
        <v>560017000001</v>
      </c>
      <c r="Y204" s="26" t="s">
        <v>24</v>
      </c>
      <c r="Z204" s="26" t="s">
        <v>91</v>
      </c>
      <c r="AA204" s="26" t="s">
        <v>301</v>
      </c>
      <c r="AB204" s="26">
        <v>6.391</v>
      </c>
      <c r="AC204" s="46">
        <v>0.87607573149741824</v>
      </c>
      <c r="AD204" s="92">
        <f t="shared" si="29"/>
        <v>0.33636842105263159</v>
      </c>
      <c r="AE204" s="92">
        <f t="shared" si="30"/>
        <v>0.12392426850258176</v>
      </c>
      <c r="AF204" s="92">
        <f t="shared" si="31"/>
        <v>0.46029268955521335</v>
      </c>
      <c r="AG204" s="26">
        <v>1</v>
      </c>
    </row>
    <row r="205" spans="12:33" x14ac:dyDescent="0.2">
      <c r="L205" s="87">
        <v>660000520001</v>
      </c>
      <c r="M205" s="2" t="s">
        <v>23</v>
      </c>
      <c r="N205" s="2" t="s">
        <v>230</v>
      </c>
      <c r="O205" s="84">
        <v>55403.944226195366</v>
      </c>
      <c r="P205" s="84">
        <v>45107</v>
      </c>
      <c r="Q205" s="85">
        <v>0.90066417045555858</v>
      </c>
      <c r="R205" s="86">
        <f t="shared" si="25"/>
        <v>2.4088671402693638E-2</v>
      </c>
      <c r="S205" s="86">
        <f t="shared" si="26"/>
        <v>0.10345642201834862</v>
      </c>
      <c r="T205" s="86">
        <f t="shared" si="27"/>
        <v>9.9335829544441423E-2</v>
      </c>
      <c r="U205" s="86">
        <f t="shared" si="28"/>
        <v>0.22688092296548368</v>
      </c>
      <c r="V205" s="88">
        <v>4</v>
      </c>
      <c r="X205" s="26">
        <v>968538660001</v>
      </c>
      <c r="Y205" s="26" t="s">
        <v>13</v>
      </c>
      <c r="Z205" s="26" t="s">
        <v>61</v>
      </c>
      <c r="AA205" s="26" t="s">
        <v>330</v>
      </c>
      <c r="AB205" s="26">
        <v>8.6720000000000006</v>
      </c>
      <c r="AC205" s="46">
        <v>1</v>
      </c>
      <c r="AD205" s="92">
        <f t="shared" si="29"/>
        <v>0.45642105263157901</v>
      </c>
      <c r="AE205" s="92">
        <f t="shared" si="30"/>
        <v>0</v>
      </c>
      <c r="AF205" s="92">
        <f t="shared" si="31"/>
        <v>0.45642105263157901</v>
      </c>
      <c r="AG205" s="26">
        <v>1</v>
      </c>
    </row>
    <row r="206" spans="12:33" x14ac:dyDescent="0.2">
      <c r="L206" s="87">
        <v>1960000540001</v>
      </c>
      <c r="M206" s="2" t="s">
        <v>32</v>
      </c>
      <c r="N206" s="2" t="s">
        <v>231</v>
      </c>
      <c r="O206" s="84">
        <v>11154.935339286916</v>
      </c>
      <c r="P206" s="84">
        <v>6813</v>
      </c>
      <c r="Q206" s="85">
        <v>0.79968157475756263</v>
      </c>
      <c r="R206" s="86">
        <f t="shared" si="25"/>
        <v>4.8499718866464852E-3</v>
      </c>
      <c r="S206" s="86">
        <f t="shared" si="26"/>
        <v>1.5626146788990825E-2</v>
      </c>
      <c r="T206" s="86">
        <f t="shared" si="27"/>
        <v>0.20031842524243737</v>
      </c>
      <c r="U206" s="86">
        <f t="shared" si="28"/>
        <v>0.22079454391807468</v>
      </c>
      <c r="V206" s="88">
        <v>4</v>
      </c>
      <c r="X206" s="26">
        <v>1560508490001</v>
      </c>
      <c r="Y206" s="26" t="s">
        <v>34</v>
      </c>
      <c r="Z206" s="26" t="s">
        <v>140</v>
      </c>
      <c r="AA206" s="26" t="s">
        <v>377</v>
      </c>
      <c r="AB206" s="26">
        <v>2.0910000000000002</v>
      </c>
      <c r="AC206" s="46">
        <v>0.65369836695485106</v>
      </c>
      <c r="AD206" s="92">
        <f t="shared" si="29"/>
        <v>0.11005263157894737</v>
      </c>
      <c r="AE206" s="92">
        <f t="shared" si="30"/>
        <v>0.34630163304514894</v>
      </c>
      <c r="AF206" s="92">
        <f t="shared" si="31"/>
        <v>0.45635426462409634</v>
      </c>
      <c r="AG206" s="26">
        <v>1</v>
      </c>
    </row>
    <row r="207" spans="12:33" x14ac:dyDescent="0.2">
      <c r="L207" s="87">
        <v>1560184810001</v>
      </c>
      <c r="M207" s="2" t="s">
        <v>34</v>
      </c>
      <c r="N207" s="2" t="s">
        <v>232</v>
      </c>
      <c r="O207" s="84">
        <v>6446.0671211559966</v>
      </c>
      <c r="P207" s="84">
        <v>4465</v>
      </c>
      <c r="Q207" s="85">
        <v>0.79349736379613356</v>
      </c>
      <c r="R207" s="86">
        <f t="shared" si="25"/>
        <v>2.8026378787634767E-3</v>
      </c>
      <c r="S207" s="86">
        <f t="shared" si="26"/>
        <v>1.0240825688073394E-2</v>
      </c>
      <c r="T207" s="86">
        <f t="shared" si="27"/>
        <v>0.20650263620386644</v>
      </c>
      <c r="U207" s="86">
        <f t="shared" si="28"/>
        <v>0.2195460997707033</v>
      </c>
      <c r="V207" s="88">
        <v>4</v>
      </c>
      <c r="X207" s="26">
        <v>1865014970001</v>
      </c>
      <c r="Y207" s="26" t="s">
        <v>17</v>
      </c>
      <c r="Z207" s="26" t="s">
        <v>259</v>
      </c>
      <c r="AA207" s="26" t="s">
        <v>441</v>
      </c>
      <c r="AB207" s="26">
        <v>1.246</v>
      </c>
      <c r="AC207" s="46">
        <v>0.61093247588424437</v>
      </c>
      <c r="AD207" s="92">
        <f t="shared" si="29"/>
        <v>6.5578947368421056E-2</v>
      </c>
      <c r="AE207" s="92">
        <f t="shared" si="30"/>
        <v>0.38906752411575563</v>
      </c>
      <c r="AF207" s="92">
        <f t="shared" si="31"/>
        <v>0.4546464714841767</v>
      </c>
      <c r="AG207" s="26">
        <v>1</v>
      </c>
    </row>
    <row r="208" spans="12:33" x14ac:dyDescent="0.2">
      <c r="L208" s="87">
        <v>560000460001</v>
      </c>
      <c r="M208" s="2" t="s">
        <v>24</v>
      </c>
      <c r="N208" s="2" t="s">
        <v>233</v>
      </c>
      <c r="O208" s="84">
        <v>42311.908525993189</v>
      </c>
      <c r="P208" s="84">
        <v>24097</v>
      </c>
      <c r="Q208" s="85">
        <v>0.85651851241032406</v>
      </c>
      <c r="R208" s="86">
        <f t="shared" si="25"/>
        <v>1.8396481967823126E-2</v>
      </c>
      <c r="S208" s="86">
        <f t="shared" si="26"/>
        <v>5.5268348623853214E-2</v>
      </c>
      <c r="T208" s="86">
        <f t="shared" si="27"/>
        <v>0.14348148758967594</v>
      </c>
      <c r="U208" s="86">
        <f t="shared" si="28"/>
        <v>0.21714631818135227</v>
      </c>
      <c r="V208" s="88">
        <v>4</v>
      </c>
      <c r="X208" s="26">
        <v>160033520001</v>
      </c>
      <c r="Y208" s="26" t="s">
        <v>15</v>
      </c>
      <c r="Z208" s="26" t="s">
        <v>124</v>
      </c>
      <c r="AA208" s="26" t="s">
        <v>261</v>
      </c>
      <c r="AB208" s="26">
        <v>3.8119999999999998</v>
      </c>
      <c r="AC208" s="46">
        <v>0.74606141522029368</v>
      </c>
      <c r="AD208" s="92">
        <f t="shared" si="29"/>
        <v>0.20063157894736841</v>
      </c>
      <c r="AE208" s="92">
        <f t="shared" si="30"/>
        <v>0.25393858477970632</v>
      </c>
      <c r="AF208" s="92">
        <f t="shared" si="31"/>
        <v>0.45457016372707471</v>
      </c>
      <c r="AG208" s="26">
        <v>1</v>
      </c>
    </row>
    <row r="209" spans="12:33" x14ac:dyDescent="0.2">
      <c r="L209" s="87">
        <v>1560000430001</v>
      </c>
      <c r="M209" s="2" t="s">
        <v>34</v>
      </c>
      <c r="N209" s="2" t="s">
        <v>234</v>
      </c>
      <c r="O209" s="84">
        <v>57505.319717753024</v>
      </c>
      <c r="P209" s="84">
        <v>30643</v>
      </c>
      <c r="Q209" s="85">
        <v>0.88435417530210758</v>
      </c>
      <c r="R209" s="86">
        <f t="shared" si="25"/>
        <v>2.5002312920762184E-2</v>
      </c>
      <c r="S209" s="86">
        <f t="shared" si="26"/>
        <v>7.0282110091743122E-2</v>
      </c>
      <c r="T209" s="86">
        <f t="shared" si="27"/>
        <v>0.11564582469789242</v>
      </c>
      <c r="U209" s="86">
        <f t="shared" si="28"/>
        <v>0.21093024771039773</v>
      </c>
      <c r="V209" s="88">
        <v>4</v>
      </c>
      <c r="X209" s="26">
        <v>968563420001</v>
      </c>
      <c r="Y209" s="26" t="s">
        <v>13</v>
      </c>
      <c r="Z209" s="26" t="s">
        <v>61</v>
      </c>
      <c r="AA209" s="26" t="s">
        <v>335</v>
      </c>
      <c r="AB209" s="26">
        <v>8.5220000000000002</v>
      </c>
      <c r="AC209" s="46">
        <v>0.99730110302745834</v>
      </c>
      <c r="AD209" s="92">
        <f t="shared" si="29"/>
        <v>0.44852631578947372</v>
      </c>
      <c r="AE209" s="92">
        <f t="shared" si="30"/>
        <v>2.6988969725416645E-3</v>
      </c>
      <c r="AF209" s="92">
        <f t="shared" si="31"/>
        <v>0.45122521276201538</v>
      </c>
      <c r="AG209" s="26">
        <v>1</v>
      </c>
    </row>
    <row r="210" spans="12:33" x14ac:dyDescent="0.2">
      <c r="L210" s="87">
        <v>1260034980001</v>
      </c>
      <c r="M210" s="2" t="s">
        <v>18</v>
      </c>
      <c r="N210" s="2" t="s">
        <v>235</v>
      </c>
      <c r="O210" s="84">
        <v>37989.716118640936</v>
      </c>
      <c r="P210" s="84">
        <v>19973</v>
      </c>
      <c r="Q210" s="85">
        <v>0.8520064836190383</v>
      </c>
      <c r="R210" s="86">
        <f t="shared" si="25"/>
        <v>1.6517267877669974E-2</v>
      </c>
      <c r="S210" s="86">
        <f t="shared" si="26"/>
        <v>4.5809633027522938E-2</v>
      </c>
      <c r="T210" s="86">
        <f t="shared" si="27"/>
        <v>0.1479935163809617</v>
      </c>
      <c r="U210" s="86">
        <f t="shared" si="28"/>
        <v>0.21032041728615461</v>
      </c>
      <c r="V210" s="88">
        <v>4</v>
      </c>
      <c r="X210" s="26">
        <v>1768118620001</v>
      </c>
      <c r="Y210" s="26" t="s">
        <v>12</v>
      </c>
      <c r="Z210" s="26" t="s">
        <v>40</v>
      </c>
      <c r="AA210" s="26" t="s">
        <v>402</v>
      </c>
      <c r="AB210" s="26">
        <v>0.78900000000000003</v>
      </c>
      <c r="AC210" s="46">
        <v>0.59138381201044388</v>
      </c>
      <c r="AD210" s="92">
        <f t="shared" si="29"/>
        <v>4.1526315789473689E-2</v>
      </c>
      <c r="AE210" s="92">
        <f t="shared" si="30"/>
        <v>0.40861618798955612</v>
      </c>
      <c r="AF210" s="92">
        <f t="shared" si="31"/>
        <v>0.45014250377902981</v>
      </c>
      <c r="AG210" s="26">
        <v>1</v>
      </c>
    </row>
    <row r="211" spans="12:33" x14ac:dyDescent="0.2">
      <c r="L211" s="87">
        <v>160001590001</v>
      </c>
      <c r="M211" s="2" t="s">
        <v>15</v>
      </c>
      <c r="N211" s="2" t="s">
        <v>236</v>
      </c>
      <c r="O211" s="84">
        <v>12296.997294819868</v>
      </c>
      <c r="P211" s="84">
        <v>11144</v>
      </c>
      <c r="Q211" s="85">
        <v>0.82906289195484684</v>
      </c>
      <c r="R211" s="86">
        <f t="shared" si="25"/>
        <v>5.3465205629651602E-3</v>
      </c>
      <c r="S211" s="86">
        <f t="shared" si="26"/>
        <v>2.5559633027522937E-2</v>
      </c>
      <c r="T211" s="86">
        <f t="shared" si="27"/>
        <v>0.17093710804515316</v>
      </c>
      <c r="U211" s="86">
        <f t="shared" si="28"/>
        <v>0.20184326163564126</v>
      </c>
      <c r="V211" s="88">
        <v>4</v>
      </c>
      <c r="X211" s="26">
        <v>760029400001</v>
      </c>
      <c r="Y211" s="26" t="s">
        <v>16</v>
      </c>
      <c r="Z211" s="26" t="s">
        <v>107</v>
      </c>
      <c r="AA211" s="26" t="s">
        <v>308</v>
      </c>
      <c r="AB211" s="26">
        <v>1.387</v>
      </c>
      <c r="AC211" s="46">
        <v>0.625</v>
      </c>
      <c r="AD211" s="92">
        <f t="shared" si="29"/>
        <v>7.2999999999999995E-2</v>
      </c>
      <c r="AE211" s="92">
        <f t="shared" si="30"/>
        <v>0.375</v>
      </c>
      <c r="AF211" s="92">
        <f t="shared" si="31"/>
        <v>0.44800000000000001</v>
      </c>
      <c r="AG211" s="26">
        <v>1</v>
      </c>
    </row>
    <row r="212" spans="12:33" x14ac:dyDescent="0.2">
      <c r="L212" s="87">
        <v>2160000480001</v>
      </c>
      <c r="M212" s="2" t="s">
        <v>30</v>
      </c>
      <c r="N212" s="2" t="s">
        <v>237</v>
      </c>
      <c r="O212" s="84">
        <v>23022.702032893372</v>
      </c>
      <c r="P212" s="84">
        <v>14456</v>
      </c>
      <c r="Q212" s="85">
        <v>0.84748374991623665</v>
      </c>
      <c r="R212" s="86">
        <f t="shared" si="25"/>
        <v>1.0009870449084074E-2</v>
      </c>
      <c r="S212" s="86">
        <f t="shared" si="26"/>
        <v>3.3155963302752292E-2</v>
      </c>
      <c r="T212" s="86">
        <f t="shared" si="27"/>
        <v>0.15251625008376335</v>
      </c>
      <c r="U212" s="86">
        <f t="shared" si="28"/>
        <v>0.19568208383559971</v>
      </c>
      <c r="V212" s="88">
        <v>4</v>
      </c>
      <c r="X212" s="26">
        <v>460024150001</v>
      </c>
      <c r="Y212" s="26" t="s">
        <v>28</v>
      </c>
      <c r="Z212" s="26" t="s">
        <v>110</v>
      </c>
      <c r="AA212" s="26" t="s">
        <v>286</v>
      </c>
      <c r="AB212" s="26">
        <v>3.4489999999999998</v>
      </c>
      <c r="AC212" s="46">
        <v>0.73379831444347576</v>
      </c>
      <c r="AD212" s="92">
        <f t="shared" si="29"/>
        <v>0.18152631578947367</v>
      </c>
      <c r="AE212" s="92">
        <f t="shared" si="30"/>
        <v>0.26620168555652424</v>
      </c>
      <c r="AF212" s="92">
        <f t="shared" si="31"/>
        <v>0.44772800134599788</v>
      </c>
      <c r="AG212" s="26">
        <v>1</v>
      </c>
    </row>
    <row r="213" spans="12:33" x14ac:dyDescent="0.2">
      <c r="L213" s="87">
        <v>1360003300001</v>
      </c>
      <c r="M213" s="2" t="s">
        <v>14</v>
      </c>
      <c r="N213" s="2" t="s">
        <v>238</v>
      </c>
      <c r="O213" s="84">
        <v>42533.55671468738</v>
      </c>
      <c r="P213" s="84">
        <v>23803</v>
      </c>
      <c r="Q213" s="85">
        <v>0.87896981491449633</v>
      </c>
      <c r="R213" s="86">
        <f t="shared" si="25"/>
        <v>1.8492850745516251E-2</v>
      </c>
      <c r="S213" s="86">
        <f t="shared" si="26"/>
        <v>5.459403669724771E-2</v>
      </c>
      <c r="T213" s="86">
        <f t="shared" si="27"/>
        <v>0.12103018508550367</v>
      </c>
      <c r="U213" s="86">
        <f t="shared" si="28"/>
        <v>0.19411707252826763</v>
      </c>
      <c r="V213" s="88">
        <v>4</v>
      </c>
      <c r="X213" s="26">
        <v>660818930001</v>
      </c>
      <c r="Y213" s="26" t="s">
        <v>23</v>
      </c>
      <c r="Z213" s="26" t="s">
        <v>225</v>
      </c>
      <c r="AA213" s="26" t="s">
        <v>290</v>
      </c>
      <c r="AB213" s="26">
        <v>8.0120000000000005</v>
      </c>
      <c r="AC213" s="46">
        <v>0.97396745932415518</v>
      </c>
      <c r="AD213" s="92">
        <f t="shared" si="29"/>
        <v>0.42168421052631583</v>
      </c>
      <c r="AE213" s="92">
        <f t="shared" si="30"/>
        <v>2.6032540675844817E-2</v>
      </c>
      <c r="AF213" s="92">
        <f t="shared" si="31"/>
        <v>0.44771675120216065</v>
      </c>
      <c r="AG213" s="26">
        <v>1</v>
      </c>
    </row>
    <row r="214" spans="12:33" x14ac:dyDescent="0.2">
      <c r="L214" s="87">
        <v>960005290001</v>
      </c>
      <c r="M214" s="2" t="s">
        <v>13</v>
      </c>
      <c r="N214" s="2" t="s">
        <v>239</v>
      </c>
      <c r="O214" s="84">
        <v>55104.626464705601</v>
      </c>
      <c r="P214" s="84">
        <v>25646</v>
      </c>
      <c r="Q214" s="85">
        <v>0.88926265321115106</v>
      </c>
      <c r="R214" s="86">
        <f t="shared" si="25"/>
        <v>2.3958533245524175E-2</v>
      </c>
      <c r="S214" s="86">
        <f t="shared" si="26"/>
        <v>5.8821100917431195E-2</v>
      </c>
      <c r="T214" s="86">
        <f t="shared" si="27"/>
        <v>0.11073734678884894</v>
      </c>
      <c r="U214" s="86">
        <f t="shared" si="28"/>
        <v>0.19351698095180431</v>
      </c>
      <c r="V214" s="88">
        <v>4</v>
      </c>
      <c r="X214" s="26">
        <v>1360024570001</v>
      </c>
      <c r="Y214" s="26" t="s">
        <v>14</v>
      </c>
      <c r="Z214" s="26" t="s">
        <v>49</v>
      </c>
      <c r="AA214" s="26" t="s">
        <v>375</v>
      </c>
      <c r="AB214" s="26">
        <v>7.9560000000000004</v>
      </c>
      <c r="AC214" s="46">
        <v>0.97215572634496661</v>
      </c>
      <c r="AD214" s="92">
        <f t="shared" si="29"/>
        <v>0.41873684210526319</v>
      </c>
      <c r="AE214" s="92">
        <f t="shared" si="30"/>
        <v>2.7844273655033391E-2</v>
      </c>
      <c r="AF214" s="92">
        <f t="shared" si="31"/>
        <v>0.44658111576029658</v>
      </c>
      <c r="AG214" s="26">
        <v>1</v>
      </c>
    </row>
    <row r="215" spans="12:33" x14ac:dyDescent="0.2">
      <c r="L215" s="87">
        <v>1160008140001</v>
      </c>
      <c r="M215" s="2" t="s">
        <v>21</v>
      </c>
      <c r="N215" s="2" t="s">
        <v>240</v>
      </c>
      <c r="O215" s="84">
        <v>11213.525252957961</v>
      </c>
      <c r="P215" s="84">
        <v>4509</v>
      </c>
      <c r="Q215" s="85">
        <v>0.83001358080579446</v>
      </c>
      <c r="R215" s="86">
        <f t="shared" si="25"/>
        <v>4.8754457621556354E-3</v>
      </c>
      <c r="S215" s="86">
        <f t="shared" si="26"/>
        <v>1.0341743119266056E-2</v>
      </c>
      <c r="T215" s="86">
        <f t="shared" si="27"/>
        <v>0.16998641919420554</v>
      </c>
      <c r="U215" s="86">
        <f t="shared" si="28"/>
        <v>0.18520360807562725</v>
      </c>
      <c r="V215" s="88">
        <v>4</v>
      </c>
      <c r="X215" s="26">
        <v>1768087720001</v>
      </c>
      <c r="Y215" s="26" t="s">
        <v>30</v>
      </c>
      <c r="Z215" s="26" t="s">
        <v>67</v>
      </c>
      <c r="AA215" s="26" t="s">
        <v>607</v>
      </c>
      <c r="AB215" s="26">
        <v>6.8490000000000002</v>
      </c>
      <c r="AC215" s="46">
        <v>0.91413237924865831</v>
      </c>
      <c r="AD215" s="92">
        <f t="shared" si="29"/>
        <v>0.36047368421052634</v>
      </c>
      <c r="AE215" s="92">
        <f t="shared" si="30"/>
        <v>8.5867620751341689E-2</v>
      </c>
      <c r="AF215" s="92">
        <f t="shared" si="31"/>
        <v>0.44634130496186802</v>
      </c>
      <c r="AG215" s="26">
        <v>2</v>
      </c>
    </row>
    <row r="216" spans="12:33" x14ac:dyDescent="0.2">
      <c r="L216" s="87">
        <v>1160001480001</v>
      </c>
      <c r="M216" s="2" t="s">
        <v>21</v>
      </c>
      <c r="N216" s="2" t="s">
        <v>241</v>
      </c>
      <c r="O216" s="84">
        <v>18745.252393231953</v>
      </c>
      <c r="P216" s="84">
        <v>13967</v>
      </c>
      <c r="Q216" s="85">
        <v>0.85787161683434887</v>
      </c>
      <c r="R216" s="86">
        <f t="shared" si="25"/>
        <v>8.150109736187806E-3</v>
      </c>
      <c r="S216" s="86">
        <f t="shared" si="26"/>
        <v>3.2034403669724772E-2</v>
      </c>
      <c r="T216" s="86">
        <f t="shared" si="27"/>
        <v>0.14212838316565113</v>
      </c>
      <c r="U216" s="86">
        <f t="shared" si="28"/>
        <v>0.18231289657156372</v>
      </c>
      <c r="V216" s="88">
        <v>4</v>
      </c>
      <c r="X216" s="26">
        <v>760027380001</v>
      </c>
      <c r="Y216" s="26" t="s">
        <v>16</v>
      </c>
      <c r="Z216" s="26" t="s">
        <v>101</v>
      </c>
      <c r="AA216" s="26" t="s">
        <v>522</v>
      </c>
      <c r="AB216" s="26">
        <v>0.84499999999999997</v>
      </c>
      <c r="AC216" s="46">
        <v>0.60355781448538759</v>
      </c>
      <c r="AD216" s="92">
        <f t="shared" si="29"/>
        <v>4.4473684210526311E-2</v>
      </c>
      <c r="AE216" s="92">
        <f t="shared" si="30"/>
        <v>0.39644218551461241</v>
      </c>
      <c r="AF216" s="92">
        <f t="shared" si="31"/>
        <v>0.44091586972513874</v>
      </c>
      <c r="AG216" s="26">
        <v>2</v>
      </c>
    </row>
    <row r="217" spans="12:33" x14ac:dyDescent="0.2">
      <c r="L217" s="87">
        <v>1360001870001</v>
      </c>
      <c r="M217" s="2" t="s">
        <v>14</v>
      </c>
      <c r="N217" s="2" t="s">
        <v>12</v>
      </c>
      <c r="O217" s="84">
        <v>42251.738722419752</v>
      </c>
      <c r="P217" s="84">
        <v>30612</v>
      </c>
      <c r="Q217" s="85">
        <v>0.90834756337843159</v>
      </c>
      <c r="R217" s="86">
        <f t="shared" si="25"/>
        <v>1.8370321183660762E-2</v>
      </c>
      <c r="S217" s="86">
        <f t="shared" si="26"/>
        <v>7.0211009174311931E-2</v>
      </c>
      <c r="T217" s="86">
        <f t="shared" si="27"/>
        <v>9.1652436621568412E-2</v>
      </c>
      <c r="U217" s="86">
        <f t="shared" si="28"/>
        <v>0.1802337669795411</v>
      </c>
      <c r="V217" s="88">
        <v>4</v>
      </c>
      <c r="X217" s="26">
        <v>760021340001</v>
      </c>
      <c r="Y217" s="26" t="s">
        <v>16</v>
      </c>
      <c r="Z217" s="26" t="s">
        <v>85</v>
      </c>
      <c r="AA217" s="26" t="s">
        <v>518</v>
      </c>
      <c r="AB217" s="26">
        <v>3.92</v>
      </c>
      <c r="AC217" s="46">
        <v>0.76930946291560098</v>
      </c>
      <c r="AD217" s="92">
        <f t="shared" si="29"/>
        <v>0.2063157894736842</v>
      </c>
      <c r="AE217" s="92">
        <f t="shared" si="30"/>
        <v>0.23069053708439902</v>
      </c>
      <c r="AF217" s="92">
        <f t="shared" si="31"/>
        <v>0.43700632655808325</v>
      </c>
      <c r="AG217" s="26">
        <v>2</v>
      </c>
    </row>
    <row r="218" spans="12:33" x14ac:dyDescent="0.2">
      <c r="L218" s="87">
        <v>1260001700001</v>
      </c>
      <c r="M218" s="2" t="s">
        <v>18</v>
      </c>
      <c r="N218" s="2" t="s">
        <v>242</v>
      </c>
      <c r="O218" s="84">
        <v>58098.943497236061</v>
      </c>
      <c r="P218" s="84">
        <v>23360</v>
      </c>
      <c r="Q218" s="85">
        <v>0.90188356164383565</v>
      </c>
      <c r="R218" s="86">
        <f t="shared" si="25"/>
        <v>2.5260410216189591E-2</v>
      </c>
      <c r="S218" s="86">
        <f t="shared" si="26"/>
        <v>5.3577981651376144E-2</v>
      </c>
      <c r="T218" s="86">
        <f t="shared" si="27"/>
        <v>9.8116438356164348E-2</v>
      </c>
      <c r="U218" s="86">
        <f t="shared" si="28"/>
        <v>0.1769548302237301</v>
      </c>
      <c r="V218" s="88">
        <v>4</v>
      </c>
      <c r="X218" s="26">
        <v>160026740001</v>
      </c>
      <c r="Y218" s="26" t="s">
        <v>15</v>
      </c>
      <c r="Z218" s="26" t="s">
        <v>41</v>
      </c>
      <c r="AA218" s="26" t="s">
        <v>456</v>
      </c>
      <c r="AB218" s="26">
        <v>4.391</v>
      </c>
      <c r="AC218" s="46">
        <v>0.79456124314442411</v>
      </c>
      <c r="AD218" s="92">
        <f t="shared" si="29"/>
        <v>0.23110526315789473</v>
      </c>
      <c r="AE218" s="92">
        <f t="shared" si="30"/>
        <v>0.20543875685557589</v>
      </c>
      <c r="AF218" s="92">
        <f t="shared" si="31"/>
        <v>0.43654402001347059</v>
      </c>
      <c r="AG218" s="26">
        <v>2</v>
      </c>
    </row>
    <row r="219" spans="12:33" x14ac:dyDescent="0.2">
      <c r="L219" s="87">
        <v>1760010700001</v>
      </c>
      <c r="M219" s="2" t="s">
        <v>12</v>
      </c>
      <c r="N219" s="2" t="s">
        <v>243</v>
      </c>
      <c r="O219" s="84">
        <v>60041.424403648103</v>
      </c>
      <c r="P219" s="84">
        <v>27138</v>
      </c>
      <c r="Q219" s="85">
        <v>0.91288290245492065</v>
      </c>
      <c r="R219" s="86">
        <f t="shared" si="25"/>
        <v>2.6104967132020915E-2</v>
      </c>
      <c r="S219" s="86">
        <f t="shared" si="26"/>
        <v>6.2243119266055046E-2</v>
      </c>
      <c r="T219" s="86">
        <f t="shared" si="27"/>
        <v>8.7117097545079347E-2</v>
      </c>
      <c r="U219" s="86">
        <f t="shared" si="28"/>
        <v>0.1754651839431553</v>
      </c>
      <c r="V219" s="88">
        <v>4</v>
      </c>
      <c r="X219" s="26">
        <v>160026150001</v>
      </c>
      <c r="Y219" s="26" t="s">
        <v>15</v>
      </c>
      <c r="Z219" s="26" t="s">
        <v>41</v>
      </c>
      <c r="AA219" s="26" t="s">
        <v>460</v>
      </c>
      <c r="AB219" s="26">
        <v>7.4169999999999998</v>
      </c>
      <c r="AC219" s="46">
        <v>0.9551654287643484</v>
      </c>
      <c r="AD219" s="92">
        <f t="shared" si="29"/>
        <v>0.39036842105263159</v>
      </c>
      <c r="AE219" s="92">
        <f t="shared" si="30"/>
        <v>4.4834571235651599E-2</v>
      </c>
      <c r="AF219" s="92">
        <f t="shared" si="31"/>
        <v>0.43520299228828319</v>
      </c>
      <c r="AG219" s="26">
        <v>2</v>
      </c>
    </row>
    <row r="220" spans="12:33" x14ac:dyDescent="0.2">
      <c r="L220" s="87">
        <v>1360001280001</v>
      </c>
      <c r="M220" s="2" t="s">
        <v>14</v>
      </c>
      <c r="N220" s="2" t="s">
        <v>244</v>
      </c>
      <c r="O220" s="84">
        <v>52329.278700808369</v>
      </c>
      <c r="P220" s="84">
        <v>37782</v>
      </c>
      <c r="Q220" s="85">
        <v>0.93669573540359463</v>
      </c>
      <c r="R220" s="86">
        <f t="shared" si="25"/>
        <v>2.2751860304699292E-2</v>
      </c>
      <c r="S220" s="86">
        <f t="shared" si="26"/>
        <v>8.6655963302752298E-2</v>
      </c>
      <c r="T220" s="86">
        <f t="shared" si="27"/>
        <v>6.3304264596405369E-2</v>
      </c>
      <c r="U220" s="86">
        <f t="shared" si="28"/>
        <v>0.17271208820385697</v>
      </c>
      <c r="V220" s="88">
        <v>4</v>
      </c>
      <c r="X220" s="26">
        <v>1865019260001</v>
      </c>
      <c r="Y220" s="26" t="s">
        <v>17</v>
      </c>
      <c r="Z220" s="26" t="s">
        <v>43</v>
      </c>
      <c r="AA220" s="26" t="s">
        <v>612</v>
      </c>
      <c r="AB220" s="26">
        <v>5.2430000000000003</v>
      </c>
      <c r="AC220" s="46">
        <v>0.84280808851583366</v>
      </c>
      <c r="AD220" s="92">
        <f t="shared" si="29"/>
        <v>0.27594736842105266</v>
      </c>
      <c r="AE220" s="92">
        <f t="shared" si="30"/>
        <v>0.15719191148416634</v>
      </c>
      <c r="AF220" s="92">
        <f t="shared" si="31"/>
        <v>0.433139279905219</v>
      </c>
      <c r="AG220" s="26">
        <v>2</v>
      </c>
    </row>
    <row r="221" spans="12:33" x14ac:dyDescent="0.2">
      <c r="L221" s="87">
        <v>560001190001</v>
      </c>
      <c r="M221" s="2" t="s">
        <v>24</v>
      </c>
      <c r="N221" s="2" t="s">
        <v>245</v>
      </c>
      <c r="O221" s="84">
        <v>27353.667873261482</v>
      </c>
      <c r="P221" s="84">
        <v>23095</v>
      </c>
      <c r="Q221" s="85">
        <v>0.90191667027214117</v>
      </c>
      <c r="R221" s="86">
        <f t="shared" si="25"/>
        <v>1.1892899075331078E-2</v>
      </c>
      <c r="S221" s="86">
        <f t="shared" si="26"/>
        <v>5.2970183486238533E-2</v>
      </c>
      <c r="T221" s="86">
        <f t="shared" si="27"/>
        <v>9.8083329727858826E-2</v>
      </c>
      <c r="U221" s="86">
        <f t="shared" si="28"/>
        <v>0.16294641228942844</v>
      </c>
      <c r="V221" s="88">
        <v>4</v>
      </c>
      <c r="X221" s="26">
        <v>1060014050001</v>
      </c>
      <c r="Y221" s="26" t="s">
        <v>20</v>
      </c>
      <c r="Z221" s="26" t="s">
        <v>51</v>
      </c>
      <c r="AA221" s="26" t="s">
        <v>545</v>
      </c>
      <c r="AB221" s="26">
        <v>5.4210000000000003</v>
      </c>
      <c r="AC221" s="46">
        <v>0.85227062094531969</v>
      </c>
      <c r="AD221" s="92">
        <f t="shared" si="29"/>
        <v>0.28531578947368424</v>
      </c>
      <c r="AE221" s="92">
        <f t="shared" si="30"/>
        <v>0.14772937905468031</v>
      </c>
      <c r="AF221" s="92">
        <f t="shared" si="31"/>
        <v>0.43304516852836455</v>
      </c>
      <c r="AG221" s="26">
        <v>2</v>
      </c>
    </row>
    <row r="222" spans="12:33" x14ac:dyDescent="0.2">
      <c r="L222" s="87">
        <v>1160001210001</v>
      </c>
      <c r="M222" s="2" t="s">
        <v>21</v>
      </c>
      <c r="N222" s="2" t="s">
        <v>246</v>
      </c>
      <c r="O222" s="84">
        <v>9734.6807176029579</v>
      </c>
      <c r="P222" s="84">
        <v>7174</v>
      </c>
      <c r="Q222" s="85">
        <v>0.8584532881738639</v>
      </c>
      <c r="R222" s="86">
        <f t="shared" si="25"/>
        <v>4.232469877218677E-3</v>
      </c>
      <c r="S222" s="86">
        <f t="shared" si="26"/>
        <v>1.6454128440366974E-2</v>
      </c>
      <c r="T222" s="86">
        <f t="shared" si="27"/>
        <v>0.1415467118261361</v>
      </c>
      <c r="U222" s="86">
        <f t="shared" si="28"/>
        <v>0.16223331014372175</v>
      </c>
      <c r="V222" s="88">
        <v>4</v>
      </c>
      <c r="X222" s="26">
        <v>968560910001</v>
      </c>
      <c r="Y222" s="26" t="s">
        <v>73</v>
      </c>
      <c r="Z222" s="26" t="s">
        <v>74</v>
      </c>
      <c r="AA222" s="26" t="s">
        <v>537</v>
      </c>
      <c r="AB222" s="26">
        <v>0.65800000000000003</v>
      </c>
      <c r="AC222" s="46">
        <v>0.60513643659711081</v>
      </c>
      <c r="AD222" s="92">
        <f t="shared" si="29"/>
        <v>3.4631578947368423E-2</v>
      </c>
      <c r="AE222" s="92">
        <f t="shared" si="30"/>
        <v>0.39486356340288919</v>
      </c>
      <c r="AF222" s="92">
        <f t="shared" si="31"/>
        <v>0.4294951423502576</v>
      </c>
      <c r="AG222" s="26">
        <v>2</v>
      </c>
    </row>
    <row r="223" spans="12:33" x14ac:dyDescent="0.2">
      <c r="L223" s="87">
        <v>960006850001</v>
      </c>
      <c r="M223" s="2" t="s">
        <v>13</v>
      </c>
      <c r="N223" s="2" t="s">
        <v>247</v>
      </c>
      <c r="O223" s="84">
        <v>47077.504140336867</v>
      </c>
      <c r="P223" s="84">
        <v>13630</v>
      </c>
      <c r="Q223" s="85">
        <v>0.89923478509618826</v>
      </c>
      <c r="R223" s="86">
        <f t="shared" si="25"/>
        <v>2.046848006101603E-2</v>
      </c>
      <c r="S223" s="86">
        <f t="shared" si="26"/>
        <v>3.1261467889908259E-2</v>
      </c>
      <c r="T223" s="86">
        <f t="shared" si="27"/>
        <v>0.10076521490381174</v>
      </c>
      <c r="U223" s="86">
        <f t="shared" si="28"/>
        <v>0.15249516285473602</v>
      </c>
      <c r="V223" s="88">
        <v>4</v>
      </c>
      <c r="X223" s="26">
        <v>1960139030001</v>
      </c>
      <c r="Y223" s="26" t="s">
        <v>32</v>
      </c>
      <c r="Z223" s="26" t="s">
        <v>76</v>
      </c>
      <c r="AA223" s="26" t="s">
        <v>620</v>
      </c>
      <c r="AB223" s="26">
        <v>3.31</v>
      </c>
      <c r="AC223" s="46">
        <v>0.74723587223587229</v>
      </c>
      <c r="AD223" s="92">
        <f t="shared" si="29"/>
        <v>0.17421052631578948</v>
      </c>
      <c r="AE223" s="92">
        <f t="shared" si="30"/>
        <v>0.25276412776412771</v>
      </c>
      <c r="AF223" s="92">
        <f t="shared" si="31"/>
        <v>0.42697465407991719</v>
      </c>
      <c r="AG223" s="26">
        <v>2</v>
      </c>
    </row>
    <row r="224" spans="12:33" x14ac:dyDescent="0.2">
      <c r="L224" s="87">
        <v>860000400001</v>
      </c>
      <c r="M224" s="2" t="s">
        <v>22</v>
      </c>
      <c r="N224" s="2" t="s">
        <v>248</v>
      </c>
      <c r="O224" s="84">
        <v>87861.76983666647</v>
      </c>
      <c r="P224" s="84">
        <v>30793</v>
      </c>
      <c r="Q224" s="85">
        <v>0.96176613294517221</v>
      </c>
      <c r="R224" s="86">
        <f t="shared" si="25"/>
        <v>3.8200769494202813E-2</v>
      </c>
      <c r="S224" s="86">
        <f t="shared" si="26"/>
        <v>7.0626146788990832E-2</v>
      </c>
      <c r="T224" s="86">
        <f t="shared" si="27"/>
        <v>3.8233867054827786E-2</v>
      </c>
      <c r="U224" s="86">
        <f t="shared" si="28"/>
        <v>0.14706078333802142</v>
      </c>
      <c r="V224" s="88">
        <v>4</v>
      </c>
      <c r="X224" s="26">
        <v>1768120790001</v>
      </c>
      <c r="Y224" s="26" t="s">
        <v>12</v>
      </c>
      <c r="Z224" s="26" t="s">
        <v>40</v>
      </c>
      <c r="AA224" s="26" t="s">
        <v>592</v>
      </c>
      <c r="AB224" s="26">
        <v>1.901</v>
      </c>
      <c r="AC224" s="46">
        <v>0.6733935209771641</v>
      </c>
      <c r="AD224" s="92">
        <f t="shared" si="29"/>
        <v>0.10005263157894737</v>
      </c>
      <c r="AE224" s="92">
        <f t="shared" si="30"/>
        <v>0.3266064790228359</v>
      </c>
      <c r="AF224" s="92">
        <f t="shared" si="31"/>
        <v>0.4266591106017833</v>
      </c>
      <c r="AG224" s="26">
        <v>2</v>
      </c>
    </row>
    <row r="225" spans="12:33" x14ac:dyDescent="0.2">
      <c r="L225" s="87">
        <v>1360001600001</v>
      </c>
      <c r="M225" s="2" t="s">
        <v>14</v>
      </c>
      <c r="N225" s="2" t="s">
        <v>249</v>
      </c>
      <c r="O225" s="84">
        <v>32867.589194473694</v>
      </c>
      <c r="P225" s="84">
        <v>29474</v>
      </c>
      <c r="Q225" s="85">
        <v>0.93520636329498519</v>
      </c>
      <c r="R225" s="86">
        <f t="shared" si="25"/>
        <v>1.4290256171510302E-2</v>
      </c>
      <c r="S225" s="86">
        <f t="shared" si="26"/>
        <v>6.7600917431192661E-2</v>
      </c>
      <c r="T225" s="86">
        <f t="shared" si="27"/>
        <v>6.4793636705014812E-2</v>
      </c>
      <c r="U225" s="86">
        <f t="shared" si="28"/>
        <v>0.14668481030771779</v>
      </c>
      <c r="V225" s="88">
        <v>4</v>
      </c>
      <c r="X225" s="26">
        <v>860019850001</v>
      </c>
      <c r="Y225" s="26" t="s">
        <v>22</v>
      </c>
      <c r="Z225" s="26" t="s">
        <v>22</v>
      </c>
      <c r="AA225" s="26" t="s">
        <v>534</v>
      </c>
      <c r="AB225" s="26">
        <v>3.9830000000000001</v>
      </c>
      <c r="AC225" s="46">
        <v>0.78336265393314908</v>
      </c>
      <c r="AD225" s="92">
        <f t="shared" si="29"/>
        <v>0.20963157894736842</v>
      </c>
      <c r="AE225" s="92">
        <f t="shared" si="30"/>
        <v>0.21663734606685092</v>
      </c>
      <c r="AF225" s="92">
        <f t="shared" si="31"/>
        <v>0.42626892501421931</v>
      </c>
      <c r="AG225" s="26">
        <v>2</v>
      </c>
    </row>
    <row r="226" spans="12:33" x14ac:dyDescent="0.2">
      <c r="L226" s="87">
        <v>1460001690001</v>
      </c>
      <c r="M226" s="2" t="s">
        <v>33</v>
      </c>
      <c r="N226" s="2" t="s">
        <v>250</v>
      </c>
      <c r="O226" s="84">
        <v>27825.638785169875</v>
      </c>
      <c r="P226" s="84">
        <v>24328</v>
      </c>
      <c r="Q226" s="85">
        <v>0.93093570973901973</v>
      </c>
      <c r="R226" s="86">
        <f t="shared" si="25"/>
        <v>1.2098103819639076E-2</v>
      </c>
      <c r="S226" s="86">
        <f t="shared" si="26"/>
        <v>5.579816513761468E-2</v>
      </c>
      <c r="T226" s="86">
        <f t="shared" si="27"/>
        <v>6.9064290260980266E-2</v>
      </c>
      <c r="U226" s="86">
        <f t="shared" si="28"/>
        <v>0.13696055921823402</v>
      </c>
      <c r="V226" s="88">
        <v>4</v>
      </c>
      <c r="X226" s="26">
        <v>560017270001</v>
      </c>
      <c r="Y226" s="26" t="s">
        <v>24</v>
      </c>
      <c r="Z226" s="26" t="s">
        <v>52</v>
      </c>
      <c r="AA226" s="26" t="s">
        <v>498</v>
      </c>
      <c r="AB226" s="26">
        <v>5.6349999999999998</v>
      </c>
      <c r="AC226" s="46">
        <v>0.87073257467994314</v>
      </c>
      <c r="AD226" s="92">
        <f t="shared" si="29"/>
        <v>0.29657894736842105</v>
      </c>
      <c r="AE226" s="92">
        <f t="shared" si="30"/>
        <v>0.12926742532005686</v>
      </c>
      <c r="AF226" s="92">
        <f t="shared" si="31"/>
        <v>0.42584637268847791</v>
      </c>
      <c r="AG226" s="26">
        <v>2</v>
      </c>
    </row>
    <row r="227" spans="12:33" x14ac:dyDescent="0.2">
      <c r="L227" s="87">
        <v>1360002840001</v>
      </c>
      <c r="M227" s="2" t="s">
        <v>14</v>
      </c>
      <c r="N227" s="2" t="s">
        <v>251</v>
      </c>
      <c r="O227" s="84">
        <v>43572.243048143428</v>
      </c>
      <c r="P227" s="84">
        <v>24635</v>
      </c>
      <c r="Q227" s="85">
        <v>0.93951067579197578</v>
      </c>
      <c r="R227" s="86">
        <f t="shared" si="25"/>
        <v>1.8944453499192795E-2</v>
      </c>
      <c r="S227" s="86">
        <f t="shared" si="26"/>
        <v>5.6502293577981651E-2</v>
      </c>
      <c r="T227" s="86">
        <f t="shared" si="27"/>
        <v>6.048932420802422E-2</v>
      </c>
      <c r="U227" s="86">
        <f t="shared" si="28"/>
        <v>0.13593607128519866</v>
      </c>
      <c r="V227" s="88">
        <v>4</v>
      </c>
      <c r="X227" s="26">
        <v>560017350001</v>
      </c>
      <c r="Y227" s="26" t="s">
        <v>24</v>
      </c>
      <c r="Z227" s="26" t="s">
        <v>91</v>
      </c>
      <c r="AA227" s="26" t="s">
        <v>506</v>
      </c>
      <c r="AB227" s="26">
        <v>3.3380000000000001</v>
      </c>
      <c r="AC227" s="46">
        <v>0.75007704160246536</v>
      </c>
      <c r="AD227" s="92">
        <f t="shared" si="29"/>
        <v>0.1756842105263158</v>
      </c>
      <c r="AE227" s="92">
        <f t="shared" si="30"/>
        <v>0.24992295839753464</v>
      </c>
      <c r="AF227" s="92">
        <f t="shared" si="31"/>
        <v>0.42560716892385042</v>
      </c>
      <c r="AG227" s="26">
        <v>2</v>
      </c>
    </row>
    <row r="228" spans="12:33" x14ac:dyDescent="0.2">
      <c r="L228" s="87">
        <v>1460001180001</v>
      </c>
      <c r="M228" s="2" t="s">
        <v>33</v>
      </c>
      <c r="N228" s="2" t="s">
        <v>252</v>
      </c>
      <c r="O228" s="84">
        <v>16939.304428344483</v>
      </c>
      <c r="P228" s="84">
        <v>11296</v>
      </c>
      <c r="Q228" s="85">
        <v>0.90697275997944149</v>
      </c>
      <c r="R228" s="86">
        <f t="shared" si="25"/>
        <v>7.3649149688454277E-3</v>
      </c>
      <c r="S228" s="86">
        <f t="shared" si="26"/>
        <v>2.5908256880733945E-2</v>
      </c>
      <c r="T228" s="86">
        <f t="shared" si="27"/>
        <v>9.302724002055851E-2</v>
      </c>
      <c r="U228" s="86">
        <f t="shared" si="28"/>
        <v>0.12630041187013788</v>
      </c>
      <c r="V228" s="88">
        <v>4</v>
      </c>
      <c r="X228" s="26">
        <v>1360042120001</v>
      </c>
      <c r="Y228" s="26" t="s">
        <v>14</v>
      </c>
      <c r="Z228" s="26" t="s">
        <v>244</v>
      </c>
      <c r="AA228" s="26" t="s">
        <v>561</v>
      </c>
      <c r="AB228" s="26">
        <v>7.875</v>
      </c>
      <c r="AC228" s="46">
        <v>0.98946031746031748</v>
      </c>
      <c r="AD228" s="92">
        <f t="shared" si="29"/>
        <v>0.41447368421052633</v>
      </c>
      <c r="AE228" s="92">
        <f t="shared" si="30"/>
        <v>1.0539682539682516E-2</v>
      </c>
      <c r="AF228" s="92">
        <f t="shared" si="31"/>
        <v>0.42501336675020884</v>
      </c>
      <c r="AG228" s="26">
        <v>2</v>
      </c>
    </row>
    <row r="229" spans="12:33" x14ac:dyDescent="0.2">
      <c r="L229" s="87">
        <v>1660004910001</v>
      </c>
      <c r="M229" s="2" t="s">
        <v>31</v>
      </c>
      <c r="N229" s="2" t="s">
        <v>253</v>
      </c>
      <c r="O229" s="84">
        <v>15841.168621910641</v>
      </c>
      <c r="P229" s="84">
        <v>7732</v>
      </c>
      <c r="Q229" s="85">
        <v>0.96825396825396826</v>
      </c>
      <c r="R229" s="86">
        <f t="shared" si="25"/>
        <v>6.8874646182220181E-3</v>
      </c>
      <c r="S229" s="86">
        <f t="shared" si="26"/>
        <v>1.7733944954128441E-2</v>
      </c>
      <c r="T229" s="86">
        <f t="shared" si="27"/>
        <v>3.1746031746031744E-2</v>
      </c>
      <c r="U229" s="86">
        <f t="shared" si="28"/>
        <v>5.63674413183822E-2</v>
      </c>
      <c r="V229" s="88">
        <v>4</v>
      </c>
      <c r="X229" s="26">
        <v>760030330001</v>
      </c>
      <c r="Y229" s="26" t="s">
        <v>16</v>
      </c>
      <c r="Z229" s="26" t="s">
        <v>70</v>
      </c>
      <c r="AA229" s="26" t="s">
        <v>519</v>
      </c>
      <c r="AB229" s="26">
        <v>3.601</v>
      </c>
      <c r="AC229" s="46">
        <v>0.76639687412782587</v>
      </c>
      <c r="AD229" s="92">
        <f t="shared" si="29"/>
        <v>0.18952631578947368</v>
      </c>
      <c r="AE229" s="92">
        <f t="shared" si="30"/>
        <v>0.23360312587217413</v>
      </c>
      <c r="AF229" s="92">
        <f t="shared" si="31"/>
        <v>0.42312944166164779</v>
      </c>
      <c r="AG229" s="26">
        <v>2</v>
      </c>
    </row>
    <row r="230" spans="12:33" x14ac:dyDescent="0.2">
      <c r="L230" s="87">
        <v>1360003220001</v>
      </c>
      <c r="M230" s="2" t="s">
        <v>14</v>
      </c>
      <c r="N230" s="2" t="s">
        <v>254</v>
      </c>
      <c r="O230" s="84">
        <v>13358.26029086776</v>
      </c>
      <c r="P230" s="84">
        <v>10264</v>
      </c>
      <c r="Q230" s="85">
        <v>0.9758883248730964</v>
      </c>
      <c r="R230" s="86">
        <f t="shared" si="25"/>
        <v>5.8079392568990262E-3</v>
      </c>
      <c r="S230" s="86">
        <f t="shared" si="26"/>
        <v>2.3541284403669725E-2</v>
      </c>
      <c r="T230" s="86">
        <f t="shared" si="27"/>
        <v>2.4111675126903598E-2</v>
      </c>
      <c r="U230" s="86">
        <f t="shared" si="28"/>
        <v>5.3460898787472351E-2</v>
      </c>
      <c r="V230" s="88">
        <v>4</v>
      </c>
      <c r="X230" s="26">
        <v>160025690001</v>
      </c>
      <c r="Y230" s="26" t="s">
        <v>15</v>
      </c>
      <c r="Z230" s="26" t="s">
        <v>41</v>
      </c>
      <c r="AA230" s="26" t="s">
        <v>449</v>
      </c>
      <c r="AB230" s="26">
        <v>5.5810000000000004</v>
      </c>
      <c r="AC230" s="46">
        <v>0.87179023508137432</v>
      </c>
      <c r="AD230" s="92">
        <f t="shared" si="29"/>
        <v>0.29373684210526319</v>
      </c>
      <c r="AE230" s="92">
        <f t="shared" si="30"/>
        <v>0.12820976491862568</v>
      </c>
      <c r="AF230" s="92">
        <f t="shared" si="31"/>
        <v>0.42194660702388886</v>
      </c>
      <c r="AG230" s="26">
        <v>2</v>
      </c>
    </row>
    <row r="231" spans="12:33" x14ac:dyDescent="0.2">
      <c r="X231" s="26">
        <v>1768128260001</v>
      </c>
      <c r="Y231" s="26" t="s">
        <v>12</v>
      </c>
      <c r="Z231" s="26" t="s">
        <v>40</v>
      </c>
      <c r="AA231" s="26" t="s">
        <v>598</v>
      </c>
      <c r="AB231" s="26">
        <v>4.798</v>
      </c>
      <c r="AC231" s="46">
        <v>0.83065693430656939</v>
      </c>
      <c r="AD231" s="92">
        <f t="shared" si="29"/>
        <v>0.25252631578947371</v>
      </c>
      <c r="AE231" s="92">
        <f t="shared" si="30"/>
        <v>0.16934306569343061</v>
      </c>
      <c r="AF231" s="92">
        <f t="shared" si="31"/>
        <v>0.42186938148290432</v>
      </c>
      <c r="AG231" s="26">
        <v>2</v>
      </c>
    </row>
    <row r="232" spans="12:33" x14ac:dyDescent="0.2">
      <c r="X232" s="26">
        <v>968538740001</v>
      </c>
      <c r="Y232" s="26" t="s">
        <v>13</v>
      </c>
      <c r="Z232" s="26" t="s">
        <v>42</v>
      </c>
      <c r="AA232" s="26" t="s">
        <v>540</v>
      </c>
      <c r="AB232" s="26">
        <v>5.0190000000000001</v>
      </c>
      <c r="AC232" s="46">
        <v>0.84254976875125676</v>
      </c>
      <c r="AD232" s="92">
        <f t="shared" si="29"/>
        <v>0.26415789473684209</v>
      </c>
      <c r="AE232" s="92">
        <f t="shared" si="30"/>
        <v>0.15745023124874324</v>
      </c>
      <c r="AF232" s="92">
        <f t="shared" si="31"/>
        <v>0.42160812598558534</v>
      </c>
      <c r="AG232" s="26">
        <v>2</v>
      </c>
    </row>
    <row r="233" spans="12:33" x14ac:dyDescent="0.2">
      <c r="X233" s="26">
        <v>560016540001</v>
      </c>
      <c r="Y233" s="26" t="s">
        <v>24</v>
      </c>
      <c r="Z233" s="26" t="s">
        <v>162</v>
      </c>
      <c r="AA233" s="26" t="s">
        <v>502</v>
      </c>
      <c r="AB233" s="26">
        <v>8.0020000000000007</v>
      </c>
      <c r="AC233" s="46">
        <v>0.99975003124609418</v>
      </c>
      <c r="AD233" s="92">
        <f t="shared" si="29"/>
        <v>0.42115789473684212</v>
      </c>
      <c r="AE233" s="92">
        <f t="shared" si="30"/>
        <v>2.4996875390581597E-4</v>
      </c>
      <c r="AF233" s="92">
        <f t="shared" si="31"/>
        <v>0.42140786349074794</v>
      </c>
      <c r="AG233" s="26">
        <v>2</v>
      </c>
    </row>
    <row r="234" spans="12:33" x14ac:dyDescent="0.2">
      <c r="X234" s="26">
        <v>1360043600001</v>
      </c>
      <c r="Y234" s="26" t="s">
        <v>14</v>
      </c>
      <c r="Z234" s="26" t="s">
        <v>244</v>
      </c>
      <c r="AA234" s="26" t="s">
        <v>563</v>
      </c>
      <c r="AB234" s="26">
        <v>7.4450000000000003</v>
      </c>
      <c r="AC234" s="46">
        <v>0.97089910775566235</v>
      </c>
      <c r="AD234" s="92">
        <f t="shared" si="29"/>
        <v>0.39184210526315794</v>
      </c>
      <c r="AE234" s="92">
        <f t="shared" si="30"/>
        <v>2.9100892244337651E-2</v>
      </c>
      <c r="AF234" s="92">
        <f t="shared" si="31"/>
        <v>0.42094299750749559</v>
      </c>
      <c r="AG234" s="26">
        <v>2</v>
      </c>
    </row>
    <row r="235" spans="12:33" x14ac:dyDescent="0.2">
      <c r="X235" s="26">
        <v>1460015640001</v>
      </c>
      <c r="Y235" s="26" t="s">
        <v>33</v>
      </c>
      <c r="Z235" s="26" t="s">
        <v>102</v>
      </c>
      <c r="AA235" s="26" t="s">
        <v>577</v>
      </c>
      <c r="AB235" s="26">
        <v>2.9929999999999999</v>
      </c>
      <c r="AC235" s="46">
        <v>0.73850285330647869</v>
      </c>
      <c r="AD235" s="92">
        <f t="shared" si="29"/>
        <v>0.15752631578947368</v>
      </c>
      <c r="AE235" s="92">
        <f t="shared" si="30"/>
        <v>0.26149714669352131</v>
      </c>
      <c r="AF235" s="92">
        <f t="shared" si="31"/>
        <v>0.41902346248299499</v>
      </c>
      <c r="AG235" s="26">
        <v>2</v>
      </c>
    </row>
    <row r="236" spans="12:33" x14ac:dyDescent="0.2">
      <c r="X236" s="26">
        <v>360018950001</v>
      </c>
      <c r="Y236" s="26" t="s">
        <v>27</v>
      </c>
      <c r="Z236" s="26" t="s">
        <v>69</v>
      </c>
      <c r="AA236" s="26" t="s">
        <v>476</v>
      </c>
      <c r="AB236" s="26">
        <v>3.6080000000000001</v>
      </c>
      <c r="AC236" s="46">
        <v>0.77150013915947679</v>
      </c>
      <c r="AD236" s="92">
        <f t="shared" si="29"/>
        <v>0.18989473684210526</v>
      </c>
      <c r="AE236" s="92">
        <f t="shared" si="30"/>
        <v>0.22849986084052321</v>
      </c>
      <c r="AF236" s="92">
        <f t="shared" si="31"/>
        <v>0.41839459768262843</v>
      </c>
      <c r="AG236" s="26">
        <v>2</v>
      </c>
    </row>
    <row r="237" spans="12:33" x14ac:dyDescent="0.2">
      <c r="X237" s="26">
        <v>2360006990001</v>
      </c>
      <c r="Y237" s="26" t="s">
        <v>421</v>
      </c>
      <c r="Z237" s="26" t="s">
        <v>195</v>
      </c>
      <c r="AA237" s="26" t="s">
        <v>603</v>
      </c>
      <c r="AB237" s="26">
        <v>5.5490000000000004</v>
      </c>
      <c r="AC237" s="46">
        <v>0.87475077034620263</v>
      </c>
      <c r="AD237" s="92">
        <f t="shared" si="29"/>
        <v>0.2920526315789474</v>
      </c>
      <c r="AE237" s="92">
        <f t="shared" si="30"/>
        <v>0.12524922965379737</v>
      </c>
      <c r="AF237" s="92">
        <f t="shared" si="31"/>
        <v>0.41730186123274476</v>
      </c>
      <c r="AG237" s="26">
        <v>2</v>
      </c>
    </row>
    <row r="238" spans="12:33" x14ac:dyDescent="0.2">
      <c r="X238" s="26">
        <v>560018910001</v>
      </c>
      <c r="Y238" s="26" t="s">
        <v>24</v>
      </c>
      <c r="Z238" s="26" t="s">
        <v>245</v>
      </c>
      <c r="AA238" s="26" t="s">
        <v>499</v>
      </c>
      <c r="AB238" s="26">
        <v>7.7789999999999999</v>
      </c>
      <c r="AC238" s="46">
        <v>0.99303675048355899</v>
      </c>
      <c r="AD238" s="92">
        <f t="shared" si="29"/>
        <v>0.40942105263157896</v>
      </c>
      <c r="AE238" s="92">
        <f t="shared" si="30"/>
        <v>6.9632495164410058E-3</v>
      </c>
      <c r="AF238" s="92">
        <f t="shared" si="31"/>
        <v>0.41638430214801997</v>
      </c>
      <c r="AG238" s="26">
        <v>2</v>
      </c>
    </row>
    <row r="239" spans="12:33" x14ac:dyDescent="0.2">
      <c r="X239" s="26">
        <v>1768113820001</v>
      </c>
      <c r="Y239" s="26" t="s">
        <v>421</v>
      </c>
      <c r="Z239" s="26" t="s">
        <v>45</v>
      </c>
      <c r="AA239" s="26" t="s">
        <v>601</v>
      </c>
      <c r="AB239" s="26">
        <v>5.7629999999999999</v>
      </c>
      <c r="AC239" s="46">
        <v>0.88811674774148719</v>
      </c>
      <c r="AD239" s="92">
        <f t="shared" si="29"/>
        <v>0.30331578947368421</v>
      </c>
      <c r="AE239" s="92">
        <f t="shared" si="30"/>
        <v>0.11188325225851281</v>
      </c>
      <c r="AF239" s="92">
        <f t="shared" si="31"/>
        <v>0.41519904173219702</v>
      </c>
      <c r="AG239" s="26">
        <v>2</v>
      </c>
    </row>
    <row r="240" spans="12:33" x14ac:dyDescent="0.2">
      <c r="X240" s="26">
        <v>260012690001</v>
      </c>
      <c r="Y240" s="26" t="s">
        <v>29</v>
      </c>
      <c r="Z240" s="26" t="s">
        <v>75</v>
      </c>
      <c r="AA240" s="26" t="s">
        <v>64</v>
      </c>
      <c r="AB240" s="26">
        <v>5.8689999999999998</v>
      </c>
      <c r="AC240" s="46">
        <v>0.89534284241278572</v>
      </c>
      <c r="AD240" s="92">
        <f t="shared" si="29"/>
        <v>0.30889473684210528</v>
      </c>
      <c r="AE240" s="92">
        <f t="shared" si="30"/>
        <v>0.10465715758721428</v>
      </c>
      <c r="AF240" s="92">
        <f t="shared" si="31"/>
        <v>0.41355189442931956</v>
      </c>
      <c r="AG240" s="26">
        <v>2</v>
      </c>
    </row>
    <row r="241" spans="24:33" x14ac:dyDescent="0.2">
      <c r="X241" s="26">
        <v>1060023200001</v>
      </c>
      <c r="Y241" s="26" t="s">
        <v>20</v>
      </c>
      <c r="Z241" s="26" t="s">
        <v>51</v>
      </c>
      <c r="AA241" s="26" t="s">
        <v>64</v>
      </c>
      <c r="AB241" s="26">
        <v>5.8689999999999998</v>
      </c>
      <c r="AC241" s="46">
        <v>0.89534284241278572</v>
      </c>
      <c r="AD241" s="92">
        <f t="shared" si="29"/>
        <v>0.30889473684210528</v>
      </c>
      <c r="AE241" s="92">
        <f t="shared" si="30"/>
        <v>0.10465715758721428</v>
      </c>
      <c r="AF241" s="92">
        <f t="shared" si="31"/>
        <v>0.41355189442931956</v>
      </c>
      <c r="AG241" s="26">
        <v>2</v>
      </c>
    </row>
    <row r="242" spans="24:33" x14ac:dyDescent="0.2">
      <c r="X242" s="26">
        <v>1360028210001</v>
      </c>
      <c r="Y242" s="26" t="s">
        <v>14</v>
      </c>
      <c r="Z242" s="26" t="s">
        <v>82</v>
      </c>
      <c r="AA242" s="26" t="s">
        <v>215</v>
      </c>
      <c r="AB242" s="26">
        <v>7.5570000000000004</v>
      </c>
      <c r="AC242" s="46">
        <v>0.9850231941683234</v>
      </c>
      <c r="AD242" s="92">
        <f t="shared" si="29"/>
        <v>0.39773684210526317</v>
      </c>
      <c r="AE242" s="92">
        <f t="shared" si="30"/>
        <v>1.4976805831676598E-2</v>
      </c>
      <c r="AF242" s="92">
        <f t="shared" si="31"/>
        <v>0.41271364793693976</v>
      </c>
      <c r="AG242" s="26">
        <v>2</v>
      </c>
    </row>
    <row r="243" spans="24:33" x14ac:dyDescent="0.2">
      <c r="X243" s="26">
        <v>1768086590001</v>
      </c>
      <c r="Y243" s="26" t="s">
        <v>12</v>
      </c>
      <c r="Z243" s="26" t="s">
        <v>63</v>
      </c>
      <c r="AA243" s="26" t="s">
        <v>594</v>
      </c>
      <c r="AB243" s="26">
        <v>1.5740000000000001</v>
      </c>
      <c r="AC243" s="46">
        <v>0.67132867132867136</v>
      </c>
      <c r="AD243" s="92">
        <f t="shared" si="29"/>
        <v>8.2842105263157897E-2</v>
      </c>
      <c r="AE243" s="92">
        <f t="shared" si="30"/>
        <v>0.32867132867132864</v>
      </c>
      <c r="AF243" s="92">
        <f t="shared" si="31"/>
        <v>0.41151343393448653</v>
      </c>
      <c r="AG243" s="26">
        <v>2</v>
      </c>
    </row>
    <row r="244" spans="24:33" x14ac:dyDescent="0.2">
      <c r="X244" s="26">
        <v>1768124270001</v>
      </c>
      <c r="Y244" s="26" t="s">
        <v>12</v>
      </c>
      <c r="Z244" s="26" t="s">
        <v>40</v>
      </c>
      <c r="AA244" s="26" t="s">
        <v>595</v>
      </c>
      <c r="AB244" s="26">
        <v>1.494</v>
      </c>
      <c r="AC244" s="46">
        <v>0.66757493188010897</v>
      </c>
      <c r="AD244" s="92">
        <f t="shared" si="29"/>
        <v>7.8631578947368427E-2</v>
      </c>
      <c r="AE244" s="92">
        <f t="shared" si="30"/>
        <v>0.33242506811989103</v>
      </c>
      <c r="AF244" s="92">
        <f t="shared" si="31"/>
        <v>0.41105664706725947</v>
      </c>
      <c r="AG244" s="26">
        <v>2</v>
      </c>
    </row>
    <row r="245" spans="24:33" x14ac:dyDescent="0.2">
      <c r="X245" s="26">
        <v>1260032500001</v>
      </c>
      <c r="Y245" s="26" t="s">
        <v>14</v>
      </c>
      <c r="Z245" s="26" t="s">
        <v>12</v>
      </c>
      <c r="AA245" s="26" t="s">
        <v>560</v>
      </c>
      <c r="AB245" s="26">
        <v>7.5670000000000002</v>
      </c>
      <c r="AC245" s="46">
        <v>0.98783068783068784</v>
      </c>
      <c r="AD245" s="92">
        <f t="shared" si="29"/>
        <v>0.39826315789473687</v>
      </c>
      <c r="AE245" s="92">
        <f t="shared" si="30"/>
        <v>1.2169312169312163E-2</v>
      </c>
      <c r="AF245" s="92">
        <f t="shared" si="31"/>
        <v>0.41043247006404904</v>
      </c>
      <c r="AG245" s="26">
        <v>2</v>
      </c>
    </row>
    <row r="246" spans="24:33" x14ac:dyDescent="0.2">
      <c r="X246" s="26">
        <v>760030090001</v>
      </c>
      <c r="Y246" s="26" t="s">
        <v>16</v>
      </c>
      <c r="Z246" s="26" t="s">
        <v>107</v>
      </c>
      <c r="AA246" s="26" t="s">
        <v>513</v>
      </c>
      <c r="AB246" s="26">
        <v>0.95899999999999996</v>
      </c>
      <c r="AC246" s="46">
        <v>0.64129301355578727</v>
      </c>
      <c r="AD246" s="92">
        <f t="shared" si="29"/>
        <v>5.0473684210526316E-2</v>
      </c>
      <c r="AE246" s="92">
        <f t="shared" si="30"/>
        <v>0.35870698644421273</v>
      </c>
      <c r="AF246" s="92">
        <f t="shared" si="31"/>
        <v>0.40918067065473906</v>
      </c>
      <c r="AG246" s="26">
        <v>2</v>
      </c>
    </row>
    <row r="247" spans="24:33" x14ac:dyDescent="0.2">
      <c r="X247" s="26">
        <v>1460015130001</v>
      </c>
      <c r="Y247" s="26" t="s">
        <v>33</v>
      </c>
      <c r="Z247" s="26" t="s">
        <v>78</v>
      </c>
      <c r="AA247" s="26" t="s">
        <v>576</v>
      </c>
      <c r="AB247" s="26">
        <v>2.7170000000000001</v>
      </c>
      <c r="AC247" s="46">
        <v>0.73532752745172281</v>
      </c>
      <c r="AD247" s="92">
        <f t="shared" si="29"/>
        <v>0.14300000000000002</v>
      </c>
      <c r="AE247" s="92">
        <f t="shared" si="30"/>
        <v>0.26467247254827719</v>
      </c>
      <c r="AF247" s="92">
        <f t="shared" si="31"/>
        <v>0.40767247254827721</v>
      </c>
      <c r="AG247" s="26">
        <v>2</v>
      </c>
    </row>
    <row r="248" spans="24:33" x14ac:dyDescent="0.2">
      <c r="X248" s="26">
        <v>1768096390001</v>
      </c>
      <c r="Y248" s="26" t="s">
        <v>12</v>
      </c>
      <c r="Z248" s="26" t="s">
        <v>68</v>
      </c>
      <c r="AA248" s="26" t="s">
        <v>599</v>
      </c>
      <c r="AB248" s="26">
        <v>4.2539999999999996</v>
      </c>
      <c r="AC248" s="46">
        <v>0.81891634980988592</v>
      </c>
      <c r="AD248" s="92">
        <f t="shared" si="29"/>
        <v>0.22389473684210523</v>
      </c>
      <c r="AE248" s="92">
        <f t="shared" si="30"/>
        <v>0.18108365019011408</v>
      </c>
      <c r="AF248" s="92">
        <f t="shared" si="31"/>
        <v>0.40497838703221933</v>
      </c>
      <c r="AG248" s="26">
        <v>2</v>
      </c>
    </row>
    <row r="249" spans="24:33" x14ac:dyDescent="0.2">
      <c r="X249" s="26">
        <v>1865019180001</v>
      </c>
      <c r="Y249" s="26" t="s">
        <v>17</v>
      </c>
      <c r="Z249" s="26" t="s">
        <v>43</v>
      </c>
      <c r="AA249" s="26" t="s">
        <v>616</v>
      </c>
      <c r="AB249" s="26">
        <v>6.4989999999999997</v>
      </c>
      <c r="AC249" s="46">
        <v>0.93717277486910999</v>
      </c>
      <c r="AD249" s="92">
        <f t="shared" si="29"/>
        <v>0.34205263157894733</v>
      </c>
      <c r="AE249" s="92">
        <f t="shared" si="30"/>
        <v>6.2827225130890008E-2</v>
      </c>
      <c r="AF249" s="92">
        <f t="shared" si="31"/>
        <v>0.40487985670983734</v>
      </c>
      <c r="AG249" s="26">
        <v>2</v>
      </c>
    </row>
    <row r="250" spans="24:33" x14ac:dyDescent="0.2">
      <c r="X250" s="26">
        <v>1060014800001</v>
      </c>
      <c r="Y250" s="26" t="s">
        <v>20</v>
      </c>
      <c r="Z250" s="26" t="s">
        <v>145</v>
      </c>
      <c r="AA250" s="26" t="s">
        <v>549</v>
      </c>
      <c r="AB250" s="26">
        <v>3.0150000000000001</v>
      </c>
      <c r="AC250" s="46">
        <v>0.75531914893617025</v>
      </c>
      <c r="AD250" s="92">
        <f t="shared" si="29"/>
        <v>0.15868421052631579</v>
      </c>
      <c r="AE250" s="92">
        <f t="shared" si="30"/>
        <v>0.24468085106382975</v>
      </c>
      <c r="AF250" s="92">
        <f t="shared" si="31"/>
        <v>0.40336506159014551</v>
      </c>
      <c r="AG250" s="26">
        <v>2</v>
      </c>
    </row>
    <row r="251" spans="24:33" x14ac:dyDescent="0.2">
      <c r="X251" s="26">
        <v>1768086750001</v>
      </c>
      <c r="Y251" s="26" t="s">
        <v>30</v>
      </c>
      <c r="Z251" s="26" t="s">
        <v>67</v>
      </c>
      <c r="AA251" s="26" t="s">
        <v>610</v>
      </c>
      <c r="AB251" s="26">
        <v>6.2270000000000003</v>
      </c>
      <c r="AC251" s="46">
        <v>0.92517776341305757</v>
      </c>
      <c r="AD251" s="92">
        <f t="shared" si="29"/>
        <v>0.32773684210526316</v>
      </c>
      <c r="AE251" s="92">
        <f t="shared" si="30"/>
        <v>7.4822236586942426E-2</v>
      </c>
      <c r="AF251" s="92">
        <f t="shared" si="31"/>
        <v>0.40255907869220559</v>
      </c>
      <c r="AG251" s="26">
        <v>2</v>
      </c>
    </row>
    <row r="252" spans="24:33" x14ac:dyDescent="0.2">
      <c r="X252" s="26">
        <v>160035300001</v>
      </c>
      <c r="Y252" s="26" t="s">
        <v>15</v>
      </c>
      <c r="Z252" s="26" t="s">
        <v>103</v>
      </c>
      <c r="AA252" s="26" t="s">
        <v>202</v>
      </c>
      <c r="AB252" s="26">
        <v>1.84</v>
      </c>
      <c r="AC252" s="46">
        <v>0.69500822819528252</v>
      </c>
      <c r="AD252" s="92">
        <f t="shared" si="29"/>
        <v>9.6842105263157896E-2</v>
      </c>
      <c r="AE252" s="92">
        <f t="shared" si="30"/>
        <v>0.30499177180471748</v>
      </c>
      <c r="AF252" s="92">
        <f t="shared" si="31"/>
        <v>0.40183387706787538</v>
      </c>
      <c r="AG252" s="26">
        <v>2</v>
      </c>
    </row>
    <row r="253" spans="24:33" x14ac:dyDescent="0.2">
      <c r="X253" s="26">
        <v>260014200001</v>
      </c>
      <c r="Y253" s="26" t="s">
        <v>29</v>
      </c>
      <c r="Z253" s="26" t="s">
        <v>466</v>
      </c>
      <c r="AA253" s="26" t="s">
        <v>202</v>
      </c>
      <c r="AB253" s="26">
        <v>1.84</v>
      </c>
      <c r="AC253" s="46">
        <v>0.69500822819528252</v>
      </c>
      <c r="AD253" s="92">
        <f t="shared" si="29"/>
        <v>9.6842105263157896E-2</v>
      </c>
      <c r="AE253" s="92">
        <f t="shared" si="30"/>
        <v>0.30499177180471748</v>
      </c>
      <c r="AF253" s="92">
        <f t="shared" si="31"/>
        <v>0.40183387706787538</v>
      </c>
      <c r="AG253" s="26">
        <v>2</v>
      </c>
    </row>
    <row r="254" spans="24:33" x14ac:dyDescent="0.2">
      <c r="X254" s="26">
        <v>1768087050001</v>
      </c>
      <c r="Y254" s="26" t="s">
        <v>30</v>
      </c>
      <c r="Z254" s="26" t="s">
        <v>67</v>
      </c>
      <c r="AA254" s="26" t="s">
        <v>605</v>
      </c>
      <c r="AB254" s="26">
        <v>6.4050000000000002</v>
      </c>
      <c r="AC254" s="46">
        <v>0.93732416380118788</v>
      </c>
      <c r="AD254" s="92">
        <f t="shared" si="29"/>
        <v>0.33710526315789474</v>
      </c>
      <c r="AE254" s="92">
        <f t="shared" si="30"/>
        <v>6.2675836198812118E-2</v>
      </c>
      <c r="AF254" s="92">
        <f t="shared" si="31"/>
        <v>0.39978109935670686</v>
      </c>
      <c r="AG254" s="26">
        <v>2</v>
      </c>
    </row>
    <row r="255" spans="24:33" x14ac:dyDescent="0.2">
      <c r="X255" s="26">
        <v>860031120001</v>
      </c>
      <c r="Y255" s="26" t="s">
        <v>22</v>
      </c>
      <c r="Z255" s="26" t="s">
        <v>22</v>
      </c>
      <c r="AA255" s="26" t="s">
        <v>532</v>
      </c>
      <c r="AB255" s="26">
        <v>5.7670000000000003</v>
      </c>
      <c r="AC255" s="46">
        <v>0.90397061395836975</v>
      </c>
      <c r="AD255" s="92">
        <f t="shared" si="29"/>
        <v>0.3035263157894737</v>
      </c>
      <c r="AE255" s="92">
        <f t="shared" si="30"/>
        <v>9.6029386041630249E-2</v>
      </c>
      <c r="AF255" s="92">
        <f t="shared" si="31"/>
        <v>0.39955570183110395</v>
      </c>
      <c r="AG255" s="26">
        <v>2</v>
      </c>
    </row>
    <row r="256" spans="24:33" x14ac:dyDescent="0.2">
      <c r="X256" s="26">
        <v>160032980001</v>
      </c>
      <c r="Y256" s="26" t="s">
        <v>15</v>
      </c>
      <c r="Z256" s="26" t="s">
        <v>113</v>
      </c>
      <c r="AA256" s="26" t="s">
        <v>447</v>
      </c>
      <c r="AB256" s="26">
        <v>3.0329999999999999</v>
      </c>
      <c r="AC256" s="46">
        <v>0.76017344896597727</v>
      </c>
      <c r="AD256" s="92">
        <f t="shared" si="29"/>
        <v>0.15963157894736843</v>
      </c>
      <c r="AE256" s="92">
        <f t="shared" si="30"/>
        <v>0.23982655103402273</v>
      </c>
      <c r="AF256" s="92">
        <f t="shared" si="31"/>
        <v>0.39945812998139119</v>
      </c>
      <c r="AG256" s="26">
        <v>2</v>
      </c>
    </row>
    <row r="257" spans="24:33" x14ac:dyDescent="0.2">
      <c r="X257" s="26">
        <v>1460015800001</v>
      </c>
      <c r="Y257" s="26" t="s">
        <v>33</v>
      </c>
      <c r="Z257" s="26" t="s">
        <v>102</v>
      </c>
      <c r="AA257" s="26" t="s">
        <v>447</v>
      </c>
      <c r="AB257" s="26">
        <v>3.0329999999999999</v>
      </c>
      <c r="AC257" s="46">
        <v>0.76017344896597727</v>
      </c>
      <c r="AD257" s="92">
        <f t="shared" si="29"/>
        <v>0.15963157894736843</v>
      </c>
      <c r="AE257" s="92">
        <f t="shared" si="30"/>
        <v>0.23982655103402273</v>
      </c>
      <c r="AF257" s="92">
        <f t="shared" si="31"/>
        <v>0.39945812998139119</v>
      </c>
      <c r="AG257" s="26">
        <v>2</v>
      </c>
    </row>
    <row r="258" spans="24:33" x14ac:dyDescent="0.2">
      <c r="X258" s="26">
        <v>160035220001</v>
      </c>
      <c r="Y258" s="26" t="s">
        <v>15</v>
      </c>
      <c r="Z258" s="26" t="s">
        <v>171</v>
      </c>
      <c r="AA258" s="26" t="s">
        <v>451</v>
      </c>
      <c r="AB258" s="26">
        <v>1.3480000000000001</v>
      </c>
      <c r="AC258" s="46">
        <v>0.671875</v>
      </c>
      <c r="AD258" s="92">
        <f t="shared" si="29"/>
        <v>7.0947368421052634E-2</v>
      </c>
      <c r="AE258" s="92">
        <f t="shared" si="30"/>
        <v>0.328125</v>
      </c>
      <c r="AF258" s="92">
        <f t="shared" si="31"/>
        <v>0.39907236842105265</v>
      </c>
      <c r="AG258" s="26">
        <v>2</v>
      </c>
    </row>
    <row r="259" spans="24:33" x14ac:dyDescent="0.2">
      <c r="X259" s="26">
        <v>760030170001</v>
      </c>
      <c r="Y259" s="26" t="s">
        <v>16</v>
      </c>
      <c r="Z259" s="26" t="s">
        <v>101</v>
      </c>
      <c r="AA259" s="26" t="s">
        <v>509</v>
      </c>
      <c r="AB259" s="26">
        <v>0.995</v>
      </c>
      <c r="AC259" s="46">
        <v>0.65618661257606492</v>
      </c>
      <c r="AD259" s="92">
        <f t="shared" si="29"/>
        <v>5.2368421052631578E-2</v>
      </c>
      <c r="AE259" s="92">
        <f t="shared" si="30"/>
        <v>0.34381338742393508</v>
      </c>
      <c r="AF259" s="92">
        <f t="shared" si="31"/>
        <v>0.39618180847656664</v>
      </c>
      <c r="AG259" s="26">
        <v>2</v>
      </c>
    </row>
    <row r="260" spans="24:33" x14ac:dyDescent="0.2">
      <c r="X260" s="26">
        <v>760029320001</v>
      </c>
      <c r="Y260" s="26" t="s">
        <v>16</v>
      </c>
      <c r="Z260" s="26" t="s">
        <v>81</v>
      </c>
      <c r="AA260" s="26" t="s">
        <v>514</v>
      </c>
      <c r="AB260" s="26">
        <v>0.3</v>
      </c>
      <c r="AC260" s="46">
        <v>0.62</v>
      </c>
      <c r="AD260" s="92">
        <f t="shared" si="29"/>
        <v>1.5789473684210527E-2</v>
      </c>
      <c r="AE260" s="92">
        <f t="shared" si="30"/>
        <v>0.38</v>
      </c>
      <c r="AF260" s="92">
        <f t="shared" si="31"/>
        <v>0.39578947368421052</v>
      </c>
      <c r="AG260" s="26">
        <v>2</v>
      </c>
    </row>
    <row r="261" spans="24:33" x14ac:dyDescent="0.2">
      <c r="X261" s="26">
        <v>1160025580001</v>
      </c>
      <c r="Y261" s="26" t="s">
        <v>21</v>
      </c>
      <c r="Z261" s="26" t="s">
        <v>224</v>
      </c>
      <c r="AA261" s="26" t="s">
        <v>514</v>
      </c>
      <c r="AB261" s="26">
        <v>0.3</v>
      </c>
      <c r="AC261" s="46">
        <v>0.62</v>
      </c>
      <c r="AD261" s="92">
        <f t="shared" si="29"/>
        <v>1.5789473684210527E-2</v>
      </c>
      <c r="AE261" s="92">
        <f t="shared" si="30"/>
        <v>0.38</v>
      </c>
      <c r="AF261" s="92">
        <f t="shared" si="31"/>
        <v>0.39578947368421052</v>
      </c>
      <c r="AG261" s="26">
        <v>2</v>
      </c>
    </row>
    <row r="262" spans="24:33" x14ac:dyDescent="0.2">
      <c r="X262" s="26">
        <v>1160025150001</v>
      </c>
      <c r="Y262" s="26" t="s">
        <v>21</v>
      </c>
      <c r="Z262" s="26" t="s">
        <v>21</v>
      </c>
      <c r="AA262" s="26" t="s">
        <v>554</v>
      </c>
      <c r="AB262" s="26">
        <v>1.2889999999999999</v>
      </c>
      <c r="AC262" s="46">
        <v>0.67238689547581898</v>
      </c>
      <c r="AD262" s="92">
        <f t="shared" si="29"/>
        <v>6.7842105263157884E-2</v>
      </c>
      <c r="AE262" s="92">
        <f t="shared" si="30"/>
        <v>0.32761310452418102</v>
      </c>
      <c r="AF262" s="92">
        <f t="shared" si="31"/>
        <v>0.39545520978733889</v>
      </c>
      <c r="AG262" s="26">
        <v>2</v>
      </c>
    </row>
    <row r="263" spans="24:33" x14ac:dyDescent="0.2">
      <c r="X263" s="26">
        <v>1768114040001</v>
      </c>
      <c r="Y263" s="26" t="s">
        <v>421</v>
      </c>
      <c r="Z263" s="26" t="s">
        <v>45</v>
      </c>
      <c r="AA263" s="26" t="s">
        <v>604</v>
      </c>
      <c r="AB263" s="26">
        <v>5.6150000000000002</v>
      </c>
      <c r="AC263" s="46">
        <v>0.90105375959992851</v>
      </c>
      <c r="AD263" s="92">
        <f t="shared" si="29"/>
        <v>0.29552631578947369</v>
      </c>
      <c r="AE263" s="92">
        <f t="shared" si="30"/>
        <v>9.8946240400071495E-2</v>
      </c>
      <c r="AF263" s="92">
        <f t="shared" si="31"/>
        <v>0.39447255618954519</v>
      </c>
      <c r="AG263" s="26">
        <v>2</v>
      </c>
    </row>
    <row r="264" spans="24:33" x14ac:dyDescent="0.2">
      <c r="X264" s="26">
        <v>260013150001</v>
      </c>
      <c r="Y264" s="26" t="s">
        <v>29</v>
      </c>
      <c r="Z264" s="26" t="s">
        <v>200</v>
      </c>
      <c r="AA264" s="26" t="s">
        <v>469</v>
      </c>
      <c r="AB264" s="26">
        <v>5.1929999999999996</v>
      </c>
      <c r="AC264" s="46">
        <v>0.88022445820433437</v>
      </c>
      <c r="AD264" s="92">
        <f t="shared" si="29"/>
        <v>0.27331578947368418</v>
      </c>
      <c r="AE264" s="92">
        <f t="shared" si="30"/>
        <v>0.11977554179566563</v>
      </c>
      <c r="AF264" s="92">
        <f t="shared" si="31"/>
        <v>0.39309133126934981</v>
      </c>
      <c r="AG264" s="26">
        <v>2</v>
      </c>
    </row>
    <row r="265" spans="24:33" x14ac:dyDescent="0.2">
      <c r="X265" s="26">
        <v>968563260001</v>
      </c>
      <c r="Y265" s="26" t="s">
        <v>13</v>
      </c>
      <c r="Z265" s="26" t="s">
        <v>328</v>
      </c>
      <c r="AA265" s="26" t="s">
        <v>543</v>
      </c>
      <c r="AB265" s="26">
        <v>5.444</v>
      </c>
      <c r="AC265" s="46">
        <v>0.89435573709617522</v>
      </c>
      <c r="AD265" s="92">
        <f t="shared" si="29"/>
        <v>0.28652631578947368</v>
      </c>
      <c r="AE265" s="92">
        <f t="shared" si="30"/>
        <v>0.10564426290382478</v>
      </c>
      <c r="AF265" s="92">
        <f t="shared" si="31"/>
        <v>0.39217057869329847</v>
      </c>
      <c r="AG265" s="26">
        <v>2</v>
      </c>
    </row>
    <row r="266" spans="24:33" x14ac:dyDescent="0.2">
      <c r="X266" s="26">
        <v>560017430001</v>
      </c>
      <c r="Y266" s="26" t="s">
        <v>24</v>
      </c>
      <c r="Z266" s="26" t="s">
        <v>91</v>
      </c>
      <c r="AA266" s="26" t="s">
        <v>501</v>
      </c>
      <c r="AB266" s="26">
        <v>6.9160000000000004</v>
      </c>
      <c r="AC266" s="46">
        <v>0.9726602054100969</v>
      </c>
      <c r="AD266" s="92">
        <f t="shared" ref="AD266:AD329" si="32">IF(AB266&lt;19,AB266/19,1)</f>
        <v>0.36400000000000005</v>
      </c>
      <c r="AE266" s="92">
        <f t="shared" ref="AE266:AE329" si="33">1-AC266</f>
        <v>2.7339794589903099E-2</v>
      </c>
      <c r="AF266" s="92">
        <f t="shared" ref="AF266:AF329" si="34">AD266+AE266</f>
        <v>0.39133979458990314</v>
      </c>
      <c r="AG266" s="26">
        <v>2</v>
      </c>
    </row>
    <row r="267" spans="24:33" x14ac:dyDescent="0.2">
      <c r="X267" s="26">
        <v>160033010001</v>
      </c>
      <c r="Y267" s="26" t="s">
        <v>15</v>
      </c>
      <c r="Z267" s="26" t="s">
        <v>125</v>
      </c>
      <c r="AA267" s="26" t="s">
        <v>459</v>
      </c>
      <c r="AB267" s="26">
        <v>1.331</v>
      </c>
      <c r="AC267" s="46">
        <v>0.68524096385542166</v>
      </c>
      <c r="AD267" s="92">
        <f t="shared" si="32"/>
        <v>7.0052631578947366E-2</v>
      </c>
      <c r="AE267" s="92">
        <f t="shared" si="33"/>
        <v>0.31475903614457834</v>
      </c>
      <c r="AF267" s="92">
        <f t="shared" si="34"/>
        <v>0.38481166772352571</v>
      </c>
      <c r="AG267" s="26">
        <v>2</v>
      </c>
    </row>
    <row r="268" spans="24:33" x14ac:dyDescent="0.2">
      <c r="X268" s="26">
        <v>160033600001</v>
      </c>
      <c r="Y268" s="26" t="s">
        <v>15</v>
      </c>
      <c r="Z268" s="26" t="s">
        <v>121</v>
      </c>
      <c r="AA268" s="26" t="s">
        <v>458</v>
      </c>
      <c r="AB268" s="26">
        <v>2.2210000000000001</v>
      </c>
      <c r="AC268" s="46">
        <v>0.73261065943992776</v>
      </c>
      <c r="AD268" s="92">
        <f t="shared" si="32"/>
        <v>0.11689473684210527</v>
      </c>
      <c r="AE268" s="92">
        <f t="shared" si="33"/>
        <v>0.26738934056007224</v>
      </c>
      <c r="AF268" s="92">
        <f t="shared" si="34"/>
        <v>0.38428407740217752</v>
      </c>
      <c r="AG268" s="26">
        <v>2</v>
      </c>
    </row>
    <row r="269" spans="24:33" x14ac:dyDescent="0.2">
      <c r="X269" s="26">
        <v>1865021400001</v>
      </c>
      <c r="Y269" s="26" t="s">
        <v>17</v>
      </c>
      <c r="Z269" s="26" t="s">
        <v>43</v>
      </c>
      <c r="AA269" s="26" t="s">
        <v>614</v>
      </c>
      <c r="AB269" s="26">
        <v>4.5199999999999996</v>
      </c>
      <c r="AC269" s="46">
        <v>0.85435601862114829</v>
      </c>
      <c r="AD269" s="92">
        <f t="shared" si="32"/>
        <v>0.23789473684210524</v>
      </c>
      <c r="AE269" s="92">
        <f t="shared" si="33"/>
        <v>0.14564398137885171</v>
      </c>
      <c r="AF269" s="92">
        <f t="shared" si="34"/>
        <v>0.38353871822095698</v>
      </c>
      <c r="AG269" s="26">
        <v>2</v>
      </c>
    </row>
    <row r="270" spans="24:33" x14ac:dyDescent="0.2">
      <c r="X270" s="26">
        <v>160031740001</v>
      </c>
      <c r="Y270" s="26" t="s">
        <v>15</v>
      </c>
      <c r="Z270" s="26" t="s">
        <v>124</v>
      </c>
      <c r="AA270" s="26" t="s">
        <v>450</v>
      </c>
      <c r="AB270" s="26">
        <v>3.32</v>
      </c>
      <c r="AC270" s="46">
        <v>0.79155354449472093</v>
      </c>
      <c r="AD270" s="92">
        <f t="shared" si="32"/>
        <v>0.17473684210526316</v>
      </c>
      <c r="AE270" s="92">
        <f t="shared" si="33"/>
        <v>0.20844645550527907</v>
      </c>
      <c r="AF270" s="92">
        <f t="shared" si="34"/>
        <v>0.38318329761054226</v>
      </c>
      <c r="AG270" s="26">
        <v>2</v>
      </c>
    </row>
    <row r="271" spans="24:33" x14ac:dyDescent="0.2">
      <c r="X271" s="26">
        <v>160032550001</v>
      </c>
      <c r="Y271" s="26" t="s">
        <v>15</v>
      </c>
      <c r="Z271" s="26" t="s">
        <v>171</v>
      </c>
      <c r="AA271" s="26" t="s">
        <v>453</v>
      </c>
      <c r="AB271" s="26">
        <v>3.03</v>
      </c>
      <c r="AC271" s="46">
        <v>0.77675033025099072</v>
      </c>
      <c r="AD271" s="92">
        <f t="shared" si="32"/>
        <v>0.1594736842105263</v>
      </c>
      <c r="AE271" s="92">
        <f t="shared" si="33"/>
        <v>0.22324966974900928</v>
      </c>
      <c r="AF271" s="92">
        <f t="shared" si="34"/>
        <v>0.38272335395953561</v>
      </c>
      <c r="AG271" s="26">
        <v>2</v>
      </c>
    </row>
    <row r="272" spans="24:33" x14ac:dyDescent="0.2">
      <c r="X272" s="26">
        <v>1360053670001</v>
      </c>
      <c r="Y272" s="26" t="s">
        <v>14</v>
      </c>
      <c r="Z272" s="26" t="s">
        <v>202</v>
      </c>
      <c r="AA272" s="26" t="s">
        <v>562</v>
      </c>
      <c r="AB272" s="26">
        <v>7.0119999999999996</v>
      </c>
      <c r="AC272" s="46">
        <v>0.98673082531350242</v>
      </c>
      <c r="AD272" s="92">
        <f t="shared" si="32"/>
        <v>0.36905263157894735</v>
      </c>
      <c r="AE272" s="92">
        <f t="shared" si="33"/>
        <v>1.3269174686497576E-2</v>
      </c>
      <c r="AF272" s="92">
        <f t="shared" si="34"/>
        <v>0.38232180626544493</v>
      </c>
      <c r="AG272" s="26">
        <v>2</v>
      </c>
    </row>
    <row r="273" spans="24:33" x14ac:dyDescent="0.2">
      <c r="X273" s="26">
        <v>760029670001</v>
      </c>
      <c r="Y273" s="26" t="s">
        <v>16</v>
      </c>
      <c r="Z273" s="26" t="s">
        <v>70</v>
      </c>
      <c r="AA273" s="26" t="s">
        <v>523</v>
      </c>
      <c r="AB273" s="26">
        <v>3.968</v>
      </c>
      <c r="AC273" s="46">
        <v>0.82656919586589361</v>
      </c>
      <c r="AD273" s="92">
        <f t="shared" si="32"/>
        <v>0.20884210526315788</v>
      </c>
      <c r="AE273" s="92">
        <f t="shared" si="33"/>
        <v>0.17343080413410639</v>
      </c>
      <c r="AF273" s="92">
        <f t="shared" si="34"/>
        <v>0.38227290939726427</v>
      </c>
      <c r="AG273" s="26">
        <v>2</v>
      </c>
    </row>
    <row r="274" spans="24:33" x14ac:dyDescent="0.2">
      <c r="X274" s="26">
        <v>968564580001</v>
      </c>
      <c r="Y274" s="26" t="s">
        <v>13</v>
      </c>
      <c r="Z274" s="26" t="s">
        <v>217</v>
      </c>
      <c r="AA274" s="26" t="s">
        <v>541</v>
      </c>
      <c r="AB274" s="26">
        <v>6.931</v>
      </c>
      <c r="AC274" s="46">
        <v>0.98470639157408746</v>
      </c>
      <c r="AD274" s="92">
        <f t="shared" si="32"/>
        <v>0.36478947368421055</v>
      </c>
      <c r="AE274" s="92">
        <f t="shared" si="33"/>
        <v>1.5293608425912542E-2</v>
      </c>
      <c r="AF274" s="92">
        <f t="shared" si="34"/>
        <v>0.38008308211012309</v>
      </c>
      <c r="AG274" s="26">
        <v>2</v>
      </c>
    </row>
    <row r="275" spans="24:33" x14ac:dyDescent="0.2">
      <c r="X275" s="26">
        <v>1160026120001</v>
      </c>
      <c r="Y275" s="26" t="s">
        <v>21</v>
      </c>
      <c r="Z275" s="26" t="s">
        <v>161</v>
      </c>
      <c r="AA275" s="26" t="s">
        <v>541</v>
      </c>
      <c r="AB275" s="26">
        <v>6.931</v>
      </c>
      <c r="AC275" s="46">
        <v>0.98470639157408746</v>
      </c>
      <c r="AD275" s="92">
        <f t="shared" si="32"/>
        <v>0.36478947368421055</v>
      </c>
      <c r="AE275" s="92">
        <f t="shared" si="33"/>
        <v>1.5293608425912542E-2</v>
      </c>
      <c r="AF275" s="92">
        <f t="shared" si="34"/>
        <v>0.38008308211012309</v>
      </c>
      <c r="AG275" s="26">
        <v>2</v>
      </c>
    </row>
    <row r="276" spans="24:33" x14ac:dyDescent="0.2">
      <c r="X276" s="26">
        <v>1960138810001</v>
      </c>
      <c r="Y276" s="26" t="s">
        <v>32</v>
      </c>
      <c r="Z276" s="26" t="s">
        <v>76</v>
      </c>
      <c r="AA276" s="26" t="s">
        <v>541</v>
      </c>
      <c r="AB276" s="26">
        <v>6.931</v>
      </c>
      <c r="AC276" s="46">
        <v>0.98470639157408746</v>
      </c>
      <c r="AD276" s="92">
        <f t="shared" si="32"/>
        <v>0.36478947368421055</v>
      </c>
      <c r="AE276" s="92">
        <f t="shared" si="33"/>
        <v>1.5293608425912542E-2</v>
      </c>
      <c r="AF276" s="92">
        <f t="shared" si="34"/>
        <v>0.38008308211012309</v>
      </c>
      <c r="AG276" s="26">
        <v>2</v>
      </c>
    </row>
    <row r="277" spans="24:33" x14ac:dyDescent="0.2">
      <c r="X277" s="26">
        <v>1360041580001</v>
      </c>
      <c r="Y277" s="26" t="s">
        <v>14</v>
      </c>
      <c r="Z277" s="26" t="s">
        <v>181</v>
      </c>
      <c r="AA277" s="26" t="s">
        <v>568</v>
      </c>
      <c r="AB277" s="26">
        <v>6.0469999999999997</v>
      </c>
      <c r="AC277" s="46">
        <v>0.93989071038251371</v>
      </c>
      <c r="AD277" s="92">
        <f t="shared" si="32"/>
        <v>0.3182631578947368</v>
      </c>
      <c r="AE277" s="92">
        <f t="shared" si="33"/>
        <v>6.0109289617486295E-2</v>
      </c>
      <c r="AF277" s="92">
        <f t="shared" si="34"/>
        <v>0.3783724475122231</v>
      </c>
      <c r="AG277" s="26">
        <v>2</v>
      </c>
    </row>
    <row r="278" spans="24:33" x14ac:dyDescent="0.2">
      <c r="X278" s="26">
        <v>1768112180001</v>
      </c>
      <c r="Y278" s="26" t="s">
        <v>12</v>
      </c>
      <c r="Z278" s="26" t="s">
        <v>40</v>
      </c>
      <c r="AA278" s="26" t="s">
        <v>593</v>
      </c>
      <c r="AB278" s="26">
        <v>0.80100000000000005</v>
      </c>
      <c r="AC278" s="46">
        <v>0.66500000000000004</v>
      </c>
      <c r="AD278" s="92">
        <f t="shared" si="32"/>
        <v>4.2157894736842109E-2</v>
      </c>
      <c r="AE278" s="92">
        <f t="shared" si="33"/>
        <v>0.33499999999999996</v>
      </c>
      <c r="AF278" s="92">
        <f t="shared" si="34"/>
        <v>0.37715789473684208</v>
      </c>
      <c r="AG278" s="26">
        <v>2</v>
      </c>
    </row>
    <row r="279" spans="24:33" x14ac:dyDescent="0.2">
      <c r="X279" s="26">
        <v>560016970001</v>
      </c>
      <c r="Y279" s="26" t="s">
        <v>24</v>
      </c>
      <c r="Z279" s="26" t="s">
        <v>91</v>
      </c>
      <c r="AA279" s="26" t="s">
        <v>497</v>
      </c>
      <c r="AB279" s="26">
        <v>2.7360000000000002</v>
      </c>
      <c r="AC279" s="46">
        <v>0.76729559748427678</v>
      </c>
      <c r="AD279" s="92">
        <f t="shared" si="32"/>
        <v>0.14400000000000002</v>
      </c>
      <c r="AE279" s="92">
        <f t="shared" si="33"/>
        <v>0.23270440251572322</v>
      </c>
      <c r="AF279" s="92">
        <f t="shared" si="34"/>
        <v>0.37670440251572324</v>
      </c>
      <c r="AG279" s="26">
        <v>2</v>
      </c>
    </row>
    <row r="280" spans="24:33" x14ac:dyDescent="0.2">
      <c r="X280" s="26">
        <v>160034840001</v>
      </c>
      <c r="Y280" s="26" t="s">
        <v>15</v>
      </c>
      <c r="Z280" s="26" t="s">
        <v>96</v>
      </c>
      <c r="AA280" s="26" t="s">
        <v>464</v>
      </c>
      <c r="AB280" s="26">
        <v>5.3049999999999997</v>
      </c>
      <c r="AC280" s="46">
        <v>0.902835538752363</v>
      </c>
      <c r="AD280" s="92">
        <f t="shared" si="32"/>
        <v>0.27921052631578946</v>
      </c>
      <c r="AE280" s="92">
        <f t="shared" si="33"/>
        <v>9.7164461247637002E-2</v>
      </c>
      <c r="AF280" s="92">
        <f t="shared" si="34"/>
        <v>0.37637498756342647</v>
      </c>
      <c r="AG280" s="26">
        <v>2</v>
      </c>
    </row>
    <row r="281" spans="24:33" x14ac:dyDescent="0.2">
      <c r="X281" s="26">
        <v>660823500001</v>
      </c>
      <c r="Y281" s="26" t="s">
        <v>23</v>
      </c>
      <c r="Z281" s="26" t="s">
        <v>48</v>
      </c>
      <c r="AA281" s="26" t="s">
        <v>464</v>
      </c>
      <c r="AB281" s="26">
        <v>5.3049999999999997</v>
      </c>
      <c r="AC281" s="46">
        <v>0.902835538752363</v>
      </c>
      <c r="AD281" s="92">
        <f t="shared" si="32"/>
        <v>0.27921052631578946</v>
      </c>
      <c r="AE281" s="92">
        <f t="shared" si="33"/>
        <v>9.7164461247637002E-2</v>
      </c>
      <c r="AF281" s="92">
        <f t="shared" si="34"/>
        <v>0.37637498756342647</v>
      </c>
      <c r="AG281" s="26">
        <v>2</v>
      </c>
    </row>
    <row r="282" spans="24:33" x14ac:dyDescent="0.2">
      <c r="X282" s="26">
        <v>1260023860001</v>
      </c>
      <c r="Y282" s="26" t="s">
        <v>18</v>
      </c>
      <c r="Z282" s="26" t="s">
        <v>170</v>
      </c>
      <c r="AA282" s="26" t="s">
        <v>464</v>
      </c>
      <c r="AB282" s="26">
        <v>5.3049999999999997</v>
      </c>
      <c r="AC282" s="46">
        <v>0.902835538752363</v>
      </c>
      <c r="AD282" s="92">
        <f t="shared" si="32"/>
        <v>0.27921052631578946</v>
      </c>
      <c r="AE282" s="92">
        <f t="shared" si="33"/>
        <v>9.7164461247637002E-2</v>
      </c>
      <c r="AF282" s="92">
        <f t="shared" si="34"/>
        <v>0.37637498756342647</v>
      </c>
      <c r="AG282" s="26">
        <v>2</v>
      </c>
    </row>
    <row r="283" spans="24:33" x14ac:dyDescent="0.2">
      <c r="X283" s="26">
        <v>460022370001</v>
      </c>
      <c r="Y283" s="26" t="s">
        <v>28</v>
      </c>
      <c r="Z283" s="26" t="s">
        <v>59</v>
      </c>
      <c r="AA283" s="26" t="s">
        <v>487</v>
      </c>
      <c r="AB283" s="26">
        <v>2.3660000000000001</v>
      </c>
      <c r="AC283" s="46">
        <v>0.74830220713073003</v>
      </c>
      <c r="AD283" s="92">
        <f t="shared" si="32"/>
        <v>0.12452631578947369</v>
      </c>
      <c r="AE283" s="92">
        <f t="shared" si="33"/>
        <v>0.25169779286926997</v>
      </c>
      <c r="AF283" s="92">
        <f t="shared" si="34"/>
        <v>0.37622410865874367</v>
      </c>
      <c r="AG283" s="26">
        <v>2</v>
      </c>
    </row>
    <row r="284" spans="24:33" x14ac:dyDescent="0.2">
      <c r="X284" s="26">
        <v>160033790001</v>
      </c>
      <c r="Y284" s="26" t="s">
        <v>15</v>
      </c>
      <c r="Z284" s="26" t="s">
        <v>96</v>
      </c>
      <c r="AA284" s="26" t="s">
        <v>461</v>
      </c>
      <c r="AB284" s="26">
        <v>1.4179999999999999</v>
      </c>
      <c r="AC284" s="46">
        <v>0.69971671388101986</v>
      </c>
      <c r="AD284" s="92">
        <f t="shared" si="32"/>
        <v>7.4631578947368424E-2</v>
      </c>
      <c r="AE284" s="92">
        <f t="shared" si="33"/>
        <v>0.30028328611898014</v>
      </c>
      <c r="AF284" s="92">
        <f t="shared" si="34"/>
        <v>0.37491486506634858</v>
      </c>
      <c r="AG284" s="26">
        <v>2</v>
      </c>
    </row>
    <row r="285" spans="24:33" x14ac:dyDescent="0.2">
      <c r="X285" s="26">
        <v>160026310001</v>
      </c>
      <c r="Y285" s="26" t="s">
        <v>15</v>
      </c>
      <c r="Z285" s="26" t="s">
        <v>41</v>
      </c>
      <c r="AA285" s="26" t="s">
        <v>465</v>
      </c>
      <c r="AB285" s="26">
        <v>5.266</v>
      </c>
      <c r="AC285" s="46">
        <v>0.9025689819219791</v>
      </c>
      <c r="AD285" s="92">
        <f t="shared" si="32"/>
        <v>0.2771578947368421</v>
      </c>
      <c r="AE285" s="92">
        <f t="shared" si="33"/>
        <v>9.7431018078020903E-2</v>
      </c>
      <c r="AF285" s="92">
        <f t="shared" si="34"/>
        <v>0.37458891281486301</v>
      </c>
      <c r="AG285" s="26">
        <v>2</v>
      </c>
    </row>
    <row r="286" spans="24:33" x14ac:dyDescent="0.2">
      <c r="X286" s="26">
        <v>1768085780001</v>
      </c>
      <c r="Y286" s="26" t="s">
        <v>14</v>
      </c>
      <c r="Z286" s="26" t="s">
        <v>89</v>
      </c>
      <c r="AA286" s="26" t="s">
        <v>574</v>
      </c>
      <c r="AB286" s="26">
        <v>6.6920000000000002</v>
      </c>
      <c r="AC286" s="46">
        <v>0.97921961429212134</v>
      </c>
      <c r="AD286" s="92">
        <f t="shared" si="32"/>
        <v>0.35221052631578947</v>
      </c>
      <c r="AE286" s="92">
        <f t="shared" si="33"/>
        <v>2.0780385707878657E-2</v>
      </c>
      <c r="AF286" s="92">
        <f t="shared" si="34"/>
        <v>0.37299091202366813</v>
      </c>
      <c r="AG286" s="26">
        <v>2</v>
      </c>
    </row>
    <row r="287" spans="24:33" x14ac:dyDescent="0.2">
      <c r="X287" s="26">
        <v>360018280001</v>
      </c>
      <c r="Y287" s="26" t="s">
        <v>27</v>
      </c>
      <c r="Z287" s="26" t="s">
        <v>62</v>
      </c>
      <c r="AA287" s="26" t="s">
        <v>466</v>
      </c>
      <c r="AB287" s="26">
        <v>3.59</v>
      </c>
      <c r="AC287" s="46">
        <v>0.81663410549818582</v>
      </c>
      <c r="AD287" s="92">
        <f t="shared" si="32"/>
        <v>0.18894736842105261</v>
      </c>
      <c r="AE287" s="92">
        <f t="shared" si="33"/>
        <v>0.18336589450181418</v>
      </c>
      <c r="AF287" s="92">
        <f t="shared" si="34"/>
        <v>0.37231326292286682</v>
      </c>
      <c r="AG287" s="26">
        <v>2</v>
      </c>
    </row>
    <row r="288" spans="24:33" x14ac:dyDescent="0.2">
      <c r="X288" s="26">
        <v>860023100001</v>
      </c>
      <c r="Y288" s="26" t="s">
        <v>22</v>
      </c>
      <c r="Z288" s="26" t="s">
        <v>87</v>
      </c>
      <c r="AA288" s="26" t="s">
        <v>536</v>
      </c>
      <c r="AB288" s="26">
        <v>5.4210000000000003</v>
      </c>
      <c r="AC288" s="46">
        <v>0.91300315340382121</v>
      </c>
      <c r="AD288" s="92">
        <f t="shared" si="32"/>
        <v>0.28531578947368424</v>
      </c>
      <c r="AE288" s="92">
        <f t="shared" si="33"/>
        <v>8.699684659617879E-2</v>
      </c>
      <c r="AF288" s="92">
        <f t="shared" si="34"/>
        <v>0.37231263606986303</v>
      </c>
      <c r="AG288" s="26">
        <v>2</v>
      </c>
    </row>
    <row r="289" spans="24:33" x14ac:dyDescent="0.2">
      <c r="X289" s="26">
        <v>1865014460001</v>
      </c>
      <c r="Y289" s="26" t="s">
        <v>17</v>
      </c>
      <c r="Z289" s="26" t="s">
        <v>430</v>
      </c>
      <c r="AA289" s="26" t="s">
        <v>618</v>
      </c>
      <c r="AB289" s="26">
        <v>5.8650000000000002</v>
      </c>
      <c r="AC289" s="46">
        <v>0.93653780362641126</v>
      </c>
      <c r="AD289" s="92">
        <f t="shared" si="32"/>
        <v>0.30868421052631578</v>
      </c>
      <c r="AE289" s="92">
        <f t="shared" si="33"/>
        <v>6.3462196373588742E-2</v>
      </c>
      <c r="AF289" s="92">
        <f t="shared" si="34"/>
        <v>0.37214640689990452</v>
      </c>
      <c r="AG289" s="26">
        <v>2</v>
      </c>
    </row>
    <row r="290" spans="24:33" x14ac:dyDescent="0.2">
      <c r="X290" s="26">
        <v>860026120001</v>
      </c>
      <c r="Y290" s="26" t="s">
        <v>22</v>
      </c>
      <c r="Z290" s="26" t="s">
        <v>87</v>
      </c>
      <c r="AA290" s="26" t="s">
        <v>528</v>
      </c>
      <c r="AB290" s="26">
        <v>6.9450000000000003</v>
      </c>
      <c r="AC290" s="46">
        <v>0.99394463667820065</v>
      </c>
      <c r="AD290" s="92">
        <f t="shared" si="32"/>
        <v>0.3655263157894737</v>
      </c>
      <c r="AE290" s="92">
        <f t="shared" si="33"/>
        <v>6.0553633217993452E-3</v>
      </c>
      <c r="AF290" s="92">
        <f t="shared" si="34"/>
        <v>0.37158167911127304</v>
      </c>
      <c r="AG290" s="26">
        <v>2</v>
      </c>
    </row>
    <row r="291" spans="24:33" x14ac:dyDescent="0.2">
      <c r="X291" s="26">
        <v>260013900001</v>
      </c>
      <c r="Y291" s="26" t="s">
        <v>29</v>
      </c>
      <c r="Z291" s="26" t="s">
        <v>466</v>
      </c>
      <c r="AA291" s="26" t="s">
        <v>470</v>
      </c>
      <c r="AB291" s="26">
        <v>4.9870000000000001</v>
      </c>
      <c r="AC291" s="46">
        <v>0.89114688128772634</v>
      </c>
      <c r="AD291" s="92">
        <f t="shared" si="32"/>
        <v>0.2624736842105263</v>
      </c>
      <c r="AE291" s="92">
        <f t="shared" si="33"/>
        <v>0.10885311871227366</v>
      </c>
      <c r="AF291" s="92">
        <f t="shared" si="34"/>
        <v>0.37132680292279996</v>
      </c>
      <c r="AG291" s="26">
        <v>2</v>
      </c>
    </row>
    <row r="292" spans="24:33" x14ac:dyDescent="0.2">
      <c r="X292" s="26">
        <v>1060021180001</v>
      </c>
      <c r="Y292" s="26" t="s">
        <v>20</v>
      </c>
      <c r="Z292" s="26" t="s">
        <v>145</v>
      </c>
      <c r="AA292" s="26" t="s">
        <v>548</v>
      </c>
      <c r="AB292" s="26">
        <v>2.1179999999999999</v>
      </c>
      <c r="AC292" s="46">
        <v>0.74116523400191026</v>
      </c>
      <c r="AD292" s="92">
        <f t="shared" si="32"/>
        <v>0.11147368421052631</v>
      </c>
      <c r="AE292" s="92">
        <f t="shared" si="33"/>
        <v>0.25883476599808974</v>
      </c>
      <c r="AF292" s="92">
        <f t="shared" si="34"/>
        <v>0.37030845020861602</v>
      </c>
      <c r="AG292" s="26">
        <v>2</v>
      </c>
    </row>
    <row r="293" spans="24:33" x14ac:dyDescent="0.2">
      <c r="X293" s="26">
        <v>1160035890001</v>
      </c>
      <c r="Y293" s="26" t="s">
        <v>21</v>
      </c>
      <c r="Z293" s="26" t="s">
        <v>21</v>
      </c>
      <c r="AA293" s="26" t="s">
        <v>551</v>
      </c>
      <c r="AB293" s="26">
        <v>1.6279999999999999</v>
      </c>
      <c r="AC293" s="46">
        <v>0.71606475716064755</v>
      </c>
      <c r="AD293" s="92">
        <f t="shared" si="32"/>
        <v>8.5684210526315779E-2</v>
      </c>
      <c r="AE293" s="92">
        <f t="shared" si="33"/>
        <v>0.28393524283935245</v>
      </c>
      <c r="AF293" s="92">
        <f t="shared" si="34"/>
        <v>0.36961945336566826</v>
      </c>
      <c r="AG293" s="26">
        <v>2</v>
      </c>
    </row>
    <row r="294" spans="24:33" x14ac:dyDescent="0.2">
      <c r="X294" s="26">
        <v>1768108820001</v>
      </c>
      <c r="Y294" s="26" t="s">
        <v>12</v>
      </c>
      <c r="Z294" s="26" t="s">
        <v>40</v>
      </c>
      <c r="AA294" s="26" t="s">
        <v>597</v>
      </c>
      <c r="AB294" s="26">
        <v>2.6360000000000001</v>
      </c>
      <c r="AC294" s="46">
        <v>0.76940639269406397</v>
      </c>
      <c r="AD294" s="92">
        <f t="shared" si="32"/>
        <v>0.13873684210526316</v>
      </c>
      <c r="AE294" s="92">
        <f t="shared" si="33"/>
        <v>0.23059360730593603</v>
      </c>
      <c r="AF294" s="92">
        <f t="shared" si="34"/>
        <v>0.36933044941119919</v>
      </c>
      <c r="AG294" s="26">
        <v>2</v>
      </c>
    </row>
    <row r="295" spans="24:33" x14ac:dyDescent="0.2">
      <c r="X295" s="26">
        <v>1360026270001</v>
      </c>
      <c r="Y295" s="26" t="s">
        <v>14</v>
      </c>
      <c r="Z295" s="26" t="s">
        <v>249</v>
      </c>
      <c r="AA295" s="26" t="s">
        <v>570</v>
      </c>
      <c r="AB295" s="26">
        <v>6.6139999999999999</v>
      </c>
      <c r="AC295" s="46">
        <v>0.97989114000604782</v>
      </c>
      <c r="AD295" s="92">
        <f t="shared" si="32"/>
        <v>0.34810526315789475</v>
      </c>
      <c r="AE295" s="92">
        <f t="shared" si="33"/>
        <v>2.0108859993952177E-2</v>
      </c>
      <c r="AF295" s="92">
        <f t="shared" si="34"/>
        <v>0.36821412315184693</v>
      </c>
      <c r="AG295" s="26">
        <v>2</v>
      </c>
    </row>
    <row r="296" spans="24:33" x14ac:dyDescent="0.2">
      <c r="X296" s="26">
        <v>1360027320001</v>
      </c>
      <c r="Y296" s="26" t="s">
        <v>14</v>
      </c>
      <c r="Z296" s="26" t="s">
        <v>154</v>
      </c>
      <c r="AA296" s="26" t="s">
        <v>566</v>
      </c>
      <c r="AB296" s="26">
        <v>6.8849999999999998</v>
      </c>
      <c r="AC296" s="46">
        <v>0.99462209302325577</v>
      </c>
      <c r="AD296" s="92">
        <f t="shared" si="32"/>
        <v>0.36236842105263156</v>
      </c>
      <c r="AE296" s="92">
        <f t="shared" si="33"/>
        <v>5.3779069767442289E-3</v>
      </c>
      <c r="AF296" s="92">
        <f t="shared" si="34"/>
        <v>0.36774632802937579</v>
      </c>
      <c r="AG296" s="26">
        <v>2</v>
      </c>
    </row>
    <row r="297" spans="24:33" x14ac:dyDescent="0.2">
      <c r="X297" s="26">
        <v>1360088110001</v>
      </c>
      <c r="Y297" s="26" t="s">
        <v>14</v>
      </c>
      <c r="Z297" s="26" t="s">
        <v>89</v>
      </c>
      <c r="AA297" s="26" t="s">
        <v>567</v>
      </c>
      <c r="AB297" s="26">
        <v>6.8849999999999998</v>
      </c>
      <c r="AC297" s="46">
        <v>0.99462209302325577</v>
      </c>
      <c r="AD297" s="92">
        <f t="shared" si="32"/>
        <v>0.36236842105263156</v>
      </c>
      <c r="AE297" s="92">
        <f t="shared" si="33"/>
        <v>5.3779069767442289E-3</v>
      </c>
      <c r="AF297" s="92">
        <f t="shared" si="34"/>
        <v>0.36774632802937579</v>
      </c>
      <c r="AG297" s="26">
        <v>2</v>
      </c>
    </row>
    <row r="298" spans="24:33" x14ac:dyDescent="0.2">
      <c r="X298" s="26">
        <v>968564150001</v>
      </c>
      <c r="Y298" s="26" t="s">
        <v>13</v>
      </c>
      <c r="Z298" s="26" t="s">
        <v>324</v>
      </c>
      <c r="AA298" s="26" t="s">
        <v>538</v>
      </c>
      <c r="AB298" s="26">
        <v>6.47</v>
      </c>
      <c r="AC298" s="46">
        <v>0.97384305835010065</v>
      </c>
      <c r="AD298" s="92">
        <f t="shared" si="32"/>
        <v>0.34052631578947368</v>
      </c>
      <c r="AE298" s="92">
        <f t="shared" si="33"/>
        <v>2.6156941649899346E-2</v>
      </c>
      <c r="AF298" s="92">
        <f t="shared" si="34"/>
        <v>0.36668325743937302</v>
      </c>
      <c r="AG298" s="26">
        <v>2</v>
      </c>
    </row>
    <row r="299" spans="24:33" x14ac:dyDescent="0.2">
      <c r="X299" s="26">
        <v>760027460001</v>
      </c>
      <c r="Y299" s="26" t="s">
        <v>16</v>
      </c>
      <c r="Z299" s="26" t="s">
        <v>79</v>
      </c>
      <c r="AA299" s="26" t="s">
        <v>525</v>
      </c>
      <c r="AB299" s="26">
        <v>2.5449999999999999</v>
      </c>
      <c r="AC299" s="46">
        <v>0.7681274900398406</v>
      </c>
      <c r="AD299" s="92">
        <f t="shared" si="32"/>
        <v>0.13394736842105262</v>
      </c>
      <c r="AE299" s="92">
        <f t="shared" si="33"/>
        <v>0.2318725099601594</v>
      </c>
      <c r="AF299" s="92">
        <f t="shared" si="34"/>
        <v>0.36581987838121199</v>
      </c>
      <c r="AG299" s="26">
        <v>2</v>
      </c>
    </row>
    <row r="300" spans="24:33" x14ac:dyDescent="0.2">
      <c r="X300" s="26">
        <v>1768104400001</v>
      </c>
      <c r="Y300" s="26" t="s">
        <v>12</v>
      </c>
      <c r="Z300" s="26" t="s">
        <v>90</v>
      </c>
      <c r="AA300" s="26" t="s">
        <v>600</v>
      </c>
      <c r="AB300" s="26">
        <v>5.9480000000000004</v>
      </c>
      <c r="AC300" s="46">
        <v>0.94786411032626972</v>
      </c>
      <c r="AD300" s="92">
        <f t="shared" si="32"/>
        <v>0.31305263157894742</v>
      </c>
      <c r="AE300" s="92">
        <f t="shared" si="33"/>
        <v>5.2135889673730285E-2</v>
      </c>
      <c r="AF300" s="92">
        <f t="shared" si="34"/>
        <v>0.3651885212526777</v>
      </c>
      <c r="AG300" s="26">
        <v>2</v>
      </c>
    </row>
    <row r="301" spans="24:33" x14ac:dyDescent="0.2">
      <c r="X301" s="26">
        <v>2360006800001</v>
      </c>
      <c r="Y301" s="26" t="s">
        <v>421</v>
      </c>
      <c r="Z301" s="26" t="s">
        <v>195</v>
      </c>
      <c r="AA301" s="26" t="s">
        <v>602</v>
      </c>
      <c r="AB301" s="26">
        <v>4.42</v>
      </c>
      <c r="AC301" s="46">
        <v>0.87022727272727274</v>
      </c>
      <c r="AD301" s="92">
        <f t="shared" si="32"/>
        <v>0.23263157894736841</v>
      </c>
      <c r="AE301" s="92">
        <f t="shared" si="33"/>
        <v>0.12977272727272726</v>
      </c>
      <c r="AF301" s="92">
        <f t="shared" si="34"/>
        <v>0.36240430622009567</v>
      </c>
      <c r="AG301" s="26">
        <v>2</v>
      </c>
    </row>
    <row r="302" spans="24:33" x14ac:dyDescent="0.2">
      <c r="X302" s="26">
        <v>660826440001</v>
      </c>
      <c r="Y302" s="26" t="s">
        <v>23</v>
      </c>
      <c r="Z302" s="26" t="s">
        <v>48</v>
      </c>
      <c r="AA302" s="26" t="s">
        <v>490</v>
      </c>
      <c r="AB302" s="26">
        <v>5.9539999999999997</v>
      </c>
      <c r="AC302" s="46">
        <v>0.95143673332213075</v>
      </c>
      <c r="AD302" s="92">
        <f t="shared" si="32"/>
        <v>0.31336842105263157</v>
      </c>
      <c r="AE302" s="92">
        <f t="shared" si="33"/>
        <v>4.8563266677869255E-2</v>
      </c>
      <c r="AF302" s="92">
        <f t="shared" si="34"/>
        <v>0.36193168773050083</v>
      </c>
      <c r="AG302" s="26">
        <v>2</v>
      </c>
    </row>
    <row r="303" spans="24:33" x14ac:dyDescent="0.2">
      <c r="X303" s="26">
        <v>460021210001</v>
      </c>
      <c r="Y303" s="26" t="s">
        <v>28</v>
      </c>
      <c r="Z303" s="26" t="s">
        <v>94</v>
      </c>
      <c r="AA303" s="26" t="s">
        <v>481</v>
      </c>
      <c r="AB303" s="26">
        <v>2.827</v>
      </c>
      <c r="AC303" s="46">
        <v>0.78690265486725663</v>
      </c>
      <c r="AD303" s="92">
        <f t="shared" si="32"/>
        <v>0.14878947368421053</v>
      </c>
      <c r="AE303" s="92">
        <f t="shared" si="33"/>
        <v>0.21309734513274337</v>
      </c>
      <c r="AF303" s="92">
        <f t="shared" si="34"/>
        <v>0.36188681881695389</v>
      </c>
      <c r="AG303" s="26">
        <v>2</v>
      </c>
    </row>
    <row r="304" spans="24:33" x14ac:dyDescent="0.2">
      <c r="X304" s="26">
        <v>660821640001</v>
      </c>
      <c r="Y304" s="26" t="s">
        <v>23</v>
      </c>
      <c r="Z304" s="26" t="s">
        <v>48</v>
      </c>
      <c r="AA304" s="26" t="s">
        <v>491</v>
      </c>
      <c r="AB304" s="26">
        <v>6.4420000000000002</v>
      </c>
      <c r="AC304" s="46">
        <v>0.97885572139303478</v>
      </c>
      <c r="AD304" s="92">
        <f t="shared" si="32"/>
        <v>0.33905263157894738</v>
      </c>
      <c r="AE304" s="92">
        <f t="shared" si="33"/>
        <v>2.1144278606965217E-2</v>
      </c>
      <c r="AF304" s="92">
        <f t="shared" si="34"/>
        <v>0.3601969101859126</v>
      </c>
      <c r="AG304" s="26">
        <v>2</v>
      </c>
    </row>
    <row r="305" spans="24:33" x14ac:dyDescent="0.2">
      <c r="X305" s="26">
        <v>760027890001</v>
      </c>
      <c r="Y305" s="26" t="s">
        <v>16</v>
      </c>
      <c r="Z305" s="26" t="s">
        <v>101</v>
      </c>
      <c r="AA305" s="26" t="s">
        <v>520</v>
      </c>
      <c r="AB305" s="26">
        <v>0.91500000000000004</v>
      </c>
      <c r="AC305" s="46">
        <v>0.69042316258351888</v>
      </c>
      <c r="AD305" s="92">
        <f t="shared" si="32"/>
        <v>4.8157894736842108E-2</v>
      </c>
      <c r="AE305" s="92">
        <f t="shared" si="33"/>
        <v>0.30957683741648112</v>
      </c>
      <c r="AF305" s="92">
        <f t="shared" si="34"/>
        <v>0.35773473215332324</v>
      </c>
      <c r="AG305" s="26">
        <v>2</v>
      </c>
    </row>
    <row r="306" spans="24:33" x14ac:dyDescent="0.2">
      <c r="X306" s="26">
        <v>760027030001</v>
      </c>
      <c r="Y306" s="26" t="s">
        <v>16</v>
      </c>
      <c r="Z306" s="26" t="s">
        <v>107</v>
      </c>
      <c r="AA306" s="26" t="s">
        <v>58</v>
      </c>
      <c r="AB306" s="26">
        <v>0.47199999999999998</v>
      </c>
      <c r="AC306" s="46">
        <v>0.6673728813559322</v>
      </c>
      <c r="AD306" s="92">
        <f t="shared" si="32"/>
        <v>2.4842105263157895E-2</v>
      </c>
      <c r="AE306" s="92">
        <f t="shared" si="33"/>
        <v>0.3326271186440678</v>
      </c>
      <c r="AF306" s="92">
        <f t="shared" si="34"/>
        <v>0.35746922390722569</v>
      </c>
      <c r="AG306" s="26">
        <v>2</v>
      </c>
    </row>
    <row r="307" spans="24:33" x14ac:dyDescent="0.2">
      <c r="X307" s="26">
        <v>1160054410001</v>
      </c>
      <c r="Y307" s="26" t="s">
        <v>21</v>
      </c>
      <c r="Z307" s="26" t="s">
        <v>223</v>
      </c>
      <c r="AA307" s="26" t="s">
        <v>58</v>
      </c>
      <c r="AB307" s="26">
        <v>0.47199999999999998</v>
      </c>
      <c r="AC307" s="46">
        <v>0.6673728813559322</v>
      </c>
      <c r="AD307" s="92">
        <f t="shared" si="32"/>
        <v>2.4842105263157895E-2</v>
      </c>
      <c r="AE307" s="92">
        <f t="shared" si="33"/>
        <v>0.3326271186440678</v>
      </c>
      <c r="AF307" s="92">
        <f t="shared" si="34"/>
        <v>0.35746922390722569</v>
      </c>
      <c r="AG307" s="26">
        <v>2</v>
      </c>
    </row>
    <row r="308" spans="24:33" x14ac:dyDescent="0.2">
      <c r="X308" s="26">
        <v>1768095580001</v>
      </c>
      <c r="Y308" s="26" t="s">
        <v>12</v>
      </c>
      <c r="Z308" s="26" t="s">
        <v>63</v>
      </c>
      <c r="AA308" s="26" t="s">
        <v>596</v>
      </c>
      <c r="AB308" s="26">
        <v>3.661</v>
      </c>
      <c r="AC308" s="46">
        <v>0.83529411764705885</v>
      </c>
      <c r="AD308" s="92">
        <f t="shared" si="32"/>
        <v>0.19268421052631579</v>
      </c>
      <c r="AE308" s="92">
        <f t="shared" si="33"/>
        <v>0.16470588235294115</v>
      </c>
      <c r="AF308" s="92">
        <f t="shared" si="34"/>
        <v>0.35739009287925694</v>
      </c>
      <c r="AG308" s="26">
        <v>2</v>
      </c>
    </row>
    <row r="309" spans="24:33" x14ac:dyDescent="0.2">
      <c r="X309" s="26">
        <v>1768099140001</v>
      </c>
      <c r="Y309" s="26" t="s">
        <v>19</v>
      </c>
      <c r="Z309" s="26" t="s">
        <v>588</v>
      </c>
      <c r="AA309" s="26" t="s">
        <v>589</v>
      </c>
      <c r="AB309" s="26">
        <v>6.298</v>
      </c>
      <c r="AC309" s="46">
        <v>0.97498286497601094</v>
      </c>
      <c r="AD309" s="92">
        <f t="shared" si="32"/>
        <v>0.33147368421052631</v>
      </c>
      <c r="AE309" s="92">
        <f t="shared" si="33"/>
        <v>2.5017135023989057E-2</v>
      </c>
      <c r="AF309" s="92">
        <f t="shared" si="34"/>
        <v>0.35649081923451537</v>
      </c>
      <c r="AG309" s="26">
        <v>2</v>
      </c>
    </row>
    <row r="310" spans="24:33" x14ac:dyDescent="0.2">
      <c r="X310" s="26">
        <v>360017470001</v>
      </c>
      <c r="Y310" s="26" t="s">
        <v>27</v>
      </c>
      <c r="Z310" s="26" t="s">
        <v>123</v>
      </c>
      <c r="AA310" s="26" t="s">
        <v>478</v>
      </c>
      <c r="AB310" s="26">
        <v>1.7170000000000001</v>
      </c>
      <c r="AC310" s="46">
        <v>0.735173223722842</v>
      </c>
      <c r="AD310" s="92">
        <f t="shared" si="32"/>
        <v>9.0368421052631584E-2</v>
      </c>
      <c r="AE310" s="92">
        <f t="shared" si="33"/>
        <v>0.264826776277158</v>
      </c>
      <c r="AF310" s="92">
        <f t="shared" si="34"/>
        <v>0.3551951973297896</v>
      </c>
      <c r="AG310" s="26">
        <v>2</v>
      </c>
    </row>
    <row r="311" spans="24:33" x14ac:dyDescent="0.2">
      <c r="X311" s="26">
        <v>860013570001</v>
      </c>
      <c r="Y311" s="26" t="s">
        <v>22</v>
      </c>
      <c r="Z311" s="26" t="s">
        <v>152</v>
      </c>
      <c r="AA311" s="26" t="s">
        <v>533</v>
      </c>
      <c r="AB311" s="26">
        <v>3.5249999999999999</v>
      </c>
      <c r="AC311" s="46">
        <v>0.83184566657068815</v>
      </c>
      <c r="AD311" s="92">
        <f t="shared" si="32"/>
        <v>0.18552631578947368</v>
      </c>
      <c r="AE311" s="92">
        <f t="shared" si="33"/>
        <v>0.16815433342931185</v>
      </c>
      <c r="AF311" s="92">
        <f t="shared" si="34"/>
        <v>0.3536806492187855</v>
      </c>
      <c r="AG311" s="26">
        <v>2</v>
      </c>
    </row>
    <row r="312" spans="24:33" x14ac:dyDescent="0.2">
      <c r="X312" s="26">
        <v>460023930001</v>
      </c>
      <c r="Y312" s="26" t="s">
        <v>28</v>
      </c>
      <c r="Z312" s="26" t="s">
        <v>94</v>
      </c>
      <c r="AA312" s="26" t="s">
        <v>483</v>
      </c>
      <c r="AB312" s="26">
        <v>3.4319999999999999</v>
      </c>
      <c r="AC312" s="46">
        <v>0.82793817439486728</v>
      </c>
      <c r="AD312" s="92">
        <f t="shared" si="32"/>
        <v>0.18063157894736842</v>
      </c>
      <c r="AE312" s="92">
        <f t="shared" si="33"/>
        <v>0.17206182560513272</v>
      </c>
      <c r="AF312" s="92">
        <f t="shared" si="34"/>
        <v>0.35269340455250114</v>
      </c>
      <c r="AG312" s="26">
        <v>2</v>
      </c>
    </row>
    <row r="313" spans="24:33" x14ac:dyDescent="0.2">
      <c r="X313" s="26">
        <v>1960138570001</v>
      </c>
      <c r="Y313" s="26" t="s">
        <v>32</v>
      </c>
      <c r="Z313" s="26" t="s">
        <v>231</v>
      </c>
      <c r="AA313" s="26" t="s">
        <v>483</v>
      </c>
      <c r="AB313" s="26">
        <v>3.4319999999999999</v>
      </c>
      <c r="AC313" s="46">
        <v>0.82793817439486728</v>
      </c>
      <c r="AD313" s="92">
        <f t="shared" si="32"/>
        <v>0.18063157894736842</v>
      </c>
      <c r="AE313" s="92">
        <f t="shared" si="33"/>
        <v>0.17206182560513272</v>
      </c>
      <c r="AF313" s="92">
        <f t="shared" si="34"/>
        <v>0.35269340455250114</v>
      </c>
      <c r="AG313" s="26">
        <v>2</v>
      </c>
    </row>
    <row r="314" spans="24:33" x14ac:dyDescent="0.2">
      <c r="X314" s="26">
        <v>1768086670001</v>
      </c>
      <c r="Y314" s="26" t="s">
        <v>30</v>
      </c>
      <c r="Z314" s="26" t="s">
        <v>142</v>
      </c>
      <c r="AA314" s="26" t="s">
        <v>611</v>
      </c>
      <c r="AB314" s="26">
        <v>3.7930000000000001</v>
      </c>
      <c r="AC314" s="46">
        <v>0.84778472410981243</v>
      </c>
      <c r="AD314" s="92">
        <f t="shared" si="32"/>
        <v>0.19963157894736844</v>
      </c>
      <c r="AE314" s="92">
        <f t="shared" si="33"/>
        <v>0.15221527589018757</v>
      </c>
      <c r="AF314" s="92">
        <f t="shared" si="34"/>
        <v>0.35184685483755601</v>
      </c>
      <c r="AG314" s="26">
        <v>2</v>
      </c>
    </row>
    <row r="315" spans="24:33" x14ac:dyDescent="0.2">
      <c r="X315" s="26">
        <v>760030250001</v>
      </c>
      <c r="Y315" s="26" t="s">
        <v>16</v>
      </c>
      <c r="Z315" s="26" t="s">
        <v>65</v>
      </c>
      <c r="AA315" s="26" t="s">
        <v>527</v>
      </c>
      <c r="AB315" s="26">
        <v>3.5870000000000002</v>
      </c>
      <c r="AC315" s="46">
        <v>0.83725490196078434</v>
      </c>
      <c r="AD315" s="92">
        <f t="shared" si="32"/>
        <v>0.18878947368421053</v>
      </c>
      <c r="AE315" s="92">
        <f t="shared" si="33"/>
        <v>0.16274509803921566</v>
      </c>
      <c r="AF315" s="92">
        <f t="shared" si="34"/>
        <v>0.35153457172342617</v>
      </c>
      <c r="AG315" s="26">
        <v>2</v>
      </c>
    </row>
    <row r="316" spans="24:33" x14ac:dyDescent="0.2">
      <c r="X316" s="26">
        <v>1560602910001</v>
      </c>
      <c r="Y316" s="26" t="s">
        <v>34</v>
      </c>
      <c r="Z316" s="26" t="s">
        <v>106</v>
      </c>
      <c r="AA316" s="26" t="s">
        <v>586</v>
      </c>
      <c r="AB316" s="26">
        <v>5.3739999999999997</v>
      </c>
      <c r="AC316" s="46">
        <v>0.93133208255159472</v>
      </c>
      <c r="AD316" s="92">
        <f t="shared" si="32"/>
        <v>0.28284210526315789</v>
      </c>
      <c r="AE316" s="92">
        <f t="shared" si="33"/>
        <v>6.866791744840528E-2</v>
      </c>
      <c r="AF316" s="92">
        <f t="shared" si="34"/>
        <v>0.35151002271156317</v>
      </c>
      <c r="AG316" s="26">
        <v>2</v>
      </c>
    </row>
    <row r="317" spans="24:33" x14ac:dyDescent="0.2">
      <c r="X317" s="26">
        <v>260013820001</v>
      </c>
      <c r="Y317" s="26" t="s">
        <v>29</v>
      </c>
      <c r="Z317" s="26" t="s">
        <v>157</v>
      </c>
      <c r="AA317" s="26" t="s">
        <v>468</v>
      </c>
      <c r="AB317" s="26">
        <v>2.7210000000000001</v>
      </c>
      <c r="AC317" s="46">
        <v>0.79277286135693215</v>
      </c>
      <c r="AD317" s="92">
        <f t="shared" si="32"/>
        <v>0.14321052631578948</v>
      </c>
      <c r="AE317" s="92">
        <f t="shared" si="33"/>
        <v>0.20722713864306785</v>
      </c>
      <c r="AF317" s="92">
        <f t="shared" si="34"/>
        <v>0.35043766495885731</v>
      </c>
      <c r="AG317" s="26">
        <v>2</v>
      </c>
    </row>
    <row r="318" spans="24:33" x14ac:dyDescent="0.2">
      <c r="X318" s="26">
        <v>660820750001</v>
      </c>
      <c r="Y318" s="26" t="s">
        <v>23</v>
      </c>
      <c r="Z318" s="26" t="s">
        <v>167</v>
      </c>
      <c r="AA318" s="26" t="s">
        <v>493</v>
      </c>
      <c r="AB318" s="26">
        <v>1.101</v>
      </c>
      <c r="AC318" s="46">
        <v>0.70935513169845599</v>
      </c>
      <c r="AD318" s="92">
        <f t="shared" si="32"/>
        <v>5.7947368421052629E-2</v>
      </c>
      <c r="AE318" s="92">
        <f t="shared" si="33"/>
        <v>0.29064486830154401</v>
      </c>
      <c r="AF318" s="92">
        <f t="shared" si="34"/>
        <v>0.34859223672259665</v>
      </c>
      <c r="AG318" s="26">
        <v>2</v>
      </c>
    </row>
    <row r="319" spans="24:33" x14ac:dyDescent="0.2">
      <c r="X319" s="26">
        <v>1060020290001</v>
      </c>
      <c r="Y319" s="26" t="s">
        <v>20</v>
      </c>
      <c r="Z319" s="26" t="s">
        <v>145</v>
      </c>
      <c r="AA319" s="26" t="s">
        <v>550</v>
      </c>
      <c r="AB319" s="26">
        <v>1.627</v>
      </c>
      <c r="AC319" s="46">
        <v>0.73768472906403937</v>
      </c>
      <c r="AD319" s="92">
        <f t="shared" si="32"/>
        <v>8.563157894736842E-2</v>
      </c>
      <c r="AE319" s="92">
        <f t="shared" si="33"/>
        <v>0.26231527093596063</v>
      </c>
      <c r="AF319" s="92">
        <f t="shared" si="34"/>
        <v>0.34794684988332902</v>
      </c>
      <c r="AG319" s="26">
        <v>2</v>
      </c>
    </row>
    <row r="320" spans="24:33" x14ac:dyDescent="0.2">
      <c r="X320" s="26">
        <v>1560506600001</v>
      </c>
      <c r="Y320" s="26" t="s">
        <v>34</v>
      </c>
      <c r="Z320" s="26" t="s">
        <v>234</v>
      </c>
      <c r="AA320" s="26" t="s">
        <v>584</v>
      </c>
      <c r="AB320" s="26">
        <v>5.8490000000000002</v>
      </c>
      <c r="AC320" s="46">
        <v>0.96023411946978821</v>
      </c>
      <c r="AD320" s="92">
        <f t="shared" si="32"/>
        <v>0.30784210526315792</v>
      </c>
      <c r="AE320" s="92">
        <f t="shared" si="33"/>
        <v>3.9765880530211795E-2</v>
      </c>
      <c r="AF320" s="92">
        <f t="shared" si="34"/>
        <v>0.34760798579336971</v>
      </c>
      <c r="AG320" s="26">
        <v>2</v>
      </c>
    </row>
    <row r="321" spans="24:33" x14ac:dyDescent="0.2">
      <c r="X321" s="26">
        <v>1960145510001</v>
      </c>
      <c r="Y321" s="26" t="s">
        <v>32</v>
      </c>
      <c r="Z321" s="26" t="s">
        <v>148</v>
      </c>
      <c r="AA321" s="26" t="s">
        <v>624</v>
      </c>
      <c r="AB321" s="26">
        <v>1.282</v>
      </c>
      <c r="AC321" s="46">
        <v>0.72109374999999998</v>
      </c>
      <c r="AD321" s="92">
        <f t="shared" si="32"/>
        <v>6.7473684210526311E-2</v>
      </c>
      <c r="AE321" s="92">
        <f t="shared" si="33"/>
        <v>0.27890625000000002</v>
      </c>
      <c r="AF321" s="92">
        <f t="shared" si="34"/>
        <v>0.34637993421052632</v>
      </c>
      <c r="AG321" s="26">
        <v>2</v>
      </c>
    </row>
    <row r="322" spans="24:33" x14ac:dyDescent="0.2">
      <c r="X322" s="26">
        <v>1060021930001</v>
      </c>
      <c r="Y322" s="26" t="s">
        <v>20</v>
      </c>
      <c r="Z322" s="26" t="s">
        <v>145</v>
      </c>
      <c r="AA322" s="26" t="s">
        <v>546</v>
      </c>
      <c r="AB322" s="26">
        <v>1.8480000000000001</v>
      </c>
      <c r="AC322" s="46">
        <v>0.75108695652173918</v>
      </c>
      <c r="AD322" s="92">
        <f t="shared" si="32"/>
        <v>9.7263157894736843E-2</v>
      </c>
      <c r="AE322" s="92">
        <f t="shared" si="33"/>
        <v>0.24891304347826082</v>
      </c>
      <c r="AF322" s="92">
        <f t="shared" si="34"/>
        <v>0.34617620137299765</v>
      </c>
      <c r="AG322" s="26">
        <v>2</v>
      </c>
    </row>
    <row r="323" spans="24:33" x14ac:dyDescent="0.2">
      <c r="X323" s="26">
        <v>760029830001</v>
      </c>
      <c r="Y323" s="26" t="s">
        <v>16</v>
      </c>
      <c r="Z323" s="26" t="s">
        <v>70</v>
      </c>
      <c r="AA323" s="26" t="s">
        <v>512</v>
      </c>
      <c r="AB323" s="26">
        <v>2.4569999999999999</v>
      </c>
      <c r="AC323" s="46">
        <v>0.78583333333333338</v>
      </c>
      <c r="AD323" s="92">
        <f t="shared" si="32"/>
        <v>0.12931578947368419</v>
      </c>
      <c r="AE323" s="92">
        <f t="shared" si="33"/>
        <v>0.21416666666666662</v>
      </c>
      <c r="AF323" s="92">
        <f t="shared" si="34"/>
        <v>0.34348245614035078</v>
      </c>
      <c r="AG323" s="26">
        <v>2</v>
      </c>
    </row>
    <row r="324" spans="24:33" x14ac:dyDescent="0.2">
      <c r="X324" s="26">
        <v>1865014890001</v>
      </c>
      <c r="Y324" s="26" t="s">
        <v>17</v>
      </c>
      <c r="Z324" s="26" t="s">
        <v>430</v>
      </c>
      <c r="AA324" s="26" t="s">
        <v>613</v>
      </c>
      <c r="AB324" s="26">
        <v>1.8520000000000001</v>
      </c>
      <c r="AC324" s="46">
        <v>0.75418692598595349</v>
      </c>
      <c r="AD324" s="92">
        <f t="shared" si="32"/>
        <v>9.7473684210526323E-2</v>
      </c>
      <c r="AE324" s="92">
        <f t="shared" si="33"/>
        <v>0.24581307401404651</v>
      </c>
      <c r="AF324" s="92">
        <f t="shared" si="34"/>
        <v>0.34328675822457283</v>
      </c>
      <c r="AG324" s="26">
        <v>2</v>
      </c>
    </row>
    <row r="325" spans="24:33" x14ac:dyDescent="0.2">
      <c r="X325" s="26">
        <v>360017120001</v>
      </c>
      <c r="Y325" s="26" t="s">
        <v>27</v>
      </c>
      <c r="Z325" s="26" t="s">
        <v>27</v>
      </c>
      <c r="AA325" s="26" t="s">
        <v>474</v>
      </c>
      <c r="AB325" s="26">
        <v>4.1559999999999997</v>
      </c>
      <c r="AC325" s="46">
        <v>0.87574850299401197</v>
      </c>
      <c r="AD325" s="92">
        <f t="shared" si="32"/>
        <v>0.21873684210526315</v>
      </c>
      <c r="AE325" s="92">
        <f t="shared" si="33"/>
        <v>0.12425149700598803</v>
      </c>
      <c r="AF325" s="92">
        <f t="shared" si="34"/>
        <v>0.34298833911125115</v>
      </c>
      <c r="AG325" s="26">
        <v>2</v>
      </c>
    </row>
    <row r="326" spans="24:33" x14ac:dyDescent="0.2">
      <c r="X326" s="26">
        <v>160037430001</v>
      </c>
      <c r="Y326" s="26" t="s">
        <v>15</v>
      </c>
      <c r="Z326" s="26" t="s">
        <v>96</v>
      </c>
      <c r="AA326" s="26" t="s">
        <v>452</v>
      </c>
      <c r="AB326" s="26">
        <v>4.3259999999999996</v>
      </c>
      <c r="AC326" s="46">
        <v>0.88482039397450751</v>
      </c>
      <c r="AD326" s="92">
        <f t="shared" si="32"/>
        <v>0.22768421052631577</v>
      </c>
      <c r="AE326" s="92">
        <f t="shared" si="33"/>
        <v>0.11517960602549249</v>
      </c>
      <c r="AF326" s="92">
        <f t="shared" si="34"/>
        <v>0.34286381655180825</v>
      </c>
      <c r="AG326" s="26">
        <v>2</v>
      </c>
    </row>
    <row r="327" spans="24:33" x14ac:dyDescent="0.2">
      <c r="X327" s="26">
        <v>1560504580001</v>
      </c>
      <c r="Y327" s="26" t="s">
        <v>34</v>
      </c>
      <c r="Z327" s="26" t="s">
        <v>106</v>
      </c>
      <c r="AA327" s="26" t="s">
        <v>583</v>
      </c>
      <c r="AB327" s="26">
        <v>6.4660000000000002</v>
      </c>
      <c r="AC327" s="46">
        <v>0.99841194219469587</v>
      </c>
      <c r="AD327" s="92">
        <f t="shared" si="32"/>
        <v>0.34031578947368424</v>
      </c>
      <c r="AE327" s="92">
        <f t="shared" si="33"/>
        <v>1.5880578053041328E-3</v>
      </c>
      <c r="AF327" s="92">
        <f t="shared" si="34"/>
        <v>0.34190384727898837</v>
      </c>
      <c r="AG327" s="26">
        <v>2</v>
      </c>
    </row>
    <row r="328" spans="24:33" x14ac:dyDescent="0.2">
      <c r="X328" s="26">
        <v>1768086160001</v>
      </c>
      <c r="Y328" s="26" t="s">
        <v>30</v>
      </c>
      <c r="Z328" s="26" t="s">
        <v>142</v>
      </c>
      <c r="AA328" s="26" t="s">
        <v>608</v>
      </c>
      <c r="AB328" s="26">
        <v>5.8319999999999999</v>
      </c>
      <c r="AC328" s="46">
        <v>0.96615384615384614</v>
      </c>
      <c r="AD328" s="92">
        <f t="shared" si="32"/>
        <v>0.30694736842105264</v>
      </c>
      <c r="AE328" s="92">
        <f t="shared" si="33"/>
        <v>3.3846153846153859E-2</v>
      </c>
      <c r="AF328" s="92">
        <f t="shared" si="34"/>
        <v>0.34079352226720649</v>
      </c>
      <c r="AG328" s="26">
        <v>2</v>
      </c>
    </row>
    <row r="329" spans="24:33" x14ac:dyDescent="0.2">
      <c r="X329" s="26">
        <v>460026280001</v>
      </c>
      <c r="Y329" s="26" t="s">
        <v>28</v>
      </c>
      <c r="Z329" s="26" t="s">
        <v>59</v>
      </c>
      <c r="AA329" s="26" t="s">
        <v>488</v>
      </c>
      <c r="AB329" s="26">
        <v>2.3540000000000001</v>
      </c>
      <c r="AC329" s="46">
        <v>0.78458918688803747</v>
      </c>
      <c r="AD329" s="92">
        <f t="shared" si="32"/>
        <v>0.12389473684210527</v>
      </c>
      <c r="AE329" s="92">
        <f t="shared" si="33"/>
        <v>0.21541081311196253</v>
      </c>
      <c r="AF329" s="92">
        <f t="shared" si="34"/>
        <v>0.33930554995406781</v>
      </c>
      <c r="AG329" s="26">
        <v>2</v>
      </c>
    </row>
    <row r="330" spans="24:33" x14ac:dyDescent="0.2">
      <c r="X330" s="26">
        <v>1360027750001</v>
      </c>
      <c r="Y330" s="26" t="s">
        <v>14</v>
      </c>
      <c r="Z330" s="26" t="s">
        <v>82</v>
      </c>
      <c r="AA330" s="26" t="s">
        <v>565</v>
      </c>
      <c r="AB330" s="26">
        <v>6.399</v>
      </c>
      <c r="AC330" s="46">
        <v>0.99765478424015008</v>
      </c>
      <c r="AD330" s="92">
        <f t="shared" ref="AD330:AD393" si="35">IF(AB330&lt;19,AB330/19,1)</f>
        <v>0.33678947368421053</v>
      </c>
      <c r="AE330" s="92">
        <f t="shared" ref="AE330:AE393" si="36">1-AC330</f>
        <v>2.3452157598499168E-3</v>
      </c>
      <c r="AF330" s="92">
        <f t="shared" ref="AF330:AF393" si="37">AD330+AE330</f>
        <v>0.33913468944406044</v>
      </c>
      <c r="AG330" s="26">
        <v>2</v>
      </c>
    </row>
    <row r="331" spans="24:33" x14ac:dyDescent="0.2">
      <c r="X331" s="26">
        <v>760028860001</v>
      </c>
      <c r="Y331" s="26" t="s">
        <v>16</v>
      </c>
      <c r="Z331" s="26" t="s">
        <v>141</v>
      </c>
      <c r="AA331" s="26" t="s">
        <v>515</v>
      </c>
      <c r="AB331" s="26">
        <v>0.76100000000000001</v>
      </c>
      <c r="AC331" s="46">
        <v>0.70170827858081475</v>
      </c>
      <c r="AD331" s="92">
        <f t="shared" si="35"/>
        <v>4.0052631578947367E-2</v>
      </c>
      <c r="AE331" s="92">
        <f t="shared" si="36"/>
        <v>0.29829172141918525</v>
      </c>
      <c r="AF331" s="92">
        <f t="shared" si="37"/>
        <v>0.33834435299813259</v>
      </c>
      <c r="AG331" s="26">
        <v>2</v>
      </c>
    </row>
    <row r="332" spans="24:33" x14ac:dyDescent="0.2">
      <c r="X332" s="26">
        <v>1460020720001</v>
      </c>
      <c r="Y332" s="26" t="s">
        <v>33</v>
      </c>
      <c r="Z332" s="26" t="s">
        <v>78</v>
      </c>
      <c r="AA332" s="26" t="s">
        <v>579</v>
      </c>
      <c r="AB332" s="26">
        <v>1.992</v>
      </c>
      <c r="AC332" s="46">
        <v>0.76728924785461883</v>
      </c>
      <c r="AD332" s="92">
        <f t="shared" si="35"/>
        <v>0.10484210526315789</v>
      </c>
      <c r="AE332" s="92">
        <f t="shared" si="36"/>
        <v>0.23271075214538117</v>
      </c>
      <c r="AF332" s="92">
        <f t="shared" si="37"/>
        <v>0.33755285740853908</v>
      </c>
      <c r="AG332" s="26">
        <v>2</v>
      </c>
    </row>
    <row r="333" spans="24:33" x14ac:dyDescent="0.2">
      <c r="X333" s="26">
        <v>1360034880001</v>
      </c>
      <c r="Y333" s="26" t="s">
        <v>14</v>
      </c>
      <c r="Z333" s="26" t="s">
        <v>82</v>
      </c>
      <c r="AA333" s="26" t="s">
        <v>564</v>
      </c>
      <c r="AB333" s="26">
        <v>6.367</v>
      </c>
      <c r="AC333" s="46">
        <v>1</v>
      </c>
      <c r="AD333" s="92">
        <f t="shared" si="35"/>
        <v>0.33510526315789474</v>
      </c>
      <c r="AE333" s="92">
        <f t="shared" si="36"/>
        <v>0</v>
      </c>
      <c r="AF333" s="92">
        <f t="shared" si="37"/>
        <v>0.33510526315789474</v>
      </c>
      <c r="AG333" s="26">
        <v>2</v>
      </c>
    </row>
    <row r="334" spans="24:33" x14ac:dyDescent="0.2">
      <c r="X334" s="26">
        <v>968574970001</v>
      </c>
      <c r="Y334" s="26" t="s">
        <v>13</v>
      </c>
      <c r="Z334" s="26" t="s">
        <v>239</v>
      </c>
      <c r="AA334" s="26" t="s">
        <v>542</v>
      </c>
      <c r="AB334" s="26">
        <v>6.1159999999999997</v>
      </c>
      <c r="AC334" s="46">
        <v>0.98722567965935148</v>
      </c>
      <c r="AD334" s="92">
        <f t="shared" si="35"/>
        <v>0.32189473684210523</v>
      </c>
      <c r="AE334" s="92">
        <f t="shared" si="36"/>
        <v>1.2774320340648515E-2</v>
      </c>
      <c r="AF334" s="92">
        <f t="shared" si="37"/>
        <v>0.33466905718275375</v>
      </c>
      <c r="AG334" s="26">
        <v>2</v>
      </c>
    </row>
    <row r="335" spans="24:33" x14ac:dyDescent="0.2">
      <c r="X335" s="26">
        <v>160032120001</v>
      </c>
      <c r="Y335" s="26" t="s">
        <v>15</v>
      </c>
      <c r="Z335" s="26" t="s">
        <v>171</v>
      </c>
      <c r="AA335" s="26" t="s">
        <v>462</v>
      </c>
      <c r="AB335" s="26">
        <v>4.0780000000000003</v>
      </c>
      <c r="AC335" s="46">
        <v>0.88052011776251227</v>
      </c>
      <c r="AD335" s="92">
        <f t="shared" si="35"/>
        <v>0.21463157894736842</v>
      </c>
      <c r="AE335" s="92">
        <f t="shared" si="36"/>
        <v>0.11947988223748773</v>
      </c>
      <c r="AF335" s="92">
        <f t="shared" si="37"/>
        <v>0.33411146118485613</v>
      </c>
      <c r="AG335" s="26">
        <v>2</v>
      </c>
    </row>
    <row r="336" spans="24:33" x14ac:dyDescent="0.2">
      <c r="X336" s="26">
        <v>460024230001</v>
      </c>
      <c r="Y336" s="26" t="s">
        <v>28</v>
      </c>
      <c r="Z336" s="26" t="s">
        <v>94</v>
      </c>
      <c r="AA336" s="26" t="s">
        <v>480</v>
      </c>
      <c r="AB336" s="26">
        <v>0.61799999999999999</v>
      </c>
      <c r="AC336" s="46">
        <v>0.69854132901134525</v>
      </c>
      <c r="AD336" s="92">
        <f t="shared" si="35"/>
        <v>3.2526315789473681E-2</v>
      </c>
      <c r="AE336" s="92">
        <f t="shared" si="36"/>
        <v>0.30145867098865475</v>
      </c>
      <c r="AF336" s="92">
        <f t="shared" si="37"/>
        <v>0.33398498677812843</v>
      </c>
      <c r="AG336" s="26">
        <v>2</v>
      </c>
    </row>
    <row r="337" spans="24:33" x14ac:dyDescent="0.2">
      <c r="X337" s="26">
        <v>460021480001</v>
      </c>
      <c r="Y337" s="26" t="s">
        <v>28</v>
      </c>
      <c r="Z337" s="26" t="s">
        <v>59</v>
      </c>
      <c r="AA337" s="26" t="s">
        <v>482</v>
      </c>
      <c r="AB337" s="26">
        <v>3.044</v>
      </c>
      <c r="AC337" s="46">
        <v>0.82803180914512919</v>
      </c>
      <c r="AD337" s="92">
        <f t="shared" si="35"/>
        <v>0.16021052631578947</v>
      </c>
      <c r="AE337" s="92">
        <f t="shared" si="36"/>
        <v>0.17196819085487081</v>
      </c>
      <c r="AF337" s="92">
        <f t="shared" si="37"/>
        <v>0.33217871717066028</v>
      </c>
      <c r="AG337" s="26">
        <v>2</v>
      </c>
    </row>
    <row r="338" spans="24:33" x14ac:dyDescent="0.2">
      <c r="X338" s="26">
        <v>360018360001</v>
      </c>
      <c r="Y338" s="26" t="s">
        <v>27</v>
      </c>
      <c r="Z338" s="26" t="s">
        <v>27</v>
      </c>
      <c r="AA338" s="26" t="s">
        <v>475</v>
      </c>
      <c r="AB338" s="26">
        <v>3.8420000000000001</v>
      </c>
      <c r="AC338" s="46">
        <v>0.87086696172871647</v>
      </c>
      <c r="AD338" s="92">
        <f t="shared" si="35"/>
        <v>0.20221052631578948</v>
      </c>
      <c r="AE338" s="92">
        <f t="shared" si="36"/>
        <v>0.12913303827128353</v>
      </c>
      <c r="AF338" s="92">
        <f t="shared" si="37"/>
        <v>0.33134356458707304</v>
      </c>
      <c r="AG338" s="26">
        <v>2</v>
      </c>
    </row>
    <row r="339" spans="24:33" x14ac:dyDescent="0.2">
      <c r="X339" s="26">
        <v>1865018960001</v>
      </c>
      <c r="Y339" s="26" t="s">
        <v>17</v>
      </c>
      <c r="Z339" s="26" t="s">
        <v>177</v>
      </c>
      <c r="AA339" s="26" t="s">
        <v>617</v>
      </c>
      <c r="AB339" s="26">
        <v>1.3</v>
      </c>
      <c r="AC339" s="46">
        <v>0.74076923076923074</v>
      </c>
      <c r="AD339" s="92">
        <f t="shared" si="35"/>
        <v>6.8421052631578952E-2</v>
      </c>
      <c r="AE339" s="92">
        <f t="shared" si="36"/>
        <v>0.25923076923076926</v>
      </c>
      <c r="AF339" s="92">
        <f t="shared" si="37"/>
        <v>0.3276518218623482</v>
      </c>
      <c r="AG339" s="26">
        <v>2</v>
      </c>
    </row>
    <row r="340" spans="24:33" x14ac:dyDescent="0.2">
      <c r="X340" s="26">
        <v>1560602670001</v>
      </c>
      <c r="Y340" s="26" t="s">
        <v>34</v>
      </c>
      <c r="Z340" s="26" t="s">
        <v>106</v>
      </c>
      <c r="AA340" s="26" t="s">
        <v>582</v>
      </c>
      <c r="AB340" s="26">
        <v>5.8179999999999996</v>
      </c>
      <c r="AC340" s="46">
        <v>0.98013361462728554</v>
      </c>
      <c r="AD340" s="92">
        <f t="shared" si="35"/>
        <v>0.30621052631578943</v>
      </c>
      <c r="AE340" s="92">
        <f t="shared" si="36"/>
        <v>1.9866385372714457E-2</v>
      </c>
      <c r="AF340" s="92">
        <f t="shared" si="37"/>
        <v>0.32607691168850389</v>
      </c>
      <c r="AG340" s="26">
        <v>2</v>
      </c>
    </row>
    <row r="341" spans="24:33" x14ac:dyDescent="0.2">
      <c r="X341" s="26">
        <v>1360041660001</v>
      </c>
      <c r="Y341" s="26" t="s">
        <v>14</v>
      </c>
      <c r="Z341" s="26" t="s">
        <v>238</v>
      </c>
      <c r="AA341" s="26" t="s">
        <v>572</v>
      </c>
      <c r="AB341" s="26">
        <v>4.5339999999999998</v>
      </c>
      <c r="AC341" s="46">
        <v>0.91260840560373579</v>
      </c>
      <c r="AD341" s="92">
        <f t="shared" si="35"/>
        <v>0.23863157894736842</v>
      </c>
      <c r="AE341" s="92">
        <f t="shared" si="36"/>
        <v>8.7391594396264205E-2</v>
      </c>
      <c r="AF341" s="92">
        <f t="shared" si="37"/>
        <v>0.32602317334363262</v>
      </c>
      <c r="AG341" s="26">
        <v>2</v>
      </c>
    </row>
    <row r="342" spans="24:33" x14ac:dyDescent="0.2">
      <c r="X342" s="26">
        <v>1865014110001</v>
      </c>
      <c r="Y342" s="26" t="s">
        <v>17</v>
      </c>
      <c r="Z342" s="26" t="s">
        <v>197</v>
      </c>
      <c r="AA342" s="26" t="s">
        <v>619</v>
      </c>
      <c r="AB342" s="26">
        <v>1.899</v>
      </c>
      <c r="AC342" s="46">
        <v>0.77725118483412325</v>
      </c>
      <c r="AD342" s="92">
        <f t="shared" si="35"/>
        <v>9.9947368421052632E-2</v>
      </c>
      <c r="AE342" s="92">
        <f t="shared" si="36"/>
        <v>0.22274881516587675</v>
      </c>
      <c r="AF342" s="92">
        <f t="shared" si="37"/>
        <v>0.32269618358692936</v>
      </c>
      <c r="AG342" s="26">
        <v>2</v>
      </c>
    </row>
    <row r="343" spans="24:33" x14ac:dyDescent="0.2">
      <c r="X343" s="26">
        <v>660821990001</v>
      </c>
      <c r="Y343" s="26" t="s">
        <v>23</v>
      </c>
      <c r="Z343" s="26" t="s">
        <v>48</v>
      </c>
      <c r="AA343" s="26" t="s">
        <v>492</v>
      </c>
      <c r="AB343" s="26">
        <v>5.2569999999999997</v>
      </c>
      <c r="AC343" s="46">
        <v>0.95599999999999996</v>
      </c>
      <c r="AD343" s="92">
        <f t="shared" si="35"/>
        <v>0.27668421052631575</v>
      </c>
      <c r="AE343" s="92">
        <f t="shared" si="36"/>
        <v>4.4000000000000039E-2</v>
      </c>
      <c r="AF343" s="92">
        <f t="shared" si="37"/>
        <v>0.32068421052631579</v>
      </c>
      <c r="AG343" s="26">
        <v>2</v>
      </c>
    </row>
    <row r="344" spans="24:33" x14ac:dyDescent="0.2">
      <c r="X344" s="26">
        <v>1460013430001</v>
      </c>
      <c r="Y344" s="26" t="s">
        <v>33</v>
      </c>
      <c r="Z344" s="26" t="s">
        <v>252</v>
      </c>
      <c r="AA344" s="26" t="s">
        <v>575</v>
      </c>
      <c r="AB344" s="26">
        <v>5.9279999999999999</v>
      </c>
      <c r="AC344" s="46">
        <v>0.99149659863945583</v>
      </c>
      <c r="AD344" s="92">
        <f t="shared" si="35"/>
        <v>0.312</v>
      </c>
      <c r="AE344" s="92">
        <f t="shared" si="36"/>
        <v>8.5034013605441716E-3</v>
      </c>
      <c r="AF344" s="92">
        <f t="shared" si="37"/>
        <v>0.32050340136054417</v>
      </c>
      <c r="AG344" s="26">
        <v>2</v>
      </c>
    </row>
    <row r="345" spans="24:33" x14ac:dyDescent="0.2">
      <c r="X345" s="26">
        <v>1060020370001</v>
      </c>
      <c r="Y345" s="26" t="s">
        <v>20</v>
      </c>
      <c r="Z345" s="26" t="s">
        <v>126</v>
      </c>
      <c r="AA345" s="26" t="s">
        <v>547</v>
      </c>
      <c r="AB345" s="26">
        <v>4.9409999999999998</v>
      </c>
      <c r="AC345" s="46">
        <v>0.9397321428571429</v>
      </c>
      <c r="AD345" s="92">
        <f t="shared" si="35"/>
        <v>0.26005263157894737</v>
      </c>
      <c r="AE345" s="92">
        <f t="shared" si="36"/>
        <v>6.0267857142857095E-2</v>
      </c>
      <c r="AF345" s="92">
        <f t="shared" si="37"/>
        <v>0.32032048872180446</v>
      </c>
      <c r="AG345" s="26">
        <v>2</v>
      </c>
    </row>
    <row r="346" spans="24:33" x14ac:dyDescent="0.2">
      <c r="X346" s="26">
        <v>1460016100001</v>
      </c>
      <c r="Y346" s="26" t="s">
        <v>33</v>
      </c>
      <c r="Z346" s="26" t="s">
        <v>164</v>
      </c>
      <c r="AA346" s="26" t="s">
        <v>581</v>
      </c>
      <c r="AB346" s="26">
        <v>1.51</v>
      </c>
      <c r="AC346" s="46">
        <v>0.7596281540504648</v>
      </c>
      <c r="AD346" s="92">
        <f t="shared" si="35"/>
        <v>7.9473684210526321E-2</v>
      </c>
      <c r="AE346" s="92">
        <f t="shared" si="36"/>
        <v>0.2403718459495352</v>
      </c>
      <c r="AF346" s="92">
        <f t="shared" si="37"/>
        <v>0.31984553016006151</v>
      </c>
      <c r="AG346" s="26">
        <v>2</v>
      </c>
    </row>
    <row r="347" spans="24:33" x14ac:dyDescent="0.2">
      <c r="X347" s="26">
        <v>1460015210001</v>
      </c>
      <c r="Y347" s="26" t="s">
        <v>33</v>
      </c>
      <c r="Z347" s="26" t="s">
        <v>189</v>
      </c>
      <c r="AA347" s="26" t="s">
        <v>578</v>
      </c>
      <c r="AB347" s="26">
        <v>1.472</v>
      </c>
      <c r="AC347" s="46">
        <v>0.75784753363228696</v>
      </c>
      <c r="AD347" s="92">
        <f t="shared" si="35"/>
        <v>7.747368421052632E-2</v>
      </c>
      <c r="AE347" s="92">
        <f t="shared" si="36"/>
        <v>0.24215246636771304</v>
      </c>
      <c r="AF347" s="92">
        <f t="shared" si="37"/>
        <v>0.31962615057823934</v>
      </c>
      <c r="AG347" s="26">
        <v>2</v>
      </c>
    </row>
    <row r="348" spans="24:33" x14ac:dyDescent="0.2">
      <c r="X348" s="26">
        <v>560016700001</v>
      </c>
      <c r="Y348" s="26" t="s">
        <v>24</v>
      </c>
      <c r="Z348" s="26" t="s">
        <v>52</v>
      </c>
      <c r="AA348" s="26" t="s">
        <v>504</v>
      </c>
      <c r="AB348" s="26">
        <v>2.282</v>
      </c>
      <c r="AC348" s="46">
        <v>0.80215343203230149</v>
      </c>
      <c r="AD348" s="92">
        <f t="shared" si="35"/>
        <v>0.12010526315789474</v>
      </c>
      <c r="AE348" s="92">
        <f t="shared" si="36"/>
        <v>0.19784656796769851</v>
      </c>
      <c r="AF348" s="92">
        <f t="shared" si="37"/>
        <v>0.31795183112559322</v>
      </c>
      <c r="AG348" s="26">
        <v>2</v>
      </c>
    </row>
    <row r="349" spans="24:33" x14ac:dyDescent="0.2">
      <c r="X349" s="26">
        <v>460024900001</v>
      </c>
      <c r="Y349" s="26" t="s">
        <v>28</v>
      </c>
      <c r="Z349" s="26" t="s">
        <v>59</v>
      </c>
      <c r="AA349" s="26" t="s">
        <v>486</v>
      </c>
      <c r="AB349" s="26">
        <v>0.71799999999999997</v>
      </c>
      <c r="AC349" s="46">
        <v>0.72005571030640669</v>
      </c>
      <c r="AD349" s="92">
        <f t="shared" si="35"/>
        <v>3.7789473684210526E-2</v>
      </c>
      <c r="AE349" s="92">
        <f t="shared" si="36"/>
        <v>0.27994428969359331</v>
      </c>
      <c r="AF349" s="92">
        <f t="shared" si="37"/>
        <v>0.31773376337780385</v>
      </c>
      <c r="AG349" s="26">
        <v>2</v>
      </c>
    </row>
    <row r="350" spans="24:33" x14ac:dyDescent="0.2">
      <c r="X350" s="26">
        <v>860020190001</v>
      </c>
      <c r="Y350" s="26" t="s">
        <v>22</v>
      </c>
      <c r="Z350" s="26" t="s">
        <v>248</v>
      </c>
      <c r="AA350" s="26" t="s">
        <v>531</v>
      </c>
      <c r="AB350" s="26">
        <v>5.9870000000000001</v>
      </c>
      <c r="AC350" s="46">
        <v>0.99899749373433588</v>
      </c>
      <c r="AD350" s="92">
        <f t="shared" si="35"/>
        <v>0.31510526315789472</v>
      </c>
      <c r="AE350" s="92">
        <f t="shared" si="36"/>
        <v>1.0025062656641159E-3</v>
      </c>
      <c r="AF350" s="92">
        <f t="shared" si="37"/>
        <v>0.31610776942355884</v>
      </c>
      <c r="AG350" s="26">
        <v>2</v>
      </c>
    </row>
    <row r="351" spans="24:33" x14ac:dyDescent="0.2">
      <c r="X351" s="26">
        <v>1160034300001</v>
      </c>
      <c r="Y351" s="26" t="s">
        <v>32</v>
      </c>
      <c r="Z351" s="26" t="s">
        <v>192</v>
      </c>
      <c r="AA351" s="26" t="s">
        <v>625</v>
      </c>
      <c r="AB351" s="26">
        <v>1.444</v>
      </c>
      <c r="AC351" s="46">
        <v>0.76144244105409153</v>
      </c>
      <c r="AD351" s="92">
        <f t="shared" si="35"/>
        <v>7.5999999999999998E-2</v>
      </c>
      <c r="AE351" s="92">
        <f t="shared" si="36"/>
        <v>0.23855755894590847</v>
      </c>
      <c r="AF351" s="92">
        <f t="shared" si="37"/>
        <v>0.31455755894590848</v>
      </c>
      <c r="AG351" s="26">
        <v>2</v>
      </c>
    </row>
    <row r="352" spans="24:33" x14ac:dyDescent="0.2">
      <c r="X352" s="26">
        <v>860016080001</v>
      </c>
      <c r="Y352" s="26" t="s">
        <v>22</v>
      </c>
      <c r="Z352" s="26" t="s">
        <v>529</v>
      </c>
      <c r="AA352" s="26" t="s">
        <v>530</v>
      </c>
      <c r="AB352" s="26">
        <v>5.6740000000000004</v>
      </c>
      <c r="AC352" s="46">
        <v>0.9842894969108561</v>
      </c>
      <c r="AD352" s="92">
        <f t="shared" si="35"/>
        <v>0.29863157894736841</v>
      </c>
      <c r="AE352" s="92">
        <f t="shared" si="36"/>
        <v>1.5710503089143901E-2</v>
      </c>
      <c r="AF352" s="92">
        <f t="shared" si="37"/>
        <v>0.31434208203651232</v>
      </c>
      <c r="AG352" s="26">
        <v>2</v>
      </c>
    </row>
    <row r="353" spans="24:33" x14ac:dyDescent="0.2">
      <c r="X353" s="26">
        <v>660822450001</v>
      </c>
      <c r="Y353" s="26" t="s">
        <v>23</v>
      </c>
      <c r="Z353" s="26" t="s">
        <v>230</v>
      </c>
      <c r="AA353" s="26" t="s">
        <v>495</v>
      </c>
      <c r="AB353" s="26">
        <v>5.7679999999999998</v>
      </c>
      <c r="AC353" s="46">
        <v>0.9901144640998959</v>
      </c>
      <c r="AD353" s="92">
        <f t="shared" si="35"/>
        <v>0.30357894736842106</v>
      </c>
      <c r="AE353" s="92">
        <f t="shared" si="36"/>
        <v>9.8855359001041032E-3</v>
      </c>
      <c r="AF353" s="92">
        <f t="shared" si="37"/>
        <v>0.31346448326852516</v>
      </c>
      <c r="AG353" s="26">
        <v>2</v>
      </c>
    </row>
    <row r="354" spans="24:33" x14ac:dyDescent="0.2">
      <c r="X354" s="26">
        <v>160034920001</v>
      </c>
      <c r="Y354" s="26" t="s">
        <v>15</v>
      </c>
      <c r="Z354" s="26" t="s">
        <v>113</v>
      </c>
      <c r="AA354" s="26" t="s">
        <v>463</v>
      </c>
      <c r="AB354" s="26">
        <v>1.119</v>
      </c>
      <c r="AC354" s="46">
        <v>0.74672897196261678</v>
      </c>
      <c r="AD354" s="92">
        <f t="shared" si="35"/>
        <v>5.8894736842105264E-2</v>
      </c>
      <c r="AE354" s="92">
        <f t="shared" si="36"/>
        <v>0.25327102803738322</v>
      </c>
      <c r="AF354" s="92">
        <f t="shared" si="37"/>
        <v>0.31216576487948849</v>
      </c>
      <c r="AG354" s="26">
        <v>2</v>
      </c>
    </row>
    <row r="355" spans="24:33" x14ac:dyDescent="0.2">
      <c r="X355" s="26">
        <v>860027950001</v>
      </c>
      <c r="Y355" s="26" t="s">
        <v>22</v>
      </c>
      <c r="Z355" s="26" t="s">
        <v>215</v>
      </c>
      <c r="AA355" s="26" t="s">
        <v>535</v>
      </c>
      <c r="AB355" s="26">
        <v>5.9119999999999999</v>
      </c>
      <c r="AC355" s="46">
        <v>1</v>
      </c>
      <c r="AD355" s="92">
        <f t="shared" si="35"/>
        <v>0.31115789473684208</v>
      </c>
      <c r="AE355" s="92">
        <f t="shared" si="36"/>
        <v>0</v>
      </c>
      <c r="AF355" s="92">
        <f t="shared" si="37"/>
        <v>0.31115789473684208</v>
      </c>
      <c r="AG355" s="26">
        <v>2</v>
      </c>
    </row>
    <row r="356" spans="24:33" x14ac:dyDescent="0.2">
      <c r="X356" s="26">
        <v>1865017130001</v>
      </c>
      <c r="Y356" s="26" t="s">
        <v>17</v>
      </c>
      <c r="Z356" s="26" t="s">
        <v>438</v>
      </c>
      <c r="AA356" s="26" t="s">
        <v>615</v>
      </c>
      <c r="AB356" s="26">
        <v>2.3340000000000001</v>
      </c>
      <c r="AC356" s="46">
        <v>0.81362467866323906</v>
      </c>
      <c r="AD356" s="92">
        <f t="shared" si="35"/>
        <v>0.12284210526315791</v>
      </c>
      <c r="AE356" s="92">
        <f t="shared" si="36"/>
        <v>0.18637532133676094</v>
      </c>
      <c r="AF356" s="92">
        <f t="shared" si="37"/>
        <v>0.30921742659991885</v>
      </c>
      <c r="AG356" s="26">
        <v>2</v>
      </c>
    </row>
    <row r="357" spans="24:33" x14ac:dyDescent="0.2">
      <c r="X357" s="26">
        <v>1660011960001</v>
      </c>
      <c r="Y357" s="26" t="s">
        <v>31</v>
      </c>
      <c r="Z357" s="26" t="s">
        <v>31</v>
      </c>
      <c r="AA357" s="26" t="s">
        <v>590</v>
      </c>
      <c r="AB357" s="26">
        <v>5.6820000000000004</v>
      </c>
      <c r="AC357" s="46">
        <v>0.99048458149779739</v>
      </c>
      <c r="AD357" s="92">
        <f t="shared" si="35"/>
        <v>0.2990526315789474</v>
      </c>
      <c r="AE357" s="92">
        <f t="shared" si="36"/>
        <v>9.5154185022026105E-3</v>
      </c>
      <c r="AF357" s="92">
        <f t="shared" si="37"/>
        <v>0.30856805008115001</v>
      </c>
      <c r="AG357" s="26">
        <v>2</v>
      </c>
    </row>
    <row r="358" spans="24:33" x14ac:dyDescent="0.2">
      <c r="X358" s="26">
        <v>460021800001</v>
      </c>
      <c r="Y358" s="26" t="s">
        <v>28</v>
      </c>
      <c r="Z358" s="26" t="s">
        <v>115</v>
      </c>
      <c r="AA358" s="26" t="s">
        <v>484</v>
      </c>
      <c r="AB358" s="26">
        <v>1.383</v>
      </c>
      <c r="AC358" s="46">
        <v>0.76513493800145882</v>
      </c>
      <c r="AD358" s="92">
        <f t="shared" si="35"/>
        <v>7.2789473684210529E-2</v>
      </c>
      <c r="AE358" s="92">
        <f t="shared" si="36"/>
        <v>0.23486506199854118</v>
      </c>
      <c r="AF358" s="92">
        <f t="shared" si="37"/>
        <v>0.3076545356827517</v>
      </c>
      <c r="AG358" s="26">
        <v>2</v>
      </c>
    </row>
    <row r="359" spans="24:33" x14ac:dyDescent="0.2">
      <c r="X359" s="26">
        <v>560018080001</v>
      </c>
      <c r="Y359" s="26" t="s">
        <v>24</v>
      </c>
      <c r="Z359" s="26" t="s">
        <v>162</v>
      </c>
      <c r="AA359" s="26" t="s">
        <v>496</v>
      </c>
      <c r="AB359" s="26">
        <v>5.327</v>
      </c>
      <c r="AC359" s="46">
        <v>0.9754036800600826</v>
      </c>
      <c r="AD359" s="92">
        <f t="shared" si="35"/>
        <v>0.2803684210526316</v>
      </c>
      <c r="AE359" s="92">
        <f t="shared" si="36"/>
        <v>2.4596319939917399E-2</v>
      </c>
      <c r="AF359" s="92">
        <f t="shared" si="37"/>
        <v>0.304964740992549</v>
      </c>
      <c r="AG359" s="26">
        <v>2</v>
      </c>
    </row>
    <row r="360" spans="24:33" x14ac:dyDescent="0.2">
      <c r="X360" s="26">
        <v>660823180001</v>
      </c>
      <c r="Y360" s="26" t="s">
        <v>23</v>
      </c>
      <c r="Z360" s="26" t="s">
        <v>167</v>
      </c>
      <c r="AA360" s="26" t="s">
        <v>489</v>
      </c>
      <c r="AB360" s="26">
        <v>0.99099999999999999</v>
      </c>
      <c r="AC360" s="46">
        <v>0.74771108850457779</v>
      </c>
      <c r="AD360" s="92">
        <f t="shared" si="35"/>
        <v>5.2157894736842104E-2</v>
      </c>
      <c r="AE360" s="92">
        <f t="shared" si="36"/>
        <v>0.25228891149542221</v>
      </c>
      <c r="AF360" s="92">
        <f t="shared" si="37"/>
        <v>0.30444680623226433</v>
      </c>
      <c r="AG360" s="26">
        <v>2</v>
      </c>
    </row>
    <row r="361" spans="24:33" x14ac:dyDescent="0.2">
      <c r="X361" s="26">
        <v>160038160001</v>
      </c>
      <c r="Y361" s="26" t="s">
        <v>15</v>
      </c>
      <c r="Z361" s="26" t="s">
        <v>96</v>
      </c>
      <c r="AA361" s="26" t="s">
        <v>455</v>
      </c>
      <c r="AB361" s="26">
        <v>2.5470000000000002</v>
      </c>
      <c r="AC361" s="46">
        <v>0.82972866692882419</v>
      </c>
      <c r="AD361" s="92">
        <f t="shared" si="35"/>
        <v>0.13405263157894737</v>
      </c>
      <c r="AE361" s="92">
        <f t="shared" si="36"/>
        <v>0.17027133307117581</v>
      </c>
      <c r="AF361" s="92">
        <f t="shared" si="37"/>
        <v>0.30432396465012318</v>
      </c>
      <c r="AG361" s="26">
        <v>2</v>
      </c>
    </row>
    <row r="362" spans="24:33" x14ac:dyDescent="0.2">
      <c r="X362" s="26">
        <v>760026730001</v>
      </c>
      <c r="Y362" s="26" t="s">
        <v>16</v>
      </c>
      <c r="Z362" s="26" t="s">
        <v>166</v>
      </c>
      <c r="AA362" s="26" t="s">
        <v>510</v>
      </c>
      <c r="AB362" s="26">
        <v>1.2310000000000001</v>
      </c>
      <c r="AC362" s="46">
        <v>0.76092333058532569</v>
      </c>
      <c r="AD362" s="92">
        <f t="shared" si="35"/>
        <v>6.4789473684210536E-2</v>
      </c>
      <c r="AE362" s="92">
        <f t="shared" si="36"/>
        <v>0.23907666941467431</v>
      </c>
      <c r="AF362" s="92">
        <f t="shared" si="37"/>
        <v>0.30386614309888482</v>
      </c>
      <c r="AG362" s="26">
        <v>2</v>
      </c>
    </row>
    <row r="363" spans="24:33" x14ac:dyDescent="0.2">
      <c r="X363" s="26">
        <v>760029910001</v>
      </c>
      <c r="Y363" s="26" t="s">
        <v>16</v>
      </c>
      <c r="Z363" s="26" t="s">
        <v>65</v>
      </c>
      <c r="AA363" s="26" t="s">
        <v>510</v>
      </c>
      <c r="AB363" s="26">
        <v>1.2310000000000001</v>
      </c>
      <c r="AC363" s="46">
        <v>0.76092333058532569</v>
      </c>
      <c r="AD363" s="92">
        <f t="shared" si="35"/>
        <v>6.4789473684210536E-2</v>
      </c>
      <c r="AE363" s="92">
        <f t="shared" si="36"/>
        <v>0.23907666941467431</v>
      </c>
      <c r="AF363" s="92">
        <f t="shared" si="37"/>
        <v>0.30386614309888482</v>
      </c>
      <c r="AG363" s="26">
        <v>2</v>
      </c>
    </row>
    <row r="364" spans="24:33" x14ac:dyDescent="0.2">
      <c r="X364" s="26">
        <v>1160023880001</v>
      </c>
      <c r="Y364" s="26" t="s">
        <v>21</v>
      </c>
      <c r="Z364" s="26" t="s">
        <v>88</v>
      </c>
      <c r="AA364" s="26" t="s">
        <v>120</v>
      </c>
      <c r="AB364" s="26">
        <v>4.63</v>
      </c>
      <c r="AC364" s="46">
        <v>0.93993085566119272</v>
      </c>
      <c r="AD364" s="92">
        <f t="shared" si="35"/>
        <v>0.24368421052631578</v>
      </c>
      <c r="AE364" s="92">
        <f t="shared" si="36"/>
        <v>6.0069144338807279E-2</v>
      </c>
      <c r="AF364" s="92">
        <f t="shared" si="37"/>
        <v>0.30375335486512306</v>
      </c>
      <c r="AG364" s="26">
        <v>2</v>
      </c>
    </row>
    <row r="365" spans="24:33" x14ac:dyDescent="0.2">
      <c r="X365" s="26">
        <v>760030680001</v>
      </c>
      <c r="Y365" s="26" t="s">
        <v>16</v>
      </c>
      <c r="Z365" s="26" t="s">
        <v>79</v>
      </c>
      <c r="AA365" s="26" t="s">
        <v>511</v>
      </c>
      <c r="AB365" s="26">
        <v>1.87</v>
      </c>
      <c r="AC365" s="46">
        <v>0.79516129032258065</v>
      </c>
      <c r="AD365" s="92">
        <f t="shared" si="35"/>
        <v>9.8421052631578951E-2</v>
      </c>
      <c r="AE365" s="92">
        <f t="shared" si="36"/>
        <v>0.20483870967741935</v>
      </c>
      <c r="AF365" s="92">
        <f t="shared" si="37"/>
        <v>0.30325976230899832</v>
      </c>
      <c r="AG365" s="26">
        <v>2</v>
      </c>
    </row>
    <row r="366" spans="24:33" x14ac:dyDescent="0.2">
      <c r="X366" s="26">
        <v>1960138300001</v>
      </c>
      <c r="Y366" s="26" t="s">
        <v>32</v>
      </c>
      <c r="Z366" s="26" t="s">
        <v>76</v>
      </c>
      <c r="AA366" s="26" t="s">
        <v>621</v>
      </c>
      <c r="AB366" s="26">
        <v>3.081</v>
      </c>
      <c r="AC366" s="46">
        <v>0.85891169762137509</v>
      </c>
      <c r="AD366" s="92">
        <f t="shared" si="35"/>
        <v>0.16215789473684211</v>
      </c>
      <c r="AE366" s="92">
        <f t="shared" si="36"/>
        <v>0.14108830237862491</v>
      </c>
      <c r="AF366" s="92">
        <f t="shared" si="37"/>
        <v>0.30324619711546702</v>
      </c>
      <c r="AG366" s="26">
        <v>2</v>
      </c>
    </row>
    <row r="367" spans="24:33" x14ac:dyDescent="0.2">
      <c r="X367" s="26">
        <v>1360042630001</v>
      </c>
      <c r="Y367" s="26" t="s">
        <v>14</v>
      </c>
      <c r="Z367" s="26" t="s">
        <v>181</v>
      </c>
      <c r="AA367" s="26" t="s">
        <v>573</v>
      </c>
      <c r="AB367" s="26">
        <v>5.6840000000000002</v>
      </c>
      <c r="AC367" s="46">
        <v>0.99612334801762115</v>
      </c>
      <c r="AD367" s="92">
        <f t="shared" si="35"/>
        <v>0.29915789473684212</v>
      </c>
      <c r="AE367" s="92">
        <f t="shared" si="36"/>
        <v>3.8766519823788537E-3</v>
      </c>
      <c r="AF367" s="92">
        <f t="shared" si="37"/>
        <v>0.30303454671922098</v>
      </c>
      <c r="AG367" s="26">
        <v>2</v>
      </c>
    </row>
    <row r="368" spans="24:33" x14ac:dyDescent="0.2">
      <c r="X368" s="26">
        <v>560018670001</v>
      </c>
      <c r="Y368" s="26" t="s">
        <v>24</v>
      </c>
      <c r="Z368" s="26" t="s">
        <v>52</v>
      </c>
      <c r="AA368" s="26" t="s">
        <v>507</v>
      </c>
      <c r="AB368" s="26">
        <v>5.4770000000000003</v>
      </c>
      <c r="AC368" s="46">
        <v>0.98593607305936071</v>
      </c>
      <c r="AD368" s="92">
        <f t="shared" si="35"/>
        <v>0.28826315789473683</v>
      </c>
      <c r="AE368" s="92">
        <f t="shared" si="36"/>
        <v>1.4063926940639293E-2</v>
      </c>
      <c r="AF368" s="92">
        <f t="shared" si="37"/>
        <v>0.30232708483537613</v>
      </c>
      <c r="AG368" s="26">
        <v>2</v>
      </c>
    </row>
    <row r="369" spans="24:33" x14ac:dyDescent="0.2">
      <c r="X369" s="26">
        <v>360019330001</v>
      </c>
      <c r="Y369" s="26" t="s">
        <v>27</v>
      </c>
      <c r="Z369" s="26" t="s">
        <v>27</v>
      </c>
      <c r="AA369" s="26" t="s">
        <v>477</v>
      </c>
      <c r="AB369" s="26">
        <v>2.0779999999999998</v>
      </c>
      <c r="AC369" s="46">
        <v>0.80730730730730726</v>
      </c>
      <c r="AD369" s="92">
        <f t="shared" si="35"/>
        <v>0.10936842105263157</v>
      </c>
      <c r="AE369" s="92">
        <f t="shared" si="36"/>
        <v>0.19269269269269274</v>
      </c>
      <c r="AF369" s="92">
        <f t="shared" si="37"/>
        <v>0.30206111374532429</v>
      </c>
      <c r="AG369" s="26">
        <v>2</v>
      </c>
    </row>
    <row r="370" spans="24:33" x14ac:dyDescent="0.2">
      <c r="X370" s="26">
        <v>760029750001</v>
      </c>
      <c r="Y370" s="26" t="s">
        <v>16</v>
      </c>
      <c r="Z370" s="26" t="s">
        <v>65</v>
      </c>
      <c r="AA370" s="26" t="s">
        <v>477</v>
      </c>
      <c r="AB370" s="26">
        <v>2.0779999999999998</v>
      </c>
      <c r="AC370" s="46">
        <v>0.80730730730730726</v>
      </c>
      <c r="AD370" s="92">
        <f t="shared" si="35"/>
        <v>0.10936842105263157</v>
      </c>
      <c r="AE370" s="92">
        <f t="shared" si="36"/>
        <v>0.19269269269269274</v>
      </c>
      <c r="AF370" s="92">
        <f t="shared" si="37"/>
        <v>0.30206111374532429</v>
      </c>
      <c r="AG370" s="26">
        <v>2</v>
      </c>
    </row>
    <row r="371" spans="24:33" x14ac:dyDescent="0.2">
      <c r="X371" s="26">
        <v>1060014480001</v>
      </c>
      <c r="Y371" s="26" t="s">
        <v>20</v>
      </c>
      <c r="Z371" s="26" t="s">
        <v>51</v>
      </c>
      <c r="AA371" s="26" t="s">
        <v>477</v>
      </c>
      <c r="AB371" s="26">
        <v>2.0779999999999998</v>
      </c>
      <c r="AC371" s="46">
        <v>0.80730730730730726</v>
      </c>
      <c r="AD371" s="92">
        <f t="shared" si="35"/>
        <v>0.10936842105263157</v>
      </c>
      <c r="AE371" s="92">
        <f t="shared" si="36"/>
        <v>0.19269269269269274</v>
      </c>
      <c r="AF371" s="92">
        <f t="shared" si="37"/>
        <v>0.30206111374532429</v>
      </c>
      <c r="AG371" s="26">
        <v>2</v>
      </c>
    </row>
    <row r="372" spans="24:33" x14ac:dyDescent="0.2">
      <c r="X372" s="26">
        <v>1160024850001</v>
      </c>
      <c r="Y372" s="26" t="s">
        <v>21</v>
      </c>
      <c r="Z372" s="26" t="s">
        <v>183</v>
      </c>
      <c r="AA372" s="26" t="s">
        <v>477</v>
      </c>
      <c r="AB372" s="26">
        <v>2.0779999999999998</v>
      </c>
      <c r="AC372" s="46">
        <v>0.80730730730730726</v>
      </c>
      <c r="AD372" s="92">
        <f t="shared" si="35"/>
        <v>0.10936842105263157</v>
      </c>
      <c r="AE372" s="92">
        <f t="shared" si="36"/>
        <v>0.19269269269269274</v>
      </c>
      <c r="AF372" s="92">
        <f t="shared" si="37"/>
        <v>0.30206111374532429</v>
      </c>
      <c r="AG372" s="26">
        <v>2</v>
      </c>
    </row>
    <row r="373" spans="24:33" x14ac:dyDescent="0.2">
      <c r="X373" s="26">
        <v>1360051030001</v>
      </c>
      <c r="Y373" s="26" t="s">
        <v>14</v>
      </c>
      <c r="Z373" s="26" t="s">
        <v>82</v>
      </c>
      <c r="AA373" s="26" t="s">
        <v>477</v>
      </c>
      <c r="AB373" s="26">
        <v>2.0779999999999998</v>
      </c>
      <c r="AC373" s="46">
        <v>0.80730730730730726</v>
      </c>
      <c r="AD373" s="92">
        <f t="shared" si="35"/>
        <v>0.10936842105263157</v>
      </c>
      <c r="AE373" s="92">
        <f t="shared" si="36"/>
        <v>0.19269269269269274</v>
      </c>
      <c r="AF373" s="92">
        <f t="shared" si="37"/>
        <v>0.30206111374532429</v>
      </c>
      <c r="AG373" s="26">
        <v>2</v>
      </c>
    </row>
    <row r="374" spans="24:33" x14ac:dyDescent="0.2">
      <c r="X374" s="26">
        <v>1768120280001</v>
      </c>
      <c r="Y374" s="26" t="s">
        <v>12</v>
      </c>
      <c r="Z374" s="26" t="s">
        <v>40</v>
      </c>
      <c r="AA374" s="26" t="s">
        <v>477</v>
      </c>
      <c r="AB374" s="26">
        <v>2.0779999999999998</v>
      </c>
      <c r="AC374" s="46">
        <v>0.80730730730730726</v>
      </c>
      <c r="AD374" s="92">
        <f t="shared" si="35"/>
        <v>0.10936842105263157</v>
      </c>
      <c r="AE374" s="92">
        <f t="shared" si="36"/>
        <v>0.19269269269269274</v>
      </c>
      <c r="AF374" s="92">
        <f t="shared" si="37"/>
        <v>0.30206111374532429</v>
      </c>
      <c r="AG374" s="26">
        <v>2</v>
      </c>
    </row>
    <row r="375" spans="24:33" x14ac:dyDescent="0.2">
      <c r="X375" s="26">
        <v>260015280001</v>
      </c>
      <c r="Y375" s="26" t="s">
        <v>29</v>
      </c>
      <c r="Z375" s="26" t="s">
        <v>75</v>
      </c>
      <c r="AA375" s="26" t="s">
        <v>472</v>
      </c>
      <c r="AB375" s="26">
        <v>1.752</v>
      </c>
      <c r="AC375" s="46">
        <v>0.79073756432247</v>
      </c>
      <c r="AD375" s="92">
        <f t="shared" si="35"/>
        <v>9.2210526315789479E-2</v>
      </c>
      <c r="AE375" s="92">
        <f t="shared" si="36"/>
        <v>0.20926243567753</v>
      </c>
      <c r="AF375" s="92">
        <f t="shared" si="37"/>
        <v>0.30147296199331947</v>
      </c>
      <c r="AG375" s="26">
        <v>2</v>
      </c>
    </row>
    <row r="376" spans="24:33" x14ac:dyDescent="0.2">
      <c r="X376" s="26">
        <v>460025040001</v>
      </c>
      <c r="Y376" s="26" t="s">
        <v>28</v>
      </c>
      <c r="Z376" s="26" t="s">
        <v>94</v>
      </c>
      <c r="AA376" s="26" t="s">
        <v>485</v>
      </c>
      <c r="AB376" s="26">
        <v>1.1399999999999999</v>
      </c>
      <c r="AC376" s="46">
        <v>0.75877192982456143</v>
      </c>
      <c r="AD376" s="92">
        <f t="shared" si="35"/>
        <v>0.06</v>
      </c>
      <c r="AE376" s="92">
        <f t="shared" si="36"/>
        <v>0.24122807017543857</v>
      </c>
      <c r="AF376" s="92">
        <f t="shared" si="37"/>
        <v>0.30122807017543857</v>
      </c>
      <c r="AG376" s="26">
        <v>2</v>
      </c>
    </row>
    <row r="377" spans="24:33" x14ac:dyDescent="0.2">
      <c r="X377" s="26">
        <v>360019170001</v>
      </c>
      <c r="Y377" s="26" t="s">
        <v>27</v>
      </c>
      <c r="Z377" s="26" t="s">
        <v>27</v>
      </c>
      <c r="AA377" s="26" t="s">
        <v>473</v>
      </c>
      <c r="AB377" s="26">
        <v>4.0490000000000004</v>
      </c>
      <c r="AC377" s="46">
        <v>0.91194657432599557</v>
      </c>
      <c r="AD377" s="92">
        <f t="shared" si="35"/>
        <v>0.21310526315789477</v>
      </c>
      <c r="AE377" s="92">
        <f t="shared" si="36"/>
        <v>8.8053425674004426E-2</v>
      </c>
      <c r="AF377" s="92">
        <f t="shared" si="37"/>
        <v>0.30115868883189922</v>
      </c>
      <c r="AG377" s="26">
        <v>2</v>
      </c>
    </row>
    <row r="378" spans="24:33" x14ac:dyDescent="0.2">
      <c r="X378" s="26">
        <v>1960139540001</v>
      </c>
      <c r="Y378" s="26" t="s">
        <v>32</v>
      </c>
      <c r="Z378" s="26" t="s">
        <v>622</v>
      </c>
      <c r="AA378" s="26" t="s">
        <v>623</v>
      </c>
      <c r="AB378" s="26">
        <v>3.6579999999999999</v>
      </c>
      <c r="AC378" s="46">
        <v>0.89145699239321241</v>
      </c>
      <c r="AD378" s="92">
        <f t="shared" si="35"/>
        <v>0.19252631578947368</v>
      </c>
      <c r="AE378" s="92">
        <f t="shared" si="36"/>
        <v>0.10854300760678759</v>
      </c>
      <c r="AF378" s="92">
        <f t="shared" si="37"/>
        <v>0.30106932339626125</v>
      </c>
      <c r="AG378" s="26">
        <v>2</v>
      </c>
    </row>
    <row r="379" spans="24:33" x14ac:dyDescent="0.2">
      <c r="X379" s="26">
        <v>160033360001</v>
      </c>
      <c r="Y379" s="26" t="s">
        <v>15</v>
      </c>
      <c r="Z379" s="26" t="s">
        <v>124</v>
      </c>
      <c r="AA379" s="26" t="s">
        <v>448</v>
      </c>
      <c r="AB379" s="26">
        <v>2.169</v>
      </c>
      <c r="AC379" s="46">
        <v>0.81319188191881919</v>
      </c>
      <c r="AD379" s="92">
        <f t="shared" si="35"/>
        <v>0.11415789473684211</v>
      </c>
      <c r="AE379" s="92">
        <f t="shared" si="36"/>
        <v>0.18680811808118081</v>
      </c>
      <c r="AF379" s="92">
        <f t="shared" si="37"/>
        <v>0.30096601281802293</v>
      </c>
      <c r="AG379" s="26">
        <v>2</v>
      </c>
    </row>
    <row r="380" spans="24:33" x14ac:dyDescent="0.2">
      <c r="X380" s="26">
        <v>1865016320001</v>
      </c>
      <c r="Y380" s="26" t="s">
        <v>17</v>
      </c>
      <c r="Z380" s="26" t="s">
        <v>259</v>
      </c>
      <c r="AA380" s="26" t="s">
        <v>529</v>
      </c>
      <c r="AB380" s="26">
        <v>1.3069999999999999</v>
      </c>
      <c r="AC380" s="46">
        <v>0.76802507836990597</v>
      </c>
      <c r="AD380" s="92">
        <f t="shared" si="35"/>
        <v>6.8789473684210525E-2</v>
      </c>
      <c r="AE380" s="92">
        <f t="shared" si="36"/>
        <v>0.23197492163009403</v>
      </c>
      <c r="AF380" s="92">
        <f t="shared" si="37"/>
        <v>0.30076439531430454</v>
      </c>
      <c r="AG380" s="26">
        <v>2</v>
      </c>
    </row>
    <row r="381" spans="24:33" x14ac:dyDescent="0.2">
      <c r="X381" s="26">
        <v>968564230001</v>
      </c>
      <c r="Y381" s="26" t="s">
        <v>13</v>
      </c>
      <c r="Z381" s="26" t="s">
        <v>58</v>
      </c>
      <c r="AA381" s="26" t="s">
        <v>539</v>
      </c>
      <c r="AB381" s="26">
        <v>5.3650000000000002</v>
      </c>
      <c r="AC381" s="46">
        <v>0.98264601604777013</v>
      </c>
      <c r="AD381" s="92">
        <f t="shared" si="35"/>
        <v>0.2823684210526316</v>
      </c>
      <c r="AE381" s="92">
        <f t="shared" si="36"/>
        <v>1.7353983952229868E-2</v>
      </c>
      <c r="AF381" s="92">
        <f t="shared" si="37"/>
        <v>0.29972240500486147</v>
      </c>
      <c r="AG381" s="26">
        <v>2</v>
      </c>
    </row>
    <row r="382" spans="24:33" x14ac:dyDescent="0.2">
      <c r="X382" s="26">
        <v>1160032520001</v>
      </c>
      <c r="Y382" s="26" t="s">
        <v>21</v>
      </c>
      <c r="Z382" s="26" t="s">
        <v>185</v>
      </c>
      <c r="AA382" s="26" t="s">
        <v>555</v>
      </c>
      <c r="AB382" s="26">
        <v>3.7690000000000001</v>
      </c>
      <c r="AC382" s="46">
        <v>0.89933598937583004</v>
      </c>
      <c r="AD382" s="92">
        <f t="shared" si="35"/>
        <v>0.19836842105263158</v>
      </c>
      <c r="AE382" s="92">
        <f t="shared" si="36"/>
        <v>0.10066401062416996</v>
      </c>
      <c r="AF382" s="92">
        <f t="shared" si="37"/>
        <v>0.29903243167680155</v>
      </c>
      <c r="AG382" s="26">
        <v>2</v>
      </c>
    </row>
    <row r="383" spans="24:33" x14ac:dyDescent="0.2">
      <c r="X383" s="26">
        <v>660820080001</v>
      </c>
      <c r="Y383" s="26" t="s">
        <v>23</v>
      </c>
      <c r="Z383" s="26" t="s">
        <v>169</v>
      </c>
      <c r="AA383" s="26" t="s">
        <v>494</v>
      </c>
      <c r="AB383" s="26">
        <v>4.7439999999999998</v>
      </c>
      <c r="AC383" s="46">
        <v>0.95130691399662737</v>
      </c>
      <c r="AD383" s="92">
        <f t="shared" si="35"/>
        <v>0.24968421052631579</v>
      </c>
      <c r="AE383" s="92">
        <f t="shared" si="36"/>
        <v>4.8693086003372632E-2</v>
      </c>
      <c r="AF383" s="92">
        <f t="shared" si="37"/>
        <v>0.29837729652968842</v>
      </c>
      <c r="AG383" s="26">
        <v>2</v>
      </c>
    </row>
    <row r="384" spans="24:33" x14ac:dyDescent="0.2">
      <c r="X384" s="26">
        <v>260013310001</v>
      </c>
      <c r="Y384" s="26" t="s">
        <v>29</v>
      </c>
      <c r="Z384" s="26" t="s">
        <v>466</v>
      </c>
      <c r="AA384" s="26" t="s">
        <v>467</v>
      </c>
      <c r="AB384" s="26">
        <v>2.7629999999999999</v>
      </c>
      <c r="AC384" s="46">
        <v>0.84718693284936475</v>
      </c>
      <c r="AD384" s="92">
        <f t="shared" si="35"/>
        <v>0.14542105263157895</v>
      </c>
      <c r="AE384" s="92">
        <f t="shared" si="36"/>
        <v>0.15281306715063525</v>
      </c>
      <c r="AF384" s="92">
        <f t="shared" si="37"/>
        <v>0.2982341197822142</v>
      </c>
      <c r="AG384" s="26">
        <v>2</v>
      </c>
    </row>
    <row r="385" spans="24:33" x14ac:dyDescent="0.2">
      <c r="X385" s="26">
        <v>1160025740001</v>
      </c>
      <c r="Y385" s="26" t="s">
        <v>21</v>
      </c>
      <c r="Z385" s="26" t="s">
        <v>21</v>
      </c>
      <c r="AA385" s="26" t="s">
        <v>556</v>
      </c>
      <c r="AB385" s="26">
        <v>1.5189999999999999</v>
      </c>
      <c r="AC385" s="46">
        <v>0.78177966101694918</v>
      </c>
      <c r="AD385" s="92">
        <f t="shared" si="35"/>
        <v>7.9947368421052628E-2</v>
      </c>
      <c r="AE385" s="92">
        <f t="shared" si="36"/>
        <v>0.21822033898305082</v>
      </c>
      <c r="AF385" s="92">
        <f t="shared" si="37"/>
        <v>0.29816770740410348</v>
      </c>
      <c r="AG385" s="26">
        <v>2</v>
      </c>
    </row>
    <row r="386" spans="24:33" x14ac:dyDescent="0.2">
      <c r="X386" s="26">
        <v>1360043010001</v>
      </c>
      <c r="Y386" s="26" t="s">
        <v>14</v>
      </c>
      <c r="Z386" s="26" t="s">
        <v>154</v>
      </c>
      <c r="AA386" s="26" t="s">
        <v>571</v>
      </c>
      <c r="AB386" s="26">
        <v>3.3210000000000002</v>
      </c>
      <c r="AC386" s="46">
        <v>0.87775430123754905</v>
      </c>
      <c r="AD386" s="92">
        <f t="shared" si="35"/>
        <v>0.17478947368421052</v>
      </c>
      <c r="AE386" s="92">
        <f t="shared" si="36"/>
        <v>0.12224569876245095</v>
      </c>
      <c r="AF386" s="92">
        <f t="shared" si="37"/>
        <v>0.29703517244666144</v>
      </c>
      <c r="AG386" s="26">
        <v>2</v>
      </c>
    </row>
    <row r="387" spans="24:33" x14ac:dyDescent="0.2">
      <c r="X387" s="26">
        <v>1360042550001</v>
      </c>
      <c r="Y387" s="26" t="s">
        <v>14</v>
      </c>
      <c r="Z387" s="26" t="s">
        <v>178</v>
      </c>
      <c r="AA387" s="26" t="s">
        <v>559</v>
      </c>
      <c r="AB387" s="26">
        <v>3.8370000000000002</v>
      </c>
      <c r="AC387" s="46">
        <v>0.90514469453376201</v>
      </c>
      <c r="AD387" s="92">
        <f t="shared" si="35"/>
        <v>0.20194736842105265</v>
      </c>
      <c r="AE387" s="92">
        <f t="shared" si="36"/>
        <v>9.4855305466237994E-2</v>
      </c>
      <c r="AF387" s="92">
        <f t="shared" si="37"/>
        <v>0.29680267388729065</v>
      </c>
      <c r="AG387" s="26">
        <v>2</v>
      </c>
    </row>
    <row r="388" spans="24:33" x14ac:dyDescent="0.2">
      <c r="X388" s="26">
        <v>560019050001</v>
      </c>
      <c r="Y388" s="26" t="s">
        <v>24</v>
      </c>
      <c r="Z388" s="26" t="s">
        <v>98</v>
      </c>
      <c r="AA388" s="26" t="s">
        <v>503</v>
      </c>
      <c r="AB388" s="26">
        <v>3.9079999999999999</v>
      </c>
      <c r="AC388" s="46">
        <v>0.90904432487829878</v>
      </c>
      <c r="AD388" s="92">
        <f t="shared" si="35"/>
        <v>0.20568421052631577</v>
      </c>
      <c r="AE388" s="92">
        <f t="shared" si="36"/>
        <v>9.0955675121701218E-2</v>
      </c>
      <c r="AF388" s="92">
        <f t="shared" si="37"/>
        <v>0.29663988564801702</v>
      </c>
      <c r="AG388" s="26">
        <v>2</v>
      </c>
    </row>
    <row r="389" spans="24:33" x14ac:dyDescent="0.2">
      <c r="X389" s="26">
        <v>860028410001</v>
      </c>
      <c r="Y389" s="26" t="s">
        <v>22</v>
      </c>
      <c r="Z389" s="26" t="s">
        <v>529</v>
      </c>
      <c r="AA389" s="26" t="s">
        <v>156</v>
      </c>
      <c r="AB389" s="26">
        <v>5.6159999999999997</v>
      </c>
      <c r="AC389" s="46">
        <v>0.99928736860858725</v>
      </c>
      <c r="AD389" s="92">
        <f t="shared" si="35"/>
        <v>0.29557894736842105</v>
      </c>
      <c r="AE389" s="92">
        <f t="shared" si="36"/>
        <v>7.1263139141275467E-4</v>
      </c>
      <c r="AF389" s="92">
        <f t="shared" si="37"/>
        <v>0.29629157875983381</v>
      </c>
      <c r="AG389" s="26">
        <v>2</v>
      </c>
    </row>
    <row r="390" spans="24:33" x14ac:dyDescent="0.2">
      <c r="X390" s="26">
        <v>360018790001</v>
      </c>
      <c r="Y390" s="26" t="s">
        <v>27</v>
      </c>
      <c r="Z390" s="26" t="s">
        <v>62</v>
      </c>
      <c r="AA390" s="26" t="s">
        <v>479</v>
      </c>
      <c r="AB390" s="26">
        <v>1.6439999999999999</v>
      </c>
      <c r="AC390" s="46">
        <v>0.79064039408866993</v>
      </c>
      <c r="AD390" s="92">
        <f t="shared" si="35"/>
        <v>8.6526315789473673E-2</v>
      </c>
      <c r="AE390" s="92">
        <f t="shared" si="36"/>
        <v>0.20935960591133007</v>
      </c>
      <c r="AF390" s="92">
        <f t="shared" si="37"/>
        <v>0.29588592170080374</v>
      </c>
      <c r="AG390" s="26">
        <v>2</v>
      </c>
    </row>
    <row r="391" spans="24:33" x14ac:dyDescent="0.2">
      <c r="X391" s="26">
        <v>1160032010001</v>
      </c>
      <c r="Y391" s="26" t="s">
        <v>21</v>
      </c>
      <c r="Z391" s="26" t="s">
        <v>100</v>
      </c>
      <c r="AA391" s="26" t="s">
        <v>553</v>
      </c>
      <c r="AB391" s="26">
        <v>0.80600000000000005</v>
      </c>
      <c r="AC391" s="46">
        <v>0.74905422446406056</v>
      </c>
      <c r="AD391" s="92">
        <f t="shared" si="35"/>
        <v>4.242105263157895E-2</v>
      </c>
      <c r="AE391" s="92">
        <f t="shared" si="36"/>
        <v>0.25094577553593944</v>
      </c>
      <c r="AF391" s="92">
        <f t="shared" si="37"/>
        <v>0.29336682816751841</v>
      </c>
      <c r="AG391" s="26">
        <v>2</v>
      </c>
    </row>
    <row r="392" spans="24:33" x14ac:dyDescent="0.2">
      <c r="X392" s="26">
        <v>1560508650001</v>
      </c>
      <c r="Y392" s="26" t="s">
        <v>34</v>
      </c>
      <c r="Z392" s="26" t="s">
        <v>140</v>
      </c>
      <c r="AA392" s="26" t="s">
        <v>585</v>
      </c>
      <c r="AB392" s="26">
        <v>0.92</v>
      </c>
      <c r="AC392" s="46">
        <v>0.75539568345323738</v>
      </c>
      <c r="AD392" s="92">
        <f t="shared" si="35"/>
        <v>4.8421052631578948E-2</v>
      </c>
      <c r="AE392" s="92">
        <f t="shared" si="36"/>
        <v>0.24460431654676262</v>
      </c>
      <c r="AF392" s="92">
        <f t="shared" si="37"/>
        <v>0.29302536917834154</v>
      </c>
      <c r="AG392" s="26">
        <v>2</v>
      </c>
    </row>
    <row r="393" spans="24:33" x14ac:dyDescent="0.2">
      <c r="X393" s="26">
        <v>1360028050001</v>
      </c>
      <c r="Y393" s="26" t="s">
        <v>14</v>
      </c>
      <c r="Z393" s="26" t="s">
        <v>244</v>
      </c>
      <c r="AA393" s="26" t="s">
        <v>569</v>
      </c>
      <c r="AB393" s="26">
        <v>5.0709999999999997</v>
      </c>
      <c r="AC393" s="46">
        <v>0.97395936082067469</v>
      </c>
      <c r="AD393" s="92">
        <f t="shared" si="35"/>
        <v>0.26689473684210524</v>
      </c>
      <c r="AE393" s="92">
        <f t="shared" si="36"/>
        <v>2.6040639179325309E-2</v>
      </c>
      <c r="AF393" s="92">
        <f t="shared" si="37"/>
        <v>0.29293537602143055</v>
      </c>
      <c r="AG393" s="26">
        <v>2</v>
      </c>
    </row>
    <row r="394" spans="24:33" x14ac:dyDescent="0.2">
      <c r="X394" s="26">
        <v>1768087130001</v>
      </c>
      <c r="Y394" s="26" t="s">
        <v>30</v>
      </c>
      <c r="Z394" s="26" t="s">
        <v>142</v>
      </c>
      <c r="AA394" s="26" t="s">
        <v>609</v>
      </c>
      <c r="AB394" s="26">
        <v>3.3460000000000001</v>
      </c>
      <c r="AC394" s="46">
        <v>0.88448844884488453</v>
      </c>
      <c r="AD394" s="92">
        <f t="shared" ref="AD394:AD457" si="38">IF(AB394&lt;19,AB394/19,1)</f>
        <v>0.17610526315789474</v>
      </c>
      <c r="AE394" s="92">
        <f t="shared" ref="AE394:AE457" si="39">1-AC394</f>
        <v>0.11551155115511547</v>
      </c>
      <c r="AF394" s="92">
        <f t="shared" ref="AF394:AF457" si="40">AD394+AE394</f>
        <v>0.29161681431301023</v>
      </c>
      <c r="AG394" s="26">
        <v>2</v>
      </c>
    </row>
    <row r="395" spans="24:33" x14ac:dyDescent="0.2">
      <c r="X395" s="26">
        <v>760028780001</v>
      </c>
      <c r="Y395" s="26" t="s">
        <v>16</v>
      </c>
      <c r="Z395" s="26" t="s">
        <v>46</v>
      </c>
      <c r="AA395" s="26" t="s">
        <v>516</v>
      </c>
      <c r="AB395" s="26">
        <v>4.3659999999999997</v>
      </c>
      <c r="AC395" s="46">
        <v>0.93844311377245504</v>
      </c>
      <c r="AD395" s="92">
        <f t="shared" si="38"/>
        <v>0.22978947368421052</v>
      </c>
      <c r="AE395" s="92">
        <f t="shared" si="39"/>
        <v>6.155688622754496E-2</v>
      </c>
      <c r="AF395" s="92">
        <f t="shared" si="40"/>
        <v>0.2913463599117555</v>
      </c>
      <c r="AG395" s="26">
        <v>2</v>
      </c>
    </row>
    <row r="396" spans="24:33" x14ac:dyDescent="0.2">
      <c r="X396" s="26">
        <v>160027630001</v>
      </c>
      <c r="Y396" s="26" t="s">
        <v>15</v>
      </c>
      <c r="Z396" s="26" t="s">
        <v>41</v>
      </c>
      <c r="AA396" s="26" t="s">
        <v>457</v>
      </c>
      <c r="AB396" s="26">
        <v>2.2749999999999999</v>
      </c>
      <c r="AC396" s="46">
        <v>0.82840758711954121</v>
      </c>
      <c r="AD396" s="92">
        <f t="shared" si="38"/>
        <v>0.11973684210526316</v>
      </c>
      <c r="AE396" s="92">
        <f t="shared" si="39"/>
        <v>0.17159241288045879</v>
      </c>
      <c r="AF396" s="92">
        <f t="shared" si="40"/>
        <v>0.29132925498572193</v>
      </c>
      <c r="AG396" s="26">
        <v>2</v>
      </c>
    </row>
    <row r="397" spans="24:33" x14ac:dyDescent="0.2">
      <c r="X397" s="26">
        <v>460022880001</v>
      </c>
      <c r="Y397" s="26" t="s">
        <v>30</v>
      </c>
      <c r="Z397" s="26" t="s">
        <v>30</v>
      </c>
      <c r="AA397" s="26" t="s">
        <v>606</v>
      </c>
      <c r="AB397" s="26">
        <v>1.4139999999999999</v>
      </c>
      <c r="AC397" s="46">
        <v>0.78368794326241131</v>
      </c>
      <c r="AD397" s="92">
        <f t="shared" si="38"/>
        <v>7.4421052631578943E-2</v>
      </c>
      <c r="AE397" s="92">
        <f t="shared" si="39"/>
        <v>0.21631205673758869</v>
      </c>
      <c r="AF397" s="92">
        <f t="shared" si="40"/>
        <v>0.29073310936916763</v>
      </c>
      <c r="AG397" s="26">
        <v>2</v>
      </c>
    </row>
    <row r="398" spans="24:33" x14ac:dyDescent="0.2">
      <c r="X398" s="26">
        <v>760021260001</v>
      </c>
      <c r="Y398" s="26" t="s">
        <v>16</v>
      </c>
      <c r="Z398" s="26" t="s">
        <v>79</v>
      </c>
      <c r="AA398" s="26" t="s">
        <v>521</v>
      </c>
      <c r="AB398" s="26">
        <v>1.371</v>
      </c>
      <c r="AC398" s="46">
        <v>0.78175182481751826</v>
      </c>
      <c r="AD398" s="92">
        <f t="shared" si="38"/>
        <v>7.2157894736842101E-2</v>
      </c>
      <c r="AE398" s="92">
        <f t="shared" si="39"/>
        <v>0.21824817518248174</v>
      </c>
      <c r="AF398" s="92">
        <f t="shared" si="40"/>
        <v>0.29040606991932383</v>
      </c>
      <c r="AG398" s="26">
        <v>2</v>
      </c>
    </row>
    <row r="399" spans="24:33" x14ac:dyDescent="0.2">
      <c r="X399" s="26">
        <v>260015360001</v>
      </c>
      <c r="Y399" s="26" t="s">
        <v>29</v>
      </c>
      <c r="Z399" s="26" t="s">
        <v>75</v>
      </c>
      <c r="AA399" s="26" t="s">
        <v>471</v>
      </c>
      <c r="AB399" s="26">
        <v>4.0910000000000002</v>
      </c>
      <c r="AC399" s="46">
        <v>0.92527040314650932</v>
      </c>
      <c r="AD399" s="92">
        <f t="shared" si="38"/>
        <v>0.21531578947368421</v>
      </c>
      <c r="AE399" s="92">
        <f t="shared" si="39"/>
        <v>7.4729596853490676E-2</v>
      </c>
      <c r="AF399" s="92">
        <f t="shared" si="40"/>
        <v>0.29004538632717491</v>
      </c>
      <c r="AG399" s="26">
        <v>2</v>
      </c>
    </row>
    <row r="400" spans="24:33" x14ac:dyDescent="0.2">
      <c r="X400" s="26">
        <v>560020140001</v>
      </c>
      <c r="Y400" s="26" t="s">
        <v>24</v>
      </c>
      <c r="Z400" s="26" t="s">
        <v>162</v>
      </c>
      <c r="AA400" s="26" t="s">
        <v>508</v>
      </c>
      <c r="AB400" s="26">
        <v>4.0510000000000002</v>
      </c>
      <c r="AC400" s="46">
        <v>0.92500000000000004</v>
      </c>
      <c r="AD400" s="92">
        <f t="shared" si="38"/>
        <v>0.21321052631578949</v>
      </c>
      <c r="AE400" s="92">
        <f t="shared" si="39"/>
        <v>7.4999999999999956E-2</v>
      </c>
      <c r="AF400" s="92">
        <f t="shared" si="40"/>
        <v>0.28821052631578947</v>
      </c>
      <c r="AG400" s="26">
        <v>2</v>
      </c>
    </row>
    <row r="401" spans="24:33" x14ac:dyDescent="0.2">
      <c r="X401" s="26">
        <v>160032040001</v>
      </c>
      <c r="Y401" s="26" t="s">
        <v>15</v>
      </c>
      <c r="Z401" s="26" t="s">
        <v>125</v>
      </c>
      <c r="AA401" s="26" t="s">
        <v>454</v>
      </c>
      <c r="AB401" s="26">
        <v>1.8959999999999999</v>
      </c>
      <c r="AC401" s="46">
        <v>0.81223628691983119</v>
      </c>
      <c r="AD401" s="92">
        <f t="shared" si="38"/>
        <v>9.9789473684210525E-2</v>
      </c>
      <c r="AE401" s="92">
        <f t="shared" si="39"/>
        <v>0.18776371308016881</v>
      </c>
      <c r="AF401" s="92">
        <f t="shared" si="40"/>
        <v>0.28755318676437935</v>
      </c>
      <c r="AG401" s="26">
        <v>2</v>
      </c>
    </row>
    <row r="402" spans="24:33" x14ac:dyDescent="0.2">
      <c r="X402" s="26">
        <v>860038720001</v>
      </c>
      <c r="Y402" s="26" t="s">
        <v>22</v>
      </c>
      <c r="Z402" s="26" t="s">
        <v>87</v>
      </c>
      <c r="AA402" s="26" t="s">
        <v>454</v>
      </c>
      <c r="AB402" s="26">
        <v>1.8959999999999999</v>
      </c>
      <c r="AC402" s="46">
        <v>0.81223628691983119</v>
      </c>
      <c r="AD402" s="92">
        <f t="shared" si="38"/>
        <v>9.9789473684210525E-2</v>
      </c>
      <c r="AE402" s="92">
        <f t="shared" si="39"/>
        <v>0.18776371308016881</v>
      </c>
      <c r="AF402" s="92">
        <f t="shared" si="40"/>
        <v>0.28755318676437935</v>
      </c>
      <c r="AG402" s="26">
        <v>2</v>
      </c>
    </row>
    <row r="403" spans="24:33" x14ac:dyDescent="0.2">
      <c r="X403" s="26">
        <v>860013650001</v>
      </c>
      <c r="Y403" s="26" t="s">
        <v>22</v>
      </c>
      <c r="Z403" s="26" t="s">
        <v>152</v>
      </c>
      <c r="AA403" s="26" t="s">
        <v>454</v>
      </c>
      <c r="AB403" s="26">
        <v>1.8959999999999999</v>
      </c>
      <c r="AC403" s="46">
        <v>0.81223628691983119</v>
      </c>
      <c r="AD403" s="92">
        <f t="shared" si="38"/>
        <v>9.9789473684210525E-2</v>
      </c>
      <c r="AE403" s="92">
        <f t="shared" si="39"/>
        <v>0.18776371308016881</v>
      </c>
      <c r="AF403" s="92">
        <f t="shared" si="40"/>
        <v>0.28755318676437935</v>
      </c>
      <c r="AG403" s="26">
        <v>2</v>
      </c>
    </row>
    <row r="404" spans="24:33" x14ac:dyDescent="0.2">
      <c r="X404" s="26">
        <v>1260023000001</v>
      </c>
      <c r="Y404" s="26" t="s">
        <v>18</v>
      </c>
      <c r="Z404" s="26" t="s">
        <v>57</v>
      </c>
      <c r="AA404" s="26" t="s">
        <v>454</v>
      </c>
      <c r="AB404" s="26">
        <v>1.8959999999999999</v>
      </c>
      <c r="AC404" s="46">
        <v>0.81223628691983119</v>
      </c>
      <c r="AD404" s="92">
        <f t="shared" si="38"/>
        <v>9.9789473684210525E-2</v>
      </c>
      <c r="AE404" s="92">
        <f t="shared" si="39"/>
        <v>0.18776371308016881</v>
      </c>
      <c r="AF404" s="92">
        <f t="shared" si="40"/>
        <v>0.28755318676437935</v>
      </c>
      <c r="AG404" s="26">
        <v>2</v>
      </c>
    </row>
    <row r="405" spans="24:33" x14ac:dyDescent="0.2">
      <c r="X405" s="26">
        <v>1360028560001</v>
      </c>
      <c r="Y405" s="26" t="s">
        <v>14</v>
      </c>
      <c r="Z405" s="26" t="s">
        <v>181</v>
      </c>
      <c r="AA405" s="26" t="s">
        <v>454</v>
      </c>
      <c r="AB405" s="26">
        <v>1.8959999999999999</v>
      </c>
      <c r="AC405" s="46">
        <v>0.81223628691983119</v>
      </c>
      <c r="AD405" s="92">
        <f t="shared" si="38"/>
        <v>9.9789473684210525E-2</v>
      </c>
      <c r="AE405" s="92">
        <f t="shared" si="39"/>
        <v>0.18776371308016881</v>
      </c>
      <c r="AF405" s="92">
        <f t="shared" si="40"/>
        <v>0.28755318676437935</v>
      </c>
      <c r="AG405" s="26">
        <v>2</v>
      </c>
    </row>
    <row r="406" spans="24:33" x14ac:dyDescent="0.2">
      <c r="X406" s="26">
        <v>1360043280001</v>
      </c>
      <c r="Y406" s="26" t="s">
        <v>14</v>
      </c>
      <c r="Z406" s="26" t="s">
        <v>154</v>
      </c>
      <c r="AA406" s="26" t="s">
        <v>454</v>
      </c>
      <c r="AB406" s="26">
        <v>1.8959999999999999</v>
      </c>
      <c r="AC406" s="46">
        <v>0.81223628691983119</v>
      </c>
      <c r="AD406" s="92">
        <f t="shared" si="38"/>
        <v>9.9789473684210525E-2</v>
      </c>
      <c r="AE406" s="92">
        <f t="shared" si="39"/>
        <v>0.18776371308016881</v>
      </c>
      <c r="AF406" s="92">
        <f t="shared" si="40"/>
        <v>0.28755318676437935</v>
      </c>
      <c r="AG406" s="26">
        <v>2</v>
      </c>
    </row>
    <row r="407" spans="24:33" x14ac:dyDescent="0.2">
      <c r="X407" s="26">
        <v>560020730001</v>
      </c>
      <c r="Y407" s="26" t="s">
        <v>24</v>
      </c>
      <c r="Z407" s="26" t="s">
        <v>186</v>
      </c>
      <c r="AA407" s="26" t="s">
        <v>500</v>
      </c>
      <c r="AB407" s="26">
        <v>5.2430000000000003</v>
      </c>
      <c r="AC407" s="46">
        <v>0.98988549618320609</v>
      </c>
      <c r="AD407" s="92">
        <f t="shared" si="38"/>
        <v>0.27594736842105266</v>
      </c>
      <c r="AE407" s="92">
        <f t="shared" si="39"/>
        <v>1.0114503816793907E-2</v>
      </c>
      <c r="AF407" s="92">
        <f t="shared" si="40"/>
        <v>0.28606187223784657</v>
      </c>
      <c r="AG407" s="26">
        <v>2</v>
      </c>
    </row>
    <row r="408" spans="24:33" x14ac:dyDescent="0.2">
      <c r="X408" s="26">
        <v>760053110001</v>
      </c>
      <c r="Y408" s="26" t="s">
        <v>16</v>
      </c>
      <c r="Z408" s="26" t="s">
        <v>134</v>
      </c>
      <c r="AA408" s="26" t="s">
        <v>517</v>
      </c>
      <c r="AB408" s="26">
        <v>2.23</v>
      </c>
      <c r="AC408" s="46">
        <v>0.83277431720172501</v>
      </c>
      <c r="AD408" s="92">
        <f t="shared" si="38"/>
        <v>0.11736842105263158</v>
      </c>
      <c r="AE408" s="92">
        <f t="shared" si="39"/>
        <v>0.16722568279827499</v>
      </c>
      <c r="AF408" s="92">
        <f t="shared" si="40"/>
        <v>0.28459410385090655</v>
      </c>
      <c r="AG408" s="26">
        <v>2</v>
      </c>
    </row>
    <row r="409" spans="24:33" x14ac:dyDescent="0.2">
      <c r="X409" s="26">
        <v>1560513300001</v>
      </c>
      <c r="Y409" s="26" t="s">
        <v>34</v>
      </c>
      <c r="Z409" s="26" t="s">
        <v>106</v>
      </c>
      <c r="AA409" s="26" t="s">
        <v>587</v>
      </c>
      <c r="AB409" s="26">
        <v>4.99</v>
      </c>
      <c r="AC409" s="46">
        <v>0.97851836980525997</v>
      </c>
      <c r="AD409" s="92">
        <f t="shared" si="38"/>
        <v>0.26263157894736844</v>
      </c>
      <c r="AE409" s="92">
        <f t="shared" si="39"/>
        <v>2.1481630194740031E-2</v>
      </c>
      <c r="AF409" s="92">
        <f t="shared" si="40"/>
        <v>0.28411320914210847</v>
      </c>
      <c r="AG409" s="26">
        <v>2</v>
      </c>
    </row>
    <row r="410" spans="24:33" x14ac:dyDescent="0.2">
      <c r="X410" s="26">
        <v>560017860001</v>
      </c>
      <c r="Y410" s="26" t="s">
        <v>24</v>
      </c>
      <c r="Z410" s="26" t="s">
        <v>245</v>
      </c>
      <c r="AA410" s="26" t="s">
        <v>505</v>
      </c>
      <c r="AB410" s="26">
        <v>1.9430000000000001</v>
      </c>
      <c r="AC410" s="46">
        <v>0.81822863027806381</v>
      </c>
      <c r="AD410" s="92">
        <f t="shared" si="38"/>
        <v>0.10226315789473685</v>
      </c>
      <c r="AE410" s="92">
        <f t="shared" si="39"/>
        <v>0.18177136972193619</v>
      </c>
      <c r="AF410" s="92">
        <f t="shared" si="40"/>
        <v>0.28403452761667303</v>
      </c>
      <c r="AG410" s="26">
        <v>2</v>
      </c>
    </row>
    <row r="411" spans="24:33" x14ac:dyDescent="0.2">
      <c r="X411" s="26">
        <v>1260030050001</v>
      </c>
      <c r="Y411" s="26" t="s">
        <v>18</v>
      </c>
      <c r="Z411" s="26" t="s">
        <v>57</v>
      </c>
      <c r="AA411" s="26" t="s">
        <v>557</v>
      </c>
      <c r="AB411" s="26">
        <v>4.2430000000000003</v>
      </c>
      <c r="AC411" s="46">
        <v>0.94041144478600147</v>
      </c>
      <c r="AD411" s="92">
        <f t="shared" si="38"/>
        <v>0.22331578947368422</v>
      </c>
      <c r="AE411" s="92">
        <f t="shared" si="39"/>
        <v>5.9588555213998529E-2</v>
      </c>
      <c r="AF411" s="92">
        <f t="shared" si="40"/>
        <v>0.28290434468768277</v>
      </c>
      <c r="AG411" s="26">
        <v>2</v>
      </c>
    </row>
    <row r="412" spans="24:33" x14ac:dyDescent="0.2">
      <c r="X412" s="26">
        <v>760037770001</v>
      </c>
      <c r="Y412" s="26" t="s">
        <v>16</v>
      </c>
      <c r="Z412" s="26" t="s">
        <v>79</v>
      </c>
      <c r="AA412" s="26" t="s">
        <v>524</v>
      </c>
      <c r="AB412" s="26">
        <v>0.97</v>
      </c>
      <c r="AC412" s="46">
        <v>0.76826722338204589</v>
      </c>
      <c r="AD412" s="92">
        <f t="shared" si="38"/>
        <v>5.105263157894737E-2</v>
      </c>
      <c r="AE412" s="92">
        <f t="shared" si="39"/>
        <v>0.23173277661795411</v>
      </c>
      <c r="AF412" s="92">
        <f t="shared" si="40"/>
        <v>0.28278540819690146</v>
      </c>
      <c r="AG412" s="26">
        <v>2</v>
      </c>
    </row>
    <row r="413" spans="24:33" x14ac:dyDescent="0.2">
      <c r="X413" s="26">
        <v>1660011370001</v>
      </c>
      <c r="Y413" s="26" t="s">
        <v>31</v>
      </c>
      <c r="Z413" s="26" t="s">
        <v>31</v>
      </c>
      <c r="AA413" s="26" t="s">
        <v>591</v>
      </c>
      <c r="AB413" s="26">
        <v>1.758</v>
      </c>
      <c r="AC413" s="46">
        <v>0.80982295830953743</v>
      </c>
      <c r="AD413" s="92">
        <f t="shared" si="38"/>
        <v>9.2526315789473679E-2</v>
      </c>
      <c r="AE413" s="92">
        <f t="shared" si="39"/>
        <v>0.19017704169046257</v>
      </c>
      <c r="AF413" s="92">
        <f t="shared" si="40"/>
        <v>0.28270335747993625</v>
      </c>
      <c r="AG413" s="26">
        <v>2</v>
      </c>
    </row>
    <row r="414" spans="24:33" x14ac:dyDescent="0.2">
      <c r="X414" s="26">
        <v>1160024500001</v>
      </c>
      <c r="Y414" s="26" t="s">
        <v>21</v>
      </c>
      <c r="Z414" s="26" t="s">
        <v>212</v>
      </c>
      <c r="AA414" s="26" t="s">
        <v>552</v>
      </c>
      <c r="AB414" s="26">
        <v>4.5199999999999996</v>
      </c>
      <c r="AC414" s="46">
        <v>0.95548172757475081</v>
      </c>
      <c r="AD414" s="92">
        <f t="shared" si="38"/>
        <v>0.23789473684210524</v>
      </c>
      <c r="AE414" s="92">
        <f t="shared" si="39"/>
        <v>4.4518272425249195E-2</v>
      </c>
      <c r="AF414" s="92">
        <f t="shared" si="40"/>
        <v>0.28241300926735446</v>
      </c>
      <c r="AG414" s="26">
        <v>2</v>
      </c>
    </row>
    <row r="415" spans="24:33" x14ac:dyDescent="0.2">
      <c r="X415" s="26">
        <v>760028270001</v>
      </c>
      <c r="Y415" s="26" t="s">
        <v>16</v>
      </c>
      <c r="Z415" s="26" t="s">
        <v>85</v>
      </c>
      <c r="AA415" s="26" t="s">
        <v>526</v>
      </c>
      <c r="AB415" s="26">
        <v>4.3380000000000001</v>
      </c>
      <c r="AC415" s="46">
        <v>0.94616292798110979</v>
      </c>
      <c r="AD415" s="92">
        <f t="shared" si="38"/>
        <v>0.22831578947368422</v>
      </c>
      <c r="AE415" s="92">
        <f t="shared" si="39"/>
        <v>5.3837072018890209E-2</v>
      </c>
      <c r="AF415" s="92">
        <f t="shared" si="40"/>
        <v>0.28215286149257446</v>
      </c>
      <c r="AG415" s="26">
        <v>2</v>
      </c>
    </row>
    <row r="416" spans="24:33" x14ac:dyDescent="0.2">
      <c r="X416" s="26">
        <v>1460019200001</v>
      </c>
      <c r="Y416" s="26" t="s">
        <v>33</v>
      </c>
      <c r="Z416" s="26" t="s">
        <v>102</v>
      </c>
      <c r="AA416" s="26" t="s">
        <v>580</v>
      </c>
      <c r="AB416" s="26">
        <v>0.90500000000000003</v>
      </c>
      <c r="AC416" s="46">
        <v>0.765625</v>
      </c>
      <c r="AD416" s="92">
        <f t="shared" si="38"/>
        <v>4.7631578947368421E-2</v>
      </c>
      <c r="AE416" s="92">
        <f t="shared" si="39"/>
        <v>0.234375</v>
      </c>
      <c r="AF416" s="92">
        <f t="shared" si="40"/>
        <v>0.28200657894736841</v>
      </c>
      <c r="AG416" s="26">
        <v>2</v>
      </c>
    </row>
    <row r="417" spans="24:33" x14ac:dyDescent="0.2">
      <c r="X417" s="26">
        <v>1360027830001</v>
      </c>
      <c r="Y417" s="26" t="s">
        <v>14</v>
      </c>
      <c r="Z417" s="26" t="s">
        <v>198</v>
      </c>
      <c r="AA417" s="26" t="s">
        <v>558</v>
      </c>
      <c r="AB417" s="26">
        <v>5.1929999999999996</v>
      </c>
      <c r="AC417" s="46">
        <v>0.99132613723978413</v>
      </c>
      <c r="AD417" s="92">
        <f t="shared" si="38"/>
        <v>0.27331578947368418</v>
      </c>
      <c r="AE417" s="92">
        <f t="shared" si="39"/>
        <v>8.6738627602158669E-3</v>
      </c>
      <c r="AF417" s="92">
        <f t="shared" si="40"/>
        <v>0.28198965223390005</v>
      </c>
      <c r="AG417" s="26">
        <v>2</v>
      </c>
    </row>
    <row r="418" spans="24:33" x14ac:dyDescent="0.2">
      <c r="X418" s="26">
        <v>2160068790001</v>
      </c>
      <c r="Y418" s="26" t="s">
        <v>30</v>
      </c>
      <c r="Z418" s="26" t="s">
        <v>67</v>
      </c>
      <c r="AA418" s="26" t="s">
        <v>558</v>
      </c>
      <c r="AB418" s="26">
        <v>5.1929999999999996</v>
      </c>
      <c r="AC418" s="46">
        <v>0.99132613723978413</v>
      </c>
      <c r="AD418" s="92">
        <f t="shared" si="38"/>
        <v>0.27331578947368418</v>
      </c>
      <c r="AE418" s="92">
        <f t="shared" si="39"/>
        <v>8.6738627602158669E-3</v>
      </c>
      <c r="AF418" s="92">
        <f t="shared" si="40"/>
        <v>0.28198965223390005</v>
      </c>
      <c r="AG418" s="26">
        <v>2</v>
      </c>
    </row>
    <row r="419" spans="24:33" x14ac:dyDescent="0.2">
      <c r="X419" s="26">
        <v>968563500001</v>
      </c>
      <c r="Y419" s="26" t="s">
        <v>13</v>
      </c>
      <c r="Z419" s="26" t="s">
        <v>217</v>
      </c>
      <c r="AA419" s="26" t="s">
        <v>544</v>
      </c>
      <c r="AB419" s="26">
        <v>5.23</v>
      </c>
      <c r="AC419" s="46">
        <v>0.99348284454667435</v>
      </c>
      <c r="AD419" s="92">
        <f t="shared" si="38"/>
        <v>0.27526315789473688</v>
      </c>
      <c r="AE419" s="92">
        <f t="shared" si="39"/>
        <v>6.5171554533256515E-3</v>
      </c>
      <c r="AF419" s="92">
        <f t="shared" si="40"/>
        <v>0.28178031334806253</v>
      </c>
      <c r="AG419" s="26">
        <v>2</v>
      </c>
    </row>
    <row r="420" spans="24:33" x14ac:dyDescent="0.2">
      <c r="X420" s="26">
        <v>1865017050001</v>
      </c>
      <c r="Y420" s="26" t="s">
        <v>17</v>
      </c>
      <c r="Z420" s="26" t="s">
        <v>438</v>
      </c>
      <c r="AA420" s="26" t="s">
        <v>802</v>
      </c>
      <c r="AB420" s="26">
        <v>0.27700000000000002</v>
      </c>
      <c r="AC420" s="46">
        <v>0.73285198555956677</v>
      </c>
      <c r="AD420" s="92">
        <f t="shared" si="38"/>
        <v>1.4578947368421054E-2</v>
      </c>
      <c r="AE420" s="92">
        <f t="shared" si="39"/>
        <v>0.26714801444043323</v>
      </c>
      <c r="AF420" s="92">
        <f t="shared" si="40"/>
        <v>0.28172696180885431</v>
      </c>
      <c r="AG420" s="26">
        <v>3</v>
      </c>
    </row>
    <row r="421" spans="24:33" x14ac:dyDescent="0.2">
      <c r="X421" s="26">
        <v>860025150001</v>
      </c>
      <c r="Y421" s="26" t="s">
        <v>22</v>
      </c>
      <c r="Z421" s="26" t="s">
        <v>22</v>
      </c>
      <c r="AA421" s="26" t="s">
        <v>701</v>
      </c>
      <c r="AB421" s="26">
        <v>4.524</v>
      </c>
      <c r="AC421" s="46">
        <v>0.95707964601769913</v>
      </c>
      <c r="AD421" s="92">
        <f t="shared" si="38"/>
        <v>0.23810526315789474</v>
      </c>
      <c r="AE421" s="92">
        <f t="shared" si="39"/>
        <v>4.2920353982300874E-2</v>
      </c>
      <c r="AF421" s="92">
        <f t="shared" si="40"/>
        <v>0.28102561714019558</v>
      </c>
      <c r="AG421" s="26">
        <v>3</v>
      </c>
    </row>
    <row r="422" spans="24:33" x14ac:dyDescent="0.2">
      <c r="X422" s="26">
        <v>460014860001</v>
      </c>
      <c r="Y422" s="26" t="s">
        <v>28</v>
      </c>
      <c r="Z422" s="26" t="s">
        <v>29</v>
      </c>
      <c r="AA422" s="26" t="s">
        <v>663</v>
      </c>
      <c r="AB422" s="26">
        <v>2.2599999999999998</v>
      </c>
      <c r="AC422" s="46">
        <v>0.83849557522123896</v>
      </c>
      <c r="AD422" s="92">
        <f t="shared" si="38"/>
        <v>0.11894736842105262</v>
      </c>
      <c r="AE422" s="92">
        <f t="shared" si="39"/>
        <v>0.16150442477876104</v>
      </c>
      <c r="AF422" s="92">
        <f t="shared" si="40"/>
        <v>0.28045179319981367</v>
      </c>
      <c r="AG422" s="26">
        <v>3</v>
      </c>
    </row>
    <row r="423" spans="24:33" x14ac:dyDescent="0.2">
      <c r="X423" s="26">
        <v>1160028090001</v>
      </c>
      <c r="Y423" s="26" t="s">
        <v>21</v>
      </c>
      <c r="Z423" s="26" t="s">
        <v>21</v>
      </c>
      <c r="AA423" s="26" t="s">
        <v>739</v>
      </c>
      <c r="AB423" s="26">
        <v>4.673</v>
      </c>
      <c r="AC423" s="46">
        <v>0.96615252784918593</v>
      </c>
      <c r="AD423" s="92">
        <f t="shared" si="38"/>
        <v>0.24594736842105264</v>
      </c>
      <c r="AE423" s="92">
        <f t="shared" si="39"/>
        <v>3.3847472150814073E-2</v>
      </c>
      <c r="AF423" s="92">
        <f t="shared" si="40"/>
        <v>0.27979484057186671</v>
      </c>
      <c r="AG423" s="26">
        <v>3</v>
      </c>
    </row>
    <row r="424" spans="24:33" x14ac:dyDescent="0.2">
      <c r="X424" s="26">
        <v>160031900001</v>
      </c>
      <c r="Y424" s="26" t="s">
        <v>15</v>
      </c>
      <c r="Z424" s="26" t="s">
        <v>96</v>
      </c>
      <c r="AA424" s="26" t="s">
        <v>636</v>
      </c>
      <c r="AB424" s="26">
        <v>2.625</v>
      </c>
      <c r="AC424" s="46">
        <v>0.85861280487804881</v>
      </c>
      <c r="AD424" s="92">
        <f t="shared" si="38"/>
        <v>0.13815789473684212</v>
      </c>
      <c r="AE424" s="92">
        <f t="shared" si="39"/>
        <v>0.14138719512195119</v>
      </c>
      <c r="AF424" s="92">
        <f t="shared" si="40"/>
        <v>0.27954508985879334</v>
      </c>
      <c r="AG424" s="26">
        <v>3</v>
      </c>
    </row>
    <row r="425" spans="24:33" x14ac:dyDescent="0.2">
      <c r="X425" s="26">
        <v>160028440001</v>
      </c>
      <c r="Y425" s="26" t="s">
        <v>15</v>
      </c>
      <c r="Z425" s="26" t="s">
        <v>171</v>
      </c>
      <c r="AA425" s="26" t="s">
        <v>629</v>
      </c>
      <c r="AB425" s="26">
        <v>1.7110000000000001</v>
      </c>
      <c r="AC425" s="46">
        <v>0.81323185011709598</v>
      </c>
      <c r="AD425" s="92">
        <f t="shared" si="38"/>
        <v>9.005263157894737E-2</v>
      </c>
      <c r="AE425" s="92">
        <f t="shared" si="39"/>
        <v>0.18676814988290402</v>
      </c>
      <c r="AF425" s="92">
        <f t="shared" si="40"/>
        <v>0.27682078146185141</v>
      </c>
      <c r="AG425" s="26">
        <v>3</v>
      </c>
    </row>
    <row r="426" spans="24:33" x14ac:dyDescent="0.2">
      <c r="X426" s="26">
        <v>1560507250001</v>
      </c>
      <c r="Y426" s="26" t="s">
        <v>34</v>
      </c>
      <c r="Z426" s="26" t="s">
        <v>106</v>
      </c>
      <c r="AA426" s="26" t="s">
        <v>774</v>
      </c>
      <c r="AB426" s="26">
        <v>4.649</v>
      </c>
      <c r="AC426" s="46">
        <v>0.96787587412587417</v>
      </c>
      <c r="AD426" s="92">
        <f t="shared" si="38"/>
        <v>0.24468421052631578</v>
      </c>
      <c r="AE426" s="92">
        <f t="shared" si="39"/>
        <v>3.2124125874125831E-2</v>
      </c>
      <c r="AF426" s="92">
        <f t="shared" si="40"/>
        <v>0.27680833640044161</v>
      </c>
      <c r="AG426" s="26">
        <v>3</v>
      </c>
    </row>
    <row r="427" spans="24:33" x14ac:dyDescent="0.2">
      <c r="X427" s="26">
        <v>1160024770001</v>
      </c>
      <c r="Y427" s="26" t="s">
        <v>21</v>
      </c>
      <c r="Z427" s="26" t="s">
        <v>212</v>
      </c>
      <c r="AA427" s="26" t="s">
        <v>723</v>
      </c>
      <c r="AB427" s="26">
        <v>2.431</v>
      </c>
      <c r="AC427" s="46">
        <v>0.85131795716639214</v>
      </c>
      <c r="AD427" s="92">
        <f t="shared" si="38"/>
        <v>0.12794736842105264</v>
      </c>
      <c r="AE427" s="92">
        <f t="shared" si="39"/>
        <v>0.14868204283360786</v>
      </c>
      <c r="AF427" s="92">
        <f t="shared" si="40"/>
        <v>0.27662941125466051</v>
      </c>
      <c r="AG427" s="26">
        <v>3</v>
      </c>
    </row>
    <row r="428" spans="24:33" x14ac:dyDescent="0.2">
      <c r="X428" s="26">
        <v>2260006150001</v>
      </c>
      <c r="Y428" s="26" t="s">
        <v>19</v>
      </c>
      <c r="Z428" s="26" t="s">
        <v>116</v>
      </c>
      <c r="AA428" s="26" t="s">
        <v>786</v>
      </c>
      <c r="AB428" s="26">
        <v>5.0469999999999997</v>
      </c>
      <c r="AC428" s="46">
        <v>0.98929633300297326</v>
      </c>
      <c r="AD428" s="92">
        <f t="shared" si="38"/>
        <v>0.26563157894736839</v>
      </c>
      <c r="AE428" s="92">
        <f t="shared" si="39"/>
        <v>1.070366699702674E-2</v>
      </c>
      <c r="AF428" s="92">
        <f t="shared" si="40"/>
        <v>0.27633524594439512</v>
      </c>
      <c r="AG428" s="26">
        <v>3</v>
      </c>
    </row>
    <row r="429" spans="24:33" x14ac:dyDescent="0.2">
      <c r="X429" s="26">
        <v>1060023040001</v>
      </c>
      <c r="Y429" s="26" t="s">
        <v>20</v>
      </c>
      <c r="Z429" s="26" t="s">
        <v>51</v>
      </c>
      <c r="AA429" s="26" t="s">
        <v>717</v>
      </c>
      <c r="AB429" s="26">
        <v>3.2749999999999999</v>
      </c>
      <c r="AC429" s="46">
        <v>0.89828431372549022</v>
      </c>
      <c r="AD429" s="92">
        <f t="shared" si="38"/>
        <v>0.17236842105263159</v>
      </c>
      <c r="AE429" s="92">
        <f t="shared" si="39"/>
        <v>0.10171568627450978</v>
      </c>
      <c r="AF429" s="92">
        <f t="shared" si="40"/>
        <v>0.27408410732714139</v>
      </c>
      <c r="AG429" s="26">
        <v>3</v>
      </c>
    </row>
    <row r="430" spans="24:33" x14ac:dyDescent="0.2">
      <c r="X430" s="26">
        <v>1560503340001</v>
      </c>
      <c r="Y430" s="26" t="s">
        <v>34</v>
      </c>
      <c r="Z430" s="26" t="s">
        <v>117</v>
      </c>
      <c r="AA430" s="26" t="s">
        <v>776</v>
      </c>
      <c r="AB430" s="26">
        <v>0.53700000000000003</v>
      </c>
      <c r="AC430" s="46">
        <v>0.75418994413407825</v>
      </c>
      <c r="AD430" s="92">
        <f t="shared" si="38"/>
        <v>2.8263157894736844E-2</v>
      </c>
      <c r="AE430" s="92">
        <f t="shared" si="39"/>
        <v>0.24581005586592175</v>
      </c>
      <c r="AF430" s="92">
        <f t="shared" si="40"/>
        <v>0.27407321376065857</v>
      </c>
      <c r="AG430" s="26">
        <v>3</v>
      </c>
    </row>
    <row r="431" spans="24:33" x14ac:dyDescent="0.2">
      <c r="X431" s="26">
        <v>1160039450001</v>
      </c>
      <c r="Y431" s="26" t="s">
        <v>21</v>
      </c>
      <c r="Z431" s="26" t="s">
        <v>185</v>
      </c>
      <c r="AA431" s="26" t="s">
        <v>741</v>
      </c>
      <c r="AB431" s="26">
        <v>1.5940000000000001</v>
      </c>
      <c r="AC431" s="46">
        <v>0.80997474747474751</v>
      </c>
      <c r="AD431" s="92">
        <f t="shared" si="38"/>
        <v>8.3894736842105272E-2</v>
      </c>
      <c r="AE431" s="92">
        <f t="shared" si="39"/>
        <v>0.19002525252525249</v>
      </c>
      <c r="AF431" s="92">
        <f t="shared" si="40"/>
        <v>0.27391998936735773</v>
      </c>
      <c r="AG431" s="26">
        <v>3</v>
      </c>
    </row>
    <row r="432" spans="24:33" x14ac:dyDescent="0.2">
      <c r="X432" s="26">
        <v>560019480001</v>
      </c>
      <c r="Y432" s="26" t="s">
        <v>24</v>
      </c>
      <c r="Z432" s="26" t="s">
        <v>162</v>
      </c>
      <c r="AA432" s="26" t="s">
        <v>689</v>
      </c>
      <c r="AB432" s="26">
        <v>2.7229999999999999</v>
      </c>
      <c r="AC432" s="46">
        <v>0.86962908556738894</v>
      </c>
      <c r="AD432" s="92">
        <f t="shared" si="38"/>
        <v>0.1433157894736842</v>
      </c>
      <c r="AE432" s="92">
        <f t="shared" si="39"/>
        <v>0.13037091443261106</v>
      </c>
      <c r="AF432" s="92">
        <f t="shared" si="40"/>
        <v>0.27368670390629524</v>
      </c>
      <c r="AG432" s="26">
        <v>3</v>
      </c>
    </row>
    <row r="433" spans="24:33" x14ac:dyDescent="0.2">
      <c r="X433" s="26">
        <v>1160027520001</v>
      </c>
      <c r="Y433" s="26" t="s">
        <v>21</v>
      </c>
      <c r="Z433" s="26" t="s">
        <v>100</v>
      </c>
      <c r="AA433" s="26" t="s">
        <v>689</v>
      </c>
      <c r="AB433" s="26">
        <v>2.7229999999999999</v>
      </c>
      <c r="AC433" s="46">
        <v>0.86962908556738894</v>
      </c>
      <c r="AD433" s="92">
        <f t="shared" si="38"/>
        <v>0.1433157894736842</v>
      </c>
      <c r="AE433" s="92">
        <f t="shared" si="39"/>
        <v>0.13037091443261106</v>
      </c>
      <c r="AF433" s="92">
        <f t="shared" si="40"/>
        <v>0.27368670390629524</v>
      </c>
      <c r="AG433" s="26">
        <v>3</v>
      </c>
    </row>
    <row r="434" spans="24:33" x14ac:dyDescent="0.2">
      <c r="X434" s="26">
        <v>1460016450001</v>
      </c>
      <c r="Y434" s="26" t="s">
        <v>33</v>
      </c>
      <c r="Z434" s="26" t="s">
        <v>78</v>
      </c>
      <c r="AA434" s="26" t="s">
        <v>769</v>
      </c>
      <c r="AB434" s="26">
        <v>0.76600000000000001</v>
      </c>
      <c r="AC434" s="46">
        <v>0.76802096985583224</v>
      </c>
      <c r="AD434" s="92">
        <f t="shared" si="38"/>
        <v>4.0315789473684215E-2</v>
      </c>
      <c r="AE434" s="92">
        <f t="shared" si="39"/>
        <v>0.23197903014416776</v>
      </c>
      <c r="AF434" s="92">
        <f t="shared" si="40"/>
        <v>0.27229481961785196</v>
      </c>
      <c r="AG434" s="26">
        <v>3</v>
      </c>
    </row>
    <row r="435" spans="24:33" x14ac:dyDescent="0.2">
      <c r="X435" s="26">
        <v>660820670001</v>
      </c>
      <c r="Y435" s="26" t="s">
        <v>23</v>
      </c>
      <c r="Z435" s="26" t="s">
        <v>193</v>
      </c>
      <c r="AA435" s="26" t="s">
        <v>675</v>
      </c>
      <c r="AB435" s="26">
        <v>2.3519999999999999</v>
      </c>
      <c r="AC435" s="46">
        <v>0.85270327799063428</v>
      </c>
      <c r="AD435" s="92">
        <f t="shared" si="38"/>
        <v>0.12378947368421052</v>
      </c>
      <c r="AE435" s="92">
        <f t="shared" si="39"/>
        <v>0.14729672200936572</v>
      </c>
      <c r="AF435" s="92">
        <f t="shared" si="40"/>
        <v>0.27108619569357623</v>
      </c>
      <c r="AG435" s="26">
        <v>3</v>
      </c>
    </row>
    <row r="436" spans="24:33" x14ac:dyDescent="0.2">
      <c r="X436" s="26">
        <v>968547490001</v>
      </c>
      <c r="Y436" s="26" t="s">
        <v>73</v>
      </c>
      <c r="Z436" s="26" t="s">
        <v>74</v>
      </c>
      <c r="AA436" s="26" t="s">
        <v>710</v>
      </c>
      <c r="AB436" s="26">
        <v>0.14499999999999999</v>
      </c>
      <c r="AC436" s="46">
        <v>0.73684210526315785</v>
      </c>
      <c r="AD436" s="92">
        <f t="shared" si="38"/>
        <v>7.6315789473684207E-3</v>
      </c>
      <c r="AE436" s="92">
        <f t="shared" si="39"/>
        <v>0.26315789473684215</v>
      </c>
      <c r="AF436" s="92">
        <f t="shared" si="40"/>
        <v>0.27078947368421058</v>
      </c>
      <c r="AG436" s="26">
        <v>3</v>
      </c>
    </row>
    <row r="437" spans="24:33" x14ac:dyDescent="0.2">
      <c r="X437" s="26">
        <v>260014040001</v>
      </c>
      <c r="Y437" s="26" t="s">
        <v>29</v>
      </c>
      <c r="Z437" s="26" t="s">
        <v>157</v>
      </c>
      <c r="AA437" s="26" t="s">
        <v>644</v>
      </c>
      <c r="AB437" s="26">
        <v>2.871</v>
      </c>
      <c r="AC437" s="46">
        <v>0.88124345092560252</v>
      </c>
      <c r="AD437" s="92">
        <f t="shared" si="38"/>
        <v>0.15110526315789474</v>
      </c>
      <c r="AE437" s="92">
        <f t="shared" si="39"/>
        <v>0.11875654907439748</v>
      </c>
      <c r="AF437" s="92">
        <f t="shared" si="40"/>
        <v>0.26986181223229222</v>
      </c>
      <c r="AG437" s="26">
        <v>3</v>
      </c>
    </row>
    <row r="438" spans="24:33" x14ac:dyDescent="0.2">
      <c r="X438" s="26">
        <v>1560504230001</v>
      </c>
      <c r="Y438" s="26" t="s">
        <v>34</v>
      </c>
      <c r="Z438" s="26" t="s">
        <v>117</v>
      </c>
      <c r="AA438" s="26" t="s">
        <v>65</v>
      </c>
      <c r="AB438" s="26">
        <v>1.2430000000000001</v>
      </c>
      <c r="AC438" s="46">
        <v>0.79644588045234244</v>
      </c>
      <c r="AD438" s="92">
        <f t="shared" si="38"/>
        <v>6.5421052631578949E-2</v>
      </c>
      <c r="AE438" s="92">
        <f t="shared" si="39"/>
        <v>0.20355411954765756</v>
      </c>
      <c r="AF438" s="92">
        <f t="shared" si="40"/>
        <v>0.2689751721792365</v>
      </c>
      <c r="AG438" s="26">
        <v>3</v>
      </c>
    </row>
    <row r="439" spans="24:33" x14ac:dyDescent="0.2">
      <c r="X439" s="26">
        <v>1865014540001</v>
      </c>
      <c r="Y439" s="26" t="s">
        <v>17</v>
      </c>
      <c r="Z439" s="26" t="s">
        <v>43</v>
      </c>
      <c r="AA439" s="26" t="s">
        <v>65</v>
      </c>
      <c r="AB439" s="26">
        <v>1.2430000000000001</v>
      </c>
      <c r="AC439" s="46">
        <v>0.79644588045234244</v>
      </c>
      <c r="AD439" s="92">
        <f t="shared" si="38"/>
        <v>6.5421052631578949E-2</v>
      </c>
      <c r="AE439" s="92">
        <f t="shared" si="39"/>
        <v>0.20355411954765756</v>
      </c>
      <c r="AF439" s="92">
        <f t="shared" si="40"/>
        <v>0.2689751721792365</v>
      </c>
      <c r="AG439" s="26">
        <v>3</v>
      </c>
    </row>
    <row r="440" spans="24:33" x14ac:dyDescent="0.2">
      <c r="X440" s="26">
        <v>1260027500001</v>
      </c>
      <c r="Y440" s="26" t="s">
        <v>18</v>
      </c>
      <c r="Z440" s="26" t="s">
        <v>170</v>
      </c>
      <c r="AA440" s="26" t="s">
        <v>748</v>
      </c>
      <c r="AB440" s="26">
        <v>4.5880000000000001</v>
      </c>
      <c r="AC440" s="46">
        <v>0.9733682602051954</v>
      </c>
      <c r="AD440" s="92">
        <f t="shared" si="38"/>
        <v>0.24147368421052631</v>
      </c>
      <c r="AE440" s="92">
        <f t="shared" si="39"/>
        <v>2.6631739794804599E-2</v>
      </c>
      <c r="AF440" s="92">
        <f t="shared" si="40"/>
        <v>0.26810542400533088</v>
      </c>
      <c r="AG440" s="26">
        <v>3</v>
      </c>
    </row>
    <row r="441" spans="24:33" x14ac:dyDescent="0.2">
      <c r="X441" s="26">
        <v>660821480001</v>
      </c>
      <c r="Y441" s="26" t="s">
        <v>23</v>
      </c>
      <c r="Z441" s="26" t="s">
        <v>169</v>
      </c>
      <c r="AA441" s="26" t="s">
        <v>681</v>
      </c>
      <c r="AB441" s="26">
        <v>2.363</v>
      </c>
      <c r="AC441" s="46">
        <v>0.85653829877274645</v>
      </c>
      <c r="AD441" s="92">
        <f t="shared" si="38"/>
        <v>0.12436842105263157</v>
      </c>
      <c r="AE441" s="92">
        <f t="shared" si="39"/>
        <v>0.14346170122725355</v>
      </c>
      <c r="AF441" s="92">
        <f t="shared" si="40"/>
        <v>0.26783012227988512</v>
      </c>
      <c r="AG441" s="26">
        <v>3</v>
      </c>
    </row>
    <row r="442" spans="24:33" x14ac:dyDescent="0.2">
      <c r="X442" s="26">
        <v>660823420001</v>
      </c>
      <c r="Y442" s="26" t="s">
        <v>23</v>
      </c>
      <c r="Z442" s="26" t="s">
        <v>167</v>
      </c>
      <c r="AA442" s="26" t="s">
        <v>671</v>
      </c>
      <c r="AB442" s="26">
        <v>1.2649999999999999</v>
      </c>
      <c r="AC442" s="46">
        <v>0.79920948616600795</v>
      </c>
      <c r="AD442" s="92">
        <f t="shared" si="38"/>
        <v>6.6578947368421043E-2</v>
      </c>
      <c r="AE442" s="92">
        <f t="shared" si="39"/>
        <v>0.20079051383399205</v>
      </c>
      <c r="AF442" s="92">
        <f t="shared" si="40"/>
        <v>0.26736946120241312</v>
      </c>
      <c r="AG442" s="26">
        <v>3</v>
      </c>
    </row>
    <row r="443" spans="24:33" x14ac:dyDescent="0.2">
      <c r="X443" s="26">
        <v>1360025620001</v>
      </c>
      <c r="Y443" s="26" t="s">
        <v>14</v>
      </c>
      <c r="Z443" s="26" t="s">
        <v>49</v>
      </c>
      <c r="AA443" s="26" t="s">
        <v>749</v>
      </c>
      <c r="AB443" s="26">
        <v>4.4459999999999997</v>
      </c>
      <c r="AC443" s="46">
        <v>0.96693657219973006</v>
      </c>
      <c r="AD443" s="92">
        <f t="shared" si="38"/>
        <v>0.23399999999999999</v>
      </c>
      <c r="AE443" s="92">
        <f t="shared" si="39"/>
        <v>3.306342780026994E-2</v>
      </c>
      <c r="AF443" s="92">
        <f t="shared" si="40"/>
        <v>0.26706342780026993</v>
      </c>
      <c r="AG443" s="26">
        <v>3</v>
      </c>
    </row>
    <row r="444" spans="24:33" x14ac:dyDescent="0.2">
      <c r="X444" s="26">
        <v>660825470001</v>
      </c>
      <c r="Y444" s="26" t="s">
        <v>23</v>
      </c>
      <c r="Z444" s="26" t="s">
        <v>193</v>
      </c>
      <c r="AA444" s="26" t="s">
        <v>684</v>
      </c>
      <c r="AB444" s="26">
        <v>3.8690000000000002</v>
      </c>
      <c r="AC444" s="46">
        <v>0.93661060802069862</v>
      </c>
      <c r="AD444" s="92">
        <f t="shared" si="38"/>
        <v>0.20363157894736844</v>
      </c>
      <c r="AE444" s="92">
        <f t="shared" si="39"/>
        <v>6.3389391979301379E-2</v>
      </c>
      <c r="AF444" s="92">
        <f t="shared" si="40"/>
        <v>0.26702097092666982</v>
      </c>
      <c r="AG444" s="26">
        <v>3</v>
      </c>
    </row>
    <row r="445" spans="24:33" x14ac:dyDescent="0.2">
      <c r="X445" s="26">
        <v>760037690001</v>
      </c>
      <c r="Y445" s="26" t="s">
        <v>16</v>
      </c>
      <c r="Z445" s="26" t="s">
        <v>107</v>
      </c>
      <c r="AA445" s="26" t="s">
        <v>699</v>
      </c>
      <c r="AB445" s="26">
        <v>0.29499999999999998</v>
      </c>
      <c r="AC445" s="46">
        <v>0.75</v>
      </c>
      <c r="AD445" s="92">
        <f t="shared" si="38"/>
        <v>1.5526315789473683E-2</v>
      </c>
      <c r="AE445" s="92">
        <f t="shared" si="39"/>
        <v>0.25</v>
      </c>
      <c r="AF445" s="92">
        <f t="shared" si="40"/>
        <v>0.26552631578947367</v>
      </c>
      <c r="AG445" s="26">
        <v>3</v>
      </c>
    </row>
    <row r="446" spans="24:33" x14ac:dyDescent="0.2">
      <c r="X446" s="26">
        <v>760027970001</v>
      </c>
      <c r="Y446" s="26" t="s">
        <v>16</v>
      </c>
      <c r="Z446" s="26" t="s">
        <v>79</v>
      </c>
      <c r="AA446" s="26" t="s">
        <v>696</v>
      </c>
      <c r="AB446" s="26">
        <v>0.56899999999999995</v>
      </c>
      <c r="AC446" s="46">
        <v>0.76449912126537789</v>
      </c>
      <c r="AD446" s="92">
        <f t="shared" si="38"/>
        <v>2.9947368421052629E-2</v>
      </c>
      <c r="AE446" s="92">
        <f t="shared" si="39"/>
        <v>0.23550087873462211</v>
      </c>
      <c r="AF446" s="92">
        <f t="shared" si="40"/>
        <v>0.26544824715567472</v>
      </c>
      <c r="AG446" s="26">
        <v>3</v>
      </c>
    </row>
    <row r="447" spans="24:33" x14ac:dyDescent="0.2">
      <c r="X447" s="26">
        <v>460014780001</v>
      </c>
      <c r="Y447" s="26" t="s">
        <v>28</v>
      </c>
      <c r="Z447" s="26" t="s">
        <v>29</v>
      </c>
      <c r="AA447" s="26" t="s">
        <v>665</v>
      </c>
      <c r="AB447" s="26">
        <v>1.69</v>
      </c>
      <c r="AC447" s="46">
        <v>0.82422802850356292</v>
      </c>
      <c r="AD447" s="92">
        <f t="shared" si="38"/>
        <v>8.8947368421052622E-2</v>
      </c>
      <c r="AE447" s="92">
        <f t="shared" si="39"/>
        <v>0.17577197149643708</v>
      </c>
      <c r="AF447" s="92">
        <f t="shared" si="40"/>
        <v>0.26471933991748969</v>
      </c>
      <c r="AG447" s="26">
        <v>3</v>
      </c>
    </row>
    <row r="448" spans="24:33" x14ac:dyDescent="0.2">
      <c r="X448" s="26">
        <v>160033440001</v>
      </c>
      <c r="Y448" s="26" t="s">
        <v>15</v>
      </c>
      <c r="Z448" s="26" t="s">
        <v>199</v>
      </c>
      <c r="AA448" s="26" t="s">
        <v>641</v>
      </c>
      <c r="AB448" s="26">
        <v>1.1879999999999999</v>
      </c>
      <c r="AC448" s="46">
        <v>0.79797979797979801</v>
      </c>
      <c r="AD448" s="92">
        <f t="shared" si="38"/>
        <v>6.252631578947368E-2</v>
      </c>
      <c r="AE448" s="92">
        <f t="shared" si="39"/>
        <v>0.20202020202020199</v>
      </c>
      <c r="AF448" s="92">
        <f t="shared" si="40"/>
        <v>0.26454651780967564</v>
      </c>
      <c r="AG448" s="26">
        <v>3</v>
      </c>
    </row>
    <row r="449" spans="24:33" x14ac:dyDescent="0.2">
      <c r="X449" s="26">
        <v>1460014750001</v>
      </c>
      <c r="Y449" s="26" t="s">
        <v>33</v>
      </c>
      <c r="Z449" s="26" t="s">
        <v>135</v>
      </c>
      <c r="AA449" s="26" t="s">
        <v>761</v>
      </c>
      <c r="AB449" s="26">
        <v>4.6020000000000003</v>
      </c>
      <c r="AC449" s="46">
        <v>0.97858099062918336</v>
      </c>
      <c r="AD449" s="92">
        <f t="shared" si="38"/>
        <v>0.24221052631578949</v>
      </c>
      <c r="AE449" s="92">
        <f t="shared" si="39"/>
        <v>2.1419009370816644E-2</v>
      </c>
      <c r="AF449" s="92">
        <f t="shared" si="40"/>
        <v>0.26362953568660613</v>
      </c>
      <c r="AG449" s="26">
        <v>3</v>
      </c>
    </row>
    <row r="450" spans="24:33" x14ac:dyDescent="0.2">
      <c r="X450" s="26">
        <v>1360042470001</v>
      </c>
      <c r="Y450" s="26" t="s">
        <v>14</v>
      </c>
      <c r="Z450" s="26" t="s">
        <v>238</v>
      </c>
      <c r="AA450" s="26" t="s">
        <v>754</v>
      </c>
      <c r="AB450" s="26">
        <v>4.9889999999999999</v>
      </c>
      <c r="AC450" s="46">
        <v>1</v>
      </c>
      <c r="AD450" s="92">
        <f t="shared" si="38"/>
        <v>0.26257894736842102</v>
      </c>
      <c r="AE450" s="92">
        <f t="shared" si="39"/>
        <v>0</v>
      </c>
      <c r="AF450" s="92">
        <f t="shared" si="40"/>
        <v>0.26257894736842102</v>
      </c>
      <c r="AG450" s="26">
        <v>3</v>
      </c>
    </row>
    <row r="451" spans="24:33" x14ac:dyDescent="0.2">
      <c r="X451" s="26">
        <v>1560602240001</v>
      </c>
      <c r="Y451" s="26" t="s">
        <v>34</v>
      </c>
      <c r="Z451" s="26" t="s">
        <v>234</v>
      </c>
      <c r="AA451" s="26" t="s">
        <v>775</v>
      </c>
      <c r="AB451" s="26">
        <v>4.9039999999999999</v>
      </c>
      <c r="AC451" s="46">
        <v>0.99816476345840133</v>
      </c>
      <c r="AD451" s="92">
        <f t="shared" si="38"/>
        <v>0.25810526315789473</v>
      </c>
      <c r="AE451" s="92">
        <f t="shared" si="39"/>
        <v>1.8352365415986727E-3</v>
      </c>
      <c r="AF451" s="92">
        <f t="shared" si="40"/>
        <v>0.2599404996994934</v>
      </c>
      <c r="AG451" s="26">
        <v>3</v>
      </c>
    </row>
    <row r="452" spans="24:33" x14ac:dyDescent="0.2">
      <c r="X452" s="26">
        <v>760026570001</v>
      </c>
      <c r="Y452" s="26" t="s">
        <v>16</v>
      </c>
      <c r="Z452" s="26" t="s">
        <v>134</v>
      </c>
      <c r="AA452" s="26" t="s">
        <v>695</v>
      </c>
      <c r="AB452" s="26">
        <v>3.1309999999999998</v>
      </c>
      <c r="AC452" s="46">
        <v>0.9049904030710173</v>
      </c>
      <c r="AD452" s="92">
        <f t="shared" si="38"/>
        <v>0.16478947368421051</v>
      </c>
      <c r="AE452" s="92">
        <f t="shared" si="39"/>
        <v>9.5009596928982698E-2</v>
      </c>
      <c r="AF452" s="92">
        <f t="shared" si="40"/>
        <v>0.25979907061319318</v>
      </c>
      <c r="AG452" s="26">
        <v>3</v>
      </c>
    </row>
    <row r="453" spans="24:33" x14ac:dyDescent="0.2">
      <c r="X453" s="26">
        <v>160035060001</v>
      </c>
      <c r="Y453" s="26" t="s">
        <v>15</v>
      </c>
      <c r="Z453" s="26" t="s">
        <v>171</v>
      </c>
      <c r="AA453" s="26" t="s">
        <v>638</v>
      </c>
      <c r="AB453" s="26">
        <v>2.1930000000000001</v>
      </c>
      <c r="AC453" s="46">
        <v>0.85564184559159429</v>
      </c>
      <c r="AD453" s="92">
        <f t="shared" si="38"/>
        <v>0.11542105263157895</v>
      </c>
      <c r="AE453" s="92">
        <f t="shared" si="39"/>
        <v>0.14435815440840571</v>
      </c>
      <c r="AF453" s="92">
        <f t="shared" si="40"/>
        <v>0.25977920703998469</v>
      </c>
      <c r="AG453" s="26">
        <v>3</v>
      </c>
    </row>
    <row r="454" spans="24:33" x14ac:dyDescent="0.2">
      <c r="X454" s="26">
        <v>1260042650001</v>
      </c>
      <c r="Y454" s="26" t="s">
        <v>18</v>
      </c>
      <c r="Z454" s="26" t="s">
        <v>158</v>
      </c>
      <c r="AA454" s="26" t="s">
        <v>746</v>
      </c>
      <c r="AB454" s="26">
        <v>2.1619999999999999</v>
      </c>
      <c r="AC454" s="46">
        <v>0.85409911996294585</v>
      </c>
      <c r="AD454" s="92">
        <f t="shared" si="38"/>
        <v>0.11378947368421052</v>
      </c>
      <c r="AE454" s="92">
        <f t="shared" si="39"/>
        <v>0.14590088003705415</v>
      </c>
      <c r="AF454" s="92">
        <f t="shared" si="40"/>
        <v>0.2596903537212647</v>
      </c>
      <c r="AG454" s="26">
        <v>3</v>
      </c>
    </row>
    <row r="455" spans="24:33" x14ac:dyDescent="0.2">
      <c r="X455" s="26">
        <v>1360034960001</v>
      </c>
      <c r="Y455" s="26" t="s">
        <v>14</v>
      </c>
      <c r="Z455" s="26" t="s">
        <v>82</v>
      </c>
      <c r="AA455" s="26" t="s">
        <v>752</v>
      </c>
      <c r="AB455" s="26">
        <v>4.5030000000000001</v>
      </c>
      <c r="AC455" s="46">
        <v>0.97733836925127748</v>
      </c>
      <c r="AD455" s="92">
        <f t="shared" si="38"/>
        <v>0.23700000000000002</v>
      </c>
      <c r="AE455" s="92">
        <f t="shared" si="39"/>
        <v>2.2661630748722517E-2</v>
      </c>
      <c r="AF455" s="92">
        <f t="shared" si="40"/>
        <v>0.25966163074872251</v>
      </c>
      <c r="AG455" s="26">
        <v>3</v>
      </c>
    </row>
    <row r="456" spans="24:33" x14ac:dyDescent="0.2">
      <c r="X456" s="26">
        <v>660822530001</v>
      </c>
      <c r="Y456" s="26" t="s">
        <v>23</v>
      </c>
      <c r="Z456" s="26" t="s">
        <v>174</v>
      </c>
      <c r="AA456" s="26" t="s">
        <v>678</v>
      </c>
      <c r="AB456" s="26">
        <v>1.7749999999999999</v>
      </c>
      <c r="AC456" s="46">
        <v>0.83521444695259595</v>
      </c>
      <c r="AD456" s="92">
        <f t="shared" si="38"/>
        <v>9.3421052631578946E-2</v>
      </c>
      <c r="AE456" s="92">
        <f t="shared" si="39"/>
        <v>0.16478555304740405</v>
      </c>
      <c r="AF456" s="92">
        <f t="shared" si="40"/>
        <v>0.25820660567898301</v>
      </c>
      <c r="AG456" s="26">
        <v>3</v>
      </c>
    </row>
    <row r="457" spans="24:33" x14ac:dyDescent="0.2">
      <c r="X457" s="26">
        <v>1160022050001</v>
      </c>
      <c r="Y457" s="26" t="s">
        <v>21</v>
      </c>
      <c r="Z457" s="26" t="s">
        <v>161</v>
      </c>
      <c r="AA457" s="26" t="s">
        <v>736</v>
      </c>
      <c r="AB457" s="26">
        <v>3.0640000000000001</v>
      </c>
      <c r="AC457" s="46">
        <v>0.90372062663185382</v>
      </c>
      <c r="AD457" s="92">
        <f t="shared" si="38"/>
        <v>0.16126315789473686</v>
      </c>
      <c r="AE457" s="92">
        <f t="shared" si="39"/>
        <v>9.6279373368146182E-2</v>
      </c>
      <c r="AF457" s="92">
        <f t="shared" si="40"/>
        <v>0.25754253126288307</v>
      </c>
      <c r="AG457" s="26">
        <v>3</v>
      </c>
    </row>
    <row r="458" spans="24:33" x14ac:dyDescent="0.2">
      <c r="X458" s="26">
        <v>1768085860001</v>
      </c>
      <c r="Y458" s="26" t="s">
        <v>30</v>
      </c>
      <c r="Z458" s="26" t="s">
        <v>206</v>
      </c>
      <c r="AA458" s="26" t="s">
        <v>206</v>
      </c>
      <c r="AB458" s="26">
        <v>2.8250000000000002</v>
      </c>
      <c r="AC458" s="46">
        <v>0.89148401006108513</v>
      </c>
      <c r="AD458" s="92">
        <f t="shared" ref="AD458:AD521" si="41">IF(AB458&lt;19,AB458/19,1)</f>
        <v>0.14868421052631581</v>
      </c>
      <c r="AE458" s="92">
        <f t="shared" ref="AE458:AE521" si="42">1-AC458</f>
        <v>0.10851598993891487</v>
      </c>
      <c r="AF458" s="92">
        <f t="shared" ref="AF458:AF521" si="43">AD458+AE458</f>
        <v>0.25720020046523068</v>
      </c>
      <c r="AG458" s="26">
        <v>3</v>
      </c>
    </row>
    <row r="459" spans="24:33" x14ac:dyDescent="0.2">
      <c r="X459" s="26">
        <v>460021050001</v>
      </c>
      <c r="Y459" s="26" t="s">
        <v>28</v>
      </c>
      <c r="Z459" s="26" t="s">
        <v>59</v>
      </c>
      <c r="AA459" s="26" t="s">
        <v>668</v>
      </c>
      <c r="AB459" s="26">
        <v>2.1680000000000001</v>
      </c>
      <c r="AC459" s="46">
        <v>0.85727525486561629</v>
      </c>
      <c r="AD459" s="92">
        <f t="shared" si="41"/>
        <v>0.11410526315789475</v>
      </c>
      <c r="AE459" s="92">
        <f t="shared" si="42"/>
        <v>0.14272474513438371</v>
      </c>
      <c r="AF459" s="92">
        <f t="shared" si="43"/>
        <v>0.25683000829227848</v>
      </c>
      <c r="AG459" s="26">
        <v>3</v>
      </c>
    </row>
    <row r="460" spans="24:33" x14ac:dyDescent="0.2">
      <c r="X460" s="26">
        <v>160032470001</v>
      </c>
      <c r="Y460" s="26" t="s">
        <v>15</v>
      </c>
      <c r="Z460" s="26" t="s">
        <v>96</v>
      </c>
      <c r="AA460" s="26" t="s">
        <v>630</v>
      </c>
      <c r="AB460" s="26">
        <v>1.702</v>
      </c>
      <c r="AC460" s="46">
        <v>0.8330393885949442</v>
      </c>
      <c r="AD460" s="92">
        <f t="shared" si="41"/>
        <v>8.957894736842105E-2</v>
      </c>
      <c r="AE460" s="92">
        <f t="shared" si="42"/>
        <v>0.1669606114050558</v>
      </c>
      <c r="AF460" s="92">
        <f t="shared" si="43"/>
        <v>0.25653955877347684</v>
      </c>
      <c r="AG460" s="26">
        <v>3</v>
      </c>
    </row>
    <row r="461" spans="24:33" x14ac:dyDescent="0.2">
      <c r="X461" s="26">
        <v>260013230001</v>
      </c>
      <c r="Y461" s="26" t="s">
        <v>29</v>
      </c>
      <c r="Z461" s="26" t="s">
        <v>466</v>
      </c>
      <c r="AA461" s="26" t="s">
        <v>645</v>
      </c>
      <c r="AB461" s="26">
        <v>3.2749999999999999</v>
      </c>
      <c r="AC461" s="46">
        <v>0.91589932473910374</v>
      </c>
      <c r="AD461" s="92">
        <f t="shared" si="41"/>
        <v>0.17236842105263159</v>
      </c>
      <c r="AE461" s="92">
        <f t="shared" si="42"/>
        <v>8.4100675260896263E-2</v>
      </c>
      <c r="AF461" s="92">
        <f t="shared" si="43"/>
        <v>0.25646909631352788</v>
      </c>
      <c r="AG461" s="26">
        <v>3</v>
      </c>
    </row>
    <row r="462" spans="24:33" x14ac:dyDescent="0.2">
      <c r="X462" s="26">
        <v>660827170001</v>
      </c>
      <c r="Y462" s="26" t="s">
        <v>23</v>
      </c>
      <c r="Z462" s="26" t="s">
        <v>193</v>
      </c>
      <c r="AA462" s="26" t="s">
        <v>674</v>
      </c>
      <c r="AB462" s="26">
        <v>2.4129999999999998</v>
      </c>
      <c r="AC462" s="46">
        <v>0.87126630206142197</v>
      </c>
      <c r="AD462" s="92">
        <f t="shared" si="41"/>
        <v>0.127</v>
      </c>
      <c r="AE462" s="92">
        <f t="shared" si="42"/>
        <v>0.12873369793857803</v>
      </c>
      <c r="AF462" s="92">
        <f t="shared" si="43"/>
        <v>0.25573369793857803</v>
      </c>
      <c r="AG462" s="26">
        <v>3</v>
      </c>
    </row>
    <row r="463" spans="24:33" x14ac:dyDescent="0.2">
      <c r="X463" s="26">
        <v>1360043950001</v>
      </c>
      <c r="Y463" s="26" t="s">
        <v>14</v>
      </c>
      <c r="Z463" s="26" t="s">
        <v>89</v>
      </c>
      <c r="AA463" s="26" t="s">
        <v>758</v>
      </c>
      <c r="AB463" s="26">
        <v>4.5860000000000003</v>
      </c>
      <c r="AC463" s="46">
        <v>0.98730019706590755</v>
      </c>
      <c r="AD463" s="92">
        <f t="shared" si="41"/>
        <v>0.24136842105263159</v>
      </c>
      <c r="AE463" s="92">
        <f t="shared" si="42"/>
        <v>1.2699802934092452E-2</v>
      </c>
      <c r="AF463" s="92">
        <f t="shared" si="43"/>
        <v>0.25406822398672402</v>
      </c>
      <c r="AG463" s="26">
        <v>3</v>
      </c>
    </row>
    <row r="464" spans="24:33" x14ac:dyDescent="0.2">
      <c r="X464" s="26">
        <v>2260004880001</v>
      </c>
      <c r="Y464" s="26" t="s">
        <v>19</v>
      </c>
      <c r="Z464" s="26" t="s">
        <v>116</v>
      </c>
      <c r="AA464" s="26" t="s">
        <v>783</v>
      </c>
      <c r="AB464" s="26">
        <v>4.3310000000000004</v>
      </c>
      <c r="AC464" s="46">
        <v>0.97528868360277132</v>
      </c>
      <c r="AD464" s="92">
        <f t="shared" si="41"/>
        <v>0.22794736842105265</v>
      </c>
      <c r="AE464" s="92">
        <f t="shared" si="42"/>
        <v>2.4711316397228678E-2</v>
      </c>
      <c r="AF464" s="92">
        <f t="shared" si="43"/>
        <v>0.25265868481828135</v>
      </c>
      <c r="AG464" s="26">
        <v>3</v>
      </c>
    </row>
    <row r="465" spans="24:33" x14ac:dyDescent="0.2">
      <c r="X465" s="26">
        <v>460022610001</v>
      </c>
      <c r="Y465" s="26" t="s">
        <v>30</v>
      </c>
      <c r="Z465" s="26" t="s">
        <v>30</v>
      </c>
      <c r="AA465" s="26" t="s">
        <v>801</v>
      </c>
      <c r="AB465" s="26">
        <v>0.67900000000000005</v>
      </c>
      <c r="AC465" s="46">
        <v>0.78350515463917525</v>
      </c>
      <c r="AD465" s="92">
        <f t="shared" si="41"/>
        <v>3.5736842105263157E-2</v>
      </c>
      <c r="AE465" s="92">
        <f t="shared" si="42"/>
        <v>0.21649484536082475</v>
      </c>
      <c r="AF465" s="92">
        <f t="shared" si="43"/>
        <v>0.25223168746608793</v>
      </c>
      <c r="AG465" s="26">
        <v>3</v>
      </c>
    </row>
    <row r="466" spans="24:33" x14ac:dyDescent="0.2">
      <c r="X466" s="26">
        <v>460024740001</v>
      </c>
      <c r="Y466" s="26" t="s">
        <v>28</v>
      </c>
      <c r="Z466" s="26" t="s">
        <v>59</v>
      </c>
      <c r="AA466" s="26" t="s">
        <v>658</v>
      </c>
      <c r="AB466" s="26">
        <v>3.4369999999999998</v>
      </c>
      <c r="AC466" s="46">
        <v>0.92918013517484577</v>
      </c>
      <c r="AD466" s="92">
        <f t="shared" si="41"/>
        <v>0.18089473684210525</v>
      </c>
      <c r="AE466" s="92">
        <f t="shared" si="42"/>
        <v>7.0819864825154233E-2</v>
      </c>
      <c r="AF466" s="92">
        <f t="shared" si="43"/>
        <v>0.25171460166725945</v>
      </c>
      <c r="AG466" s="26">
        <v>3</v>
      </c>
    </row>
    <row r="467" spans="24:33" x14ac:dyDescent="0.2">
      <c r="X467" s="26">
        <v>1160033680001</v>
      </c>
      <c r="Y467" s="26" t="s">
        <v>21</v>
      </c>
      <c r="Z467" s="26" t="s">
        <v>185</v>
      </c>
      <c r="AA467" s="26" t="s">
        <v>733</v>
      </c>
      <c r="AB467" s="26">
        <v>2.6680000000000001</v>
      </c>
      <c r="AC467" s="46">
        <v>0.88984962406015033</v>
      </c>
      <c r="AD467" s="92">
        <f t="shared" si="41"/>
        <v>0.14042105263157895</v>
      </c>
      <c r="AE467" s="92">
        <f t="shared" si="42"/>
        <v>0.11015037593984967</v>
      </c>
      <c r="AF467" s="92">
        <f t="shared" si="43"/>
        <v>0.25057142857142861</v>
      </c>
      <c r="AG467" s="26">
        <v>3</v>
      </c>
    </row>
    <row r="468" spans="24:33" x14ac:dyDescent="0.2">
      <c r="X468" s="26">
        <v>1260041840001</v>
      </c>
      <c r="Y468" s="26" t="s">
        <v>18</v>
      </c>
      <c r="Z468" s="26" t="s">
        <v>131</v>
      </c>
      <c r="AA468" s="26" t="s">
        <v>747</v>
      </c>
      <c r="AB468" s="26">
        <v>2.5049999999999999</v>
      </c>
      <c r="AC468" s="46">
        <v>0.88143712574850297</v>
      </c>
      <c r="AD468" s="92">
        <f t="shared" si="41"/>
        <v>0.1318421052631579</v>
      </c>
      <c r="AE468" s="92">
        <f t="shared" si="42"/>
        <v>0.11856287425149703</v>
      </c>
      <c r="AF468" s="92">
        <f t="shared" si="43"/>
        <v>0.2504049795146549</v>
      </c>
      <c r="AG468" s="26">
        <v>3</v>
      </c>
    </row>
    <row r="469" spans="24:33" x14ac:dyDescent="0.2">
      <c r="X469" s="26">
        <v>560017940001</v>
      </c>
      <c r="Y469" s="26" t="s">
        <v>24</v>
      </c>
      <c r="Z469" s="26" t="s">
        <v>98</v>
      </c>
      <c r="AA469" s="26" t="s">
        <v>690</v>
      </c>
      <c r="AB469" s="26">
        <v>2.0539999999999998</v>
      </c>
      <c r="AC469" s="46">
        <v>0.85783836416747805</v>
      </c>
      <c r="AD469" s="92">
        <f t="shared" si="41"/>
        <v>0.10810526315789473</v>
      </c>
      <c r="AE469" s="92">
        <f t="shared" si="42"/>
        <v>0.14216163583252195</v>
      </c>
      <c r="AF469" s="92">
        <f t="shared" si="43"/>
        <v>0.25026689899041665</v>
      </c>
      <c r="AG469" s="26">
        <v>3</v>
      </c>
    </row>
    <row r="470" spans="24:33" x14ac:dyDescent="0.2">
      <c r="X470" s="26">
        <v>1060014560001</v>
      </c>
      <c r="Y470" s="26" t="s">
        <v>20</v>
      </c>
      <c r="Z470" s="26" t="s">
        <v>51</v>
      </c>
      <c r="AA470" s="26" t="s">
        <v>713</v>
      </c>
      <c r="AB470" s="26">
        <v>3.2629999999999999</v>
      </c>
      <c r="AC470" s="46">
        <v>0.92175513961337829</v>
      </c>
      <c r="AD470" s="92">
        <f t="shared" si="41"/>
        <v>0.17173684210526316</v>
      </c>
      <c r="AE470" s="92">
        <f t="shared" si="42"/>
        <v>7.8244860386621706E-2</v>
      </c>
      <c r="AF470" s="92">
        <f t="shared" si="43"/>
        <v>0.24998170249188487</v>
      </c>
      <c r="AG470" s="26">
        <v>3</v>
      </c>
    </row>
    <row r="471" spans="24:33" x14ac:dyDescent="0.2">
      <c r="X471" s="26">
        <v>1768098760001</v>
      </c>
      <c r="Y471" s="26" t="s">
        <v>34</v>
      </c>
      <c r="Z471" s="26" t="s">
        <v>117</v>
      </c>
      <c r="AA471" s="26" t="s">
        <v>773</v>
      </c>
      <c r="AB471" s="26">
        <v>0.61099999999999999</v>
      </c>
      <c r="AC471" s="46">
        <v>0.78382838283828382</v>
      </c>
      <c r="AD471" s="92">
        <f t="shared" si="41"/>
        <v>3.2157894736842108E-2</v>
      </c>
      <c r="AE471" s="92">
        <f t="shared" si="42"/>
        <v>0.21617161716171618</v>
      </c>
      <c r="AF471" s="92">
        <f t="shared" si="43"/>
        <v>0.24832951189855829</v>
      </c>
      <c r="AG471" s="26">
        <v>3</v>
      </c>
    </row>
    <row r="472" spans="24:33" x14ac:dyDescent="0.2">
      <c r="X472" s="26">
        <v>1865016670001</v>
      </c>
      <c r="Y472" s="26" t="s">
        <v>17</v>
      </c>
      <c r="Z472" s="26" t="s">
        <v>438</v>
      </c>
      <c r="AA472" s="26" t="s">
        <v>810</v>
      </c>
      <c r="AB472" s="26">
        <v>2.0880000000000001</v>
      </c>
      <c r="AC472" s="46">
        <v>0.86296118830857693</v>
      </c>
      <c r="AD472" s="92">
        <f t="shared" si="41"/>
        <v>0.10989473684210527</v>
      </c>
      <c r="AE472" s="92">
        <f t="shared" si="42"/>
        <v>0.13703881169142307</v>
      </c>
      <c r="AF472" s="92">
        <f t="shared" si="43"/>
        <v>0.24693354853352834</v>
      </c>
      <c r="AG472" s="26">
        <v>3</v>
      </c>
    </row>
    <row r="473" spans="24:33" x14ac:dyDescent="0.2">
      <c r="X473" s="26">
        <v>760030920001</v>
      </c>
      <c r="Y473" s="26" t="s">
        <v>16</v>
      </c>
      <c r="Z473" s="26" t="s">
        <v>70</v>
      </c>
      <c r="AA473" s="26" t="s">
        <v>691</v>
      </c>
      <c r="AB473" s="26">
        <v>1.8380000000000001</v>
      </c>
      <c r="AC473" s="46">
        <v>0.84989082969432317</v>
      </c>
      <c r="AD473" s="92">
        <f t="shared" si="41"/>
        <v>9.6736842105263163E-2</v>
      </c>
      <c r="AE473" s="92">
        <f t="shared" si="42"/>
        <v>0.15010917030567683</v>
      </c>
      <c r="AF473" s="92">
        <f t="shared" si="43"/>
        <v>0.24684601241094001</v>
      </c>
      <c r="AG473" s="26">
        <v>3</v>
      </c>
    </row>
    <row r="474" spans="24:33" x14ac:dyDescent="0.2">
      <c r="X474" s="26">
        <v>1460015560001</v>
      </c>
      <c r="Y474" s="26" t="s">
        <v>33</v>
      </c>
      <c r="Z474" s="26" t="s">
        <v>164</v>
      </c>
      <c r="AA474" s="26" t="s">
        <v>766</v>
      </c>
      <c r="AB474" s="26">
        <v>2.133</v>
      </c>
      <c r="AC474" s="46">
        <v>0.86648199445983376</v>
      </c>
      <c r="AD474" s="92">
        <f t="shared" si="41"/>
        <v>0.11226315789473684</v>
      </c>
      <c r="AE474" s="92">
        <f t="shared" si="42"/>
        <v>0.13351800554016624</v>
      </c>
      <c r="AF474" s="92">
        <f t="shared" si="43"/>
        <v>0.24578116343490308</v>
      </c>
      <c r="AG474" s="26">
        <v>3</v>
      </c>
    </row>
    <row r="475" spans="24:33" x14ac:dyDescent="0.2">
      <c r="X475" s="26">
        <v>1865018610001</v>
      </c>
      <c r="Y475" s="26" t="s">
        <v>17</v>
      </c>
      <c r="Z475" s="26" t="s">
        <v>133</v>
      </c>
      <c r="AA475" s="26" t="s">
        <v>808</v>
      </c>
      <c r="AB475" s="26">
        <v>1.2729999999999999</v>
      </c>
      <c r="AC475" s="46">
        <v>0.82154088050314467</v>
      </c>
      <c r="AD475" s="92">
        <f t="shared" si="41"/>
        <v>6.699999999999999E-2</v>
      </c>
      <c r="AE475" s="92">
        <f t="shared" si="42"/>
        <v>0.17845911949685533</v>
      </c>
      <c r="AF475" s="92">
        <f t="shared" si="43"/>
        <v>0.24545911949685534</v>
      </c>
      <c r="AG475" s="26">
        <v>3</v>
      </c>
    </row>
    <row r="476" spans="24:33" x14ac:dyDescent="0.2">
      <c r="X476" s="26">
        <v>1460014670001</v>
      </c>
      <c r="Y476" s="26" t="s">
        <v>33</v>
      </c>
      <c r="Z476" s="26" t="s">
        <v>250</v>
      </c>
      <c r="AA476" s="26" t="s">
        <v>764</v>
      </c>
      <c r="AB476" s="26">
        <v>4.6470000000000002</v>
      </c>
      <c r="AC476" s="46">
        <v>0.99935442220787607</v>
      </c>
      <c r="AD476" s="92">
        <f t="shared" si="41"/>
        <v>0.24457894736842106</v>
      </c>
      <c r="AE476" s="92">
        <f t="shared" si="42"/>
        <v>6.4557779212393029E-4</v>
      </c>
      <c r="AF476" s="92">
        <f t="shared" si="43"/>
        <v>0.24522452516054499</v>
      </c>
      <c r="AG476" s="26">
        <v>3</v>
      </c>
    </row>
    <row r="477" spans="24:33" x14ac:dyDescent="0.2">
      <c r="X477" s="26">
        <v>1865015780001</v>
      </c>
      <c r="Y477" s="26" t="s">
        <v>17</v>
      </c>
      <c r="Z477" s="26" t="s">
        <v>43</v>
      </c>
      <c r="AA477" s="26" t="s">
        <v>804</v>
      </c>
      <c r="AB477" s="26">
        <v>3.601</v>
      </c>
      <c r="AC477" s="46">
        <v>0.94445987225770622</v>
      </c>
      <c r="AD477" s="92">
        <f t="shared" si="41"/>
        <v>0.18952631578947368</v>
      </c>
      <c r="AE477" s="92">
        <f t="shared" si="42"/>
        <v>5.5540127742293777E-2</v>
      </c>
      <c r="AF477" s="92">
        <f t="shared" si="43"/>
        <v>0.24506644353176746</v>
      </c>
      <c r="AG477" s="26">
        <v>3</v>
      </c>
    </row>
    <row r="478" spans="24:33" x14ac:dyDescent="0.2">
      <c r="X478" s="26">
        <v>360017980001</v>
      </c>
      <c r="Y478" s="26" t="s">
        <v>27</v>
      </c>
      <c r="Z478" s="26" t="s">
        <v>123</v>
      </c>
      <c r="AA478" s="26" t="s">
        <v>653</v>
      </c>
      <c r="AB478" s="26">
        <v>2.5720000000000001</v>
      </c>
      <c r="AC478" s="46">
        <v>0.8910505836575876</v>
      </c>
      <c r="AD478" s="92">
        <f t="shared" si="41"/>
        <v>0.13536842105263158</v>
      </c>
      <c r="AE478" s="92">
        <f t="shared" si="42"/>
        <v>0.1089494163424124</v>
      </c>
      <c r="AF478" s="92">
        <f t="shared" si="43"/>
        <v>0.24431783739504398</v>
      </c>
      <c r="AG478" s="26">
        <v>3</v>
      </c>
    </row>
    <row r="479" spans="24:33" x14ac:dyDescent="0.2">
      <c r="X479" s="26">
        <v>360018440001</v>
      </c>
      <c r="Y479" s="26" t="s">
        <v>27</v>
      </c>
      <c r="Z479" s="26" t="s">
        <v>123</v>
      </c>
      <c r="AA479" s="26" t="s">
        <v>651</v>
      </c>
      <c r="AB479" s="26">
        <v>1.7450000000000001</v>
      </c>
      <c r="AC479" s="46">
        <v>0.84811594202898555</v>
      </c>
      <c r="AD479" s="92">
        <f t="shared" si="41"/>
        <v>9.1842105263157905E-2</v>
      </c>
      <c r="AE479" s="92">
        <f t="shared" si="42"/>
        <v>0.15188405797101445</v>
      </c>
      <c r="AF479" s="92">
        <f t="shared" si="43"/>
        <v>0.24372616323417234</v>
      </c>
      <c r="AG479" s="26">
        <v>3</v>
      </c>
    </row>
    <row r="480" spans="24:33" x14ac:dyDescent="0.2">
      <c r="X480" s="26">
        <v>660822100001</v>
      </c>
      <c r="Y480" s="26" t="s">
        <v>23</v>
      </c>
      <c r="Z480" s="26" t="s">
        <v>174</v>
      </c>
      <c r="AA480" s="26" t="s">
        <v>673</v>
      </c>
      <c r="AB480" s="26">
        <v>1.347</v>
      </c>
      <c r="AC480" s="46">
        <v>0.82722513089005234</v>
      </c>
      <c r="AD480" s="92">
        <f t="shared" si="41"/>
        <v>7.089473684210526E-2</v>
      </c>
      <c r="AE480" s="92">
        <f t="shared" si="42"/>
        <v>0.17277486910994766</v>
      </c>
      <c r="AF480" s="92">
        <f t="shared" si="43"/>
        <v>0.24366960595205292</v>
      </c>
      <c r="AG480" s="26">
        <v>3</v>
      </c>
    </row>
    <row r="481" spans="24:33" x14ac:dyDescent="0.2">
      <c r="X481" s="26">
        <v>160033280001</v>
      </c>
      <c r="Y481" s="26" t="s">
        <v>15</v>
      </c>
      <c r="Z481" s="26" t="s">
        <v>124</v>
      </c>
      <c r="AA481" s="26" t="s">
        <v>631</v>
      </c>
      <c r="AB481" s="26">
        <v>1.903</v>
      </c>
      <c r="AC481" s="46">
        <v>0.85729386892177595</v>
      </c>
      <c r="AD481" s="92">
        <f t="shared" si="41"/>
        <v>0.10015789473684211</v>
      </c>
      <c r="AE481" s="92">
        <f t="shared" si="42"/>
        <v>0.14270613107822405</v>
      </c>
      <c r="AF481" s="92">
        <f t="shared" si="43"/>
        <v>0.24286402581506616</v>
      </c>
      <c r="AG481" s="26">
        <v>3</v>
      </c>
    </row>
    <row r="482" spans="24:33" x14ac:dyDescent="0.2">
      <c r="X482" s="26">
        <v>1960139380001</v>
      </c>
      <c r="Y482" s="26" t="s">
        <v>32</v>
      </c>
      <c r="Z482" s="26" t="s">
        <v>76</v>
      </c>
      <c r="AA482" s="26" t="s">
        <v>814</v>
      </c>
      <c r="AB482" s="26">
        <v>2.1800000000000002</v>
      </c>
      <c r="AC482" s="46">
        <v>0.87207637231503576</v>
      </c>
      <c r="AD482" s="92">
        <f t="shared" si="41"/>
        <v>0.11473684210526316</v>
      </c>
      <c r="AE482" s="92">
        <f t="shared" si="42"/>
        <v>0.12792362768496424</v>
      </c>
      <c r="AF482" s="92">
        <f t="shared" si="43"/>
        <v>0.2426604697902274</v>
      </c>
      <c r="AG482" s="26">
        <v>3</v>
      </c>
    </row>
    <row r="483" spans="24:33" x14ac:dyDescent="0.2">
      <c r="X483" s="26">
        <v>1768111960001</v>
      </c>
      <c r="Y483" s="26" t="s">
        <v>12</v>
      </c>
      <c r="Z483" s="26" t="s">
        <v>40</v>
      </c>
      <c r="AA483" s="26" t="s">
        <v>791</v>
      </c>
      <c r="AB483" s="26">
        <v>2.0249999999999999</v>
      </c>
      <c r="AC483" s="46">
        <v>0.86392874814448295</v>
      </c>
      <c r="AD483" s="92">
        <f t="shared" si="41"/>
        <v>0.10657894736842105</v>
      </c>
      <c r="AE483" s="92">
        <f t="shared" si="42"/>
        <v>0.13607125185551705</v>
      </c>
      <c r="AF483" s="92">
        <f t="shared" si="43"/>
        <v>0.2426501992239381</v>
      </c>
      <c r="AG483" s="26">
        <v>3</v>
      </c>
    </row>
    <row r="484" spans="24:33" x14ac:dyDescent="0.2">
      <c r="X484" s="26">
        <v>1360043870001</v>
      </c>
      <c r="Y484" s="26" t="s">
        <v>14</v>
      </c>
      <c r="Z484" s="26" t="s">
        <v>244</v>
      </c>
      <c r="AA484" s="26" t="s">
        <v>753</v>
      </c>
      <c r="AB484" s="26">
        <v>4.0659999999999998</v>
      </c>
      <c r="AC484" s="46">
        <v>0.97439684884293454</v>
      </c>
      <c r="AD484" s="92">
        <f t="shared" si="41"/>
        <v>0.214</v>
      </c>
      <c r="AE484" s="92">
        <f t="shared" si="42"/>
        <v>2.5603151157065462E-2</v>
      </c>
      <c r="AF484" s="92">
        <f t="shared" si="43"/>
        <v>0.23960315115706546</v>
      </c>
      <c r="AG484" s="26">
        <v>3</v>
      </c>
    </row>
    <row r="485" spans="24:33" x14ac:dyDescent="0.2">
      <c r="X485" s="26">
        <v>1060020610001</v>
      </c>
      <c r="Y485" s="26" t="s">
        <v>20</v>
      </c>
      <c r="Z485" s="26" t="s">
        <v>126</v>
      </c>
      <c r="AA485" s="26" t="s">
        <v>719</v>
      </c>
      <c r="AB485" s="26">
        <v>1.6439999999999999</v>
      </c>
      <c r="AC485" s="46">
        <v>0.84756097560975607</v>
      </c>
      <c r="AD485" s="92">
        <f t="shared" si="41"/>
        <v>8.6526315789473673E-2</v>
      </c>
      <c r="AE485" s="92">
        <f t="shared" si="42"/>
        <v>0.15243902439024393</v>
      </c>
      <c r="AF485" s="92">
        <f t="shared" si="43"/>
        <v>0.2389653401797176</v>
      </c>
      <c r="AG485" s="26">
        <v>3</v>
      </c>
    </row>
    <row r="486" spans="24:33" x14ac:dyDescent="0.2">
      <c r="X486" s="26">
        <v>860015940001</v>
      </c>
      <c r="Y486" s="26" t="s">
        <v>22</v>
      </c>
      <c r="Z486" s="26" t="s">
        <v>529</v>
      </c>
      <c r="AA486" s="26" t="s">
        <v>705</v>
      </c>
      <c r="AB486" s="26">
        <v>3.8809999999999998</v>
      </c>
      <c r="AC486" s="46">
        <v>0.96553511272350345</v>
      </c>
      <c r="AD486" s="92">
        <f t="shared" si="41"/>
        <v>0.20426315789473684</v>
      </c>
      <c r="AE486" s="92">
        <f t="shared" si="42"/>
        <v>3.4464887276496547E-2</v>
      </c>
      <c r="AF486" s="92">
        <f t="shared" si="43"/>
        <v>0.23872804517123339</v>
      </c>
      <c r="AG486" s="26">
        <v>3</v>
      </c>
    </row>
    <row r="487" spans="24:33" x14ac:dyDescent="0.2">
      <c r="X487" s="26">
        <v>1960138490001</v>
      </c>
      <c r="Y487" s="26" t="s">
        <v>32</v>
      </c>
      <c r="Z487" s="26" t="s">
        <v>165</v>
      </c>
      <c r="AA487" s="26" t="s">
        <v>815</v>
      </c>
      <c r="AB487" s="26">
        <v>2.004</v>
      </c>
      <c r="AC487" s="46">
        <v>0.86676646706586824</v>
      </c>
      <c r="AD487" s="92">
        <f t="shared" si="41"/>
        <v>0.10547368421052632</v>
      </c>
      <c r="AE487" s="92">
        <f t="shared" si="42"/>
        <v>0.13323353293413176</v>
      </c>
      <c r="AF487" s="92">
        <f t="shared" si="43"/>
        <v>0.23870721714465809</v>
      </c>
      <c r="AG487" s="26">
        <v>3</v>
      </c>
    </row>
    <row r="488" spans="24:33" x14ac:dyDescent="0.2">
      <c r="X488" s="26">
        <v>1460018580001</v>
      </c>
      <c r="Y488" s="26" t="s">
        <v>33</v>
      </c>
      <c r="Z488" s="26" t="s">
        <v>135</v>
      </c>
      <c r="AA488" s="26" t="s">
        <v>765</v>
      </c>
      <c r="AB488" s="26">
        <v>0.64</v>
      </c>
      <c r="AC488" s="46">
        <v>0.79531249999999998</v>
      </c>
      <c r="AD488" s="92">
        <f t="shared" si="41"/>
        <v>3.3684210526315789E-2</v>
      </c>
      <c r="AE488" s="92">
        <f t="shared" si="42"/>
        <v>0.20468750000000002</v>
      </c>
      <c r="AF488" s="92">
        <f t="shared" si="43"/>
        <v>0.23837171052631581</v>
      </c>
      <c r="AG488" s="26">
        <v>3</v>
      </c>
    </row>
    <row r="489" spans="24:33" x14ac:dyDescent="0.2">
      <c r="X489" s="26">
        <v>660820320001</v>
      </c>
      <c r="Y489" s="26" t="s">
        <v>23</v>
      </c>
      <c r="Z489" s="26" t="s">
        <v>48</v>
      </c>
      <c r="AA489" s="26" t="s">
        <v>672</v>
      </c>
      <c r="AB489" s="26">
        <v>4.4210000000000003</v>
      </c>
      <c r="AC489" s="46">
        <v>0.99457136394480883</v>
      </c>
      <c r="AD489" s="92">
        <f t="shared" si="41"/>
        <v>0.2326842105263158</v>
      </c>
      <c r="AE489" s="92">
        <f t="shared" si="42"/>
        <v>5.4286360551911716E-3</v>
      </c>
      <c r="AF489" s="92">
        <f t="shared" si="43"/>
        <v>0.23811284658150697</v>
      </c>
      <c r="AG489" s="26">
        <v>3</v>
      </c>
    </row>
    <row r="490" spans="24:33" x14ac:dyDescent="0.2">
      <c r="X490" s="26">
        <v>160031070001</v>
      </c>
      <c r="Y490" s="26" t="s">
        <v>15</v>
      </c>
      <c r="Z490" s="26" t="s">
        <v>208</v>
      </c>
      <c r="AA490" s="26" t="s">
        <v>634</v>
      </c>
      <c r="AB490" s="26">
        <v>1.282</v>
      </c>
      <c r="AC490" s="46">
        <v>0.82968750000000002</v>
      </c>
      <c r="AD490" s="92">
        <f t="shared" si="41"/>
        <v>6.7473684210526311E-2</v>
      </c>
      <c r="AE490" s="92">
        <f t="shared" si="42"/>
        <v>0.17031249999999998</v>
      </c>
      <c r="AF490" s="92">
        <f t="shared" si="43"/>
        <v>0.23778618421052627</v>
      </c>
      <c r="AG490" s="26">
        <v>3</v>
      </c>
    </row>
    <row r="491" spans="24:33" x14ac:dyDescent="0.2">
      <c r="X491" s="26">
        <v>1060014990001</v>
      </c>
      <c r="Y491" s="26" t="s">
        <v>20</v>
      </c>
      <c r="Z491" s="26" t="s">
        <v>145</v>
      </c>
      <c r="AA491" s="26" t="s">
        <v>716</v>
      </c>
      <c r="AB491" s="26">
        <v>1.772</v>
      </c>
      <c r="AC491" s="46">
        <v>0.85553047404063209</v>
      </c>
      <c r="AD491" s="92">
        <f t="shared" si="41"/>
        <v>9.3263157894736839E-2</v>
      </c>
      <c r="AE491" s="92">
        <f t="shared" si="42"/>
        <v>0.14446952595936791</v>
      </c>
      <c r="AF491" s="92">
        <f t="shared" si="43"/>
        <v>0.23773268385410473</v>
      </c>
      <c r="AG491" s="26">
        <v>3</v>
      </c>
    </row>
    <row r="492" spans="24:33" x14ac:dyDescent="0.2">
      <c r="X492" s="26">
        <v>1160031470001</v>
      </c>
      <c r="Y492" s="26" t="s">
        <v>21</v>
      </c>
      <c r="Z492" s="26" t="s">
        <v>173</v>
      </c>
      <c r="AA492" s="26" t="s">
        <v>734</v>
      </c>
      <c r="AB492" s="26">
        <v>1.1739999999999999</v>
      </c>
      <c r="AC492" s="46">
        <v>0.82453151618398635</v>
      </c>
      <c r="AD492" s="92">
        <f t="shared" si="41"/>
        <v>6.1789473684210526E-2</v>
      </c>
      <c r="AE492" s="92">
        <f t="shared" si="42"/>
        <v>0.17546848381601365</v>
      </c>
      <c r="AF492" s="92">
        <f t="shared" si="43"/>
        <v>0.23725795750022419</v>
      </c>
      <c r="AG492" s="26">
        <v>3</v>
      </c>
    </row>
    <row r="493" spans="24:33" x14ac:dyDescent="0.2">
      <c r="X493" s="26">
        <v>760027110001</v>
      </c>
      <c r="Y493" s="26" t="s">
        <v>16</v>
      </c>
      <c r="Z493" s="26" t="s">
        <v>79</v>
      </c>
      <c r="AA493" s="26" t="s">
        <v>694</v>
      </c>
      <c r="AB493" s="26">
        <v>1.3169999999999999</v>
      </c>
      <c r="AC493" s="46">
        <v>0.8321943811693242</v>
      </c>
      <c r="AD493" s="92">
        <f t="shared" si="41"/>
        <v>6.9315789473684206E-2</v>
      </c>
      <c r="AE493" s="92">
        <f t="shared" si="42"/>
        <v>0.1678056188306758</v>
      </c>
      <c r="AF493" s="92">
        <f t="shared" si="43"/>
        <v>0.23712140830436002</v>
      </c>
      <c r="AG493" s="26">
        <v>3</v>
      </c>
    </row>
    <row r="494" spans="24:33" x14ac:dyDescent="0.2">
      <c r="X494" s="26">
        <v>1768088100001</v>
      </c>
      <c r="Y494" s="26" t="s">
        <v>30</v>
      </c>
      <c r="Z494" s="26" t="s">
        <v>214</v>
      </c>
      <c r="AA494" s="26" t="s">
        <v>799</v>
      </c>
      <c r="AB494" s="26">
        <v>3.9540000000000002</v>
      </c>
      <c r="AC494" s="46">
        <v>0.97138314785373614</v>
      </c>
      <c r="AD494" s="92">
        <f t="shared" si="41"/>
        <v>0.20810526315789474</v>
      </c>
      <c r="AE494" s="92">
        <f t="shared" si="42"/>
        <v>2.861685214626386E-2</v>
      </c>
      <c r="AF494" s="92">
        <f t="shared" si="43"/>
        <v>0.2367221153041586</v>
      </c>
      <c r="AG494" s="26">
        <v>3</v>
      </c>
    </row>
    <row r="495" spans="24:33" x14ac:dyDescent="0.2">
      <c r="X495" s="26">
        <v>460022100001</v>
      </c>
      <c r="Y495" s="26" t="s">
        <v>28</v>
      </c>
      <c r="Z495" s="26" t="s">
        <v>29</v>
      </c>
      <c r="AA495" s="26" t="s">
        <v>666</v>
      </c>
      <c r="AB495" s="26">
        <v>1.7410000000000001</v>
      </c>
      <c r="AC495" s="46">
        <v>0.855255600229753</v>
      </c>
      <c r="AD495" s="92">
        <f t="shared" si="41"/>
        <v>9.1631578947368425E-2</v>
      </c>
      <c r="AE495" s="92">
        <f t="shared" si="42"/>
        <v>0.144744399770247</v>
      </c>
      <c r="AF495" s="92">
        <f t="shared" si="43"/>
        <v>0.23637597871761543</v>
      </c>
      <c r="AG495" s="26">
        <v>3</v>
      </c>
    </row>
    <row r="496" spans="24:33" x14ac:dyDescent="0.2">
      <c r="X496" s="26">
        <v>1060019600001</v>
      </c>
      <c r="Y496" s="26" t="s">
        <v>20</v>
      </c>
      <c r="Z496" s="26" t="s">
        <v>66</v>
      </c>
      <c r="AA496" s="26" t="s">
        <v>666</v>
      </c>
      <c r="AB496" s="26">
        <v>1.7410000000000001</v>
      </c>
      <c r="AC496" s="46">
        <v>0.855255600229753</v>
      </c>
      <c r="AD496" s="92">
        <f t="shared" si="41"/>
        <v>9.1631578947368425E-2</v>
      </c>
      <c r="AE496" s="92">
        <f t="shared" si="42"/>
        <v>0.144744399770247</v>
      </c>
      <c r="AF496" s="92">
        <f t="shared" si="43"/>
        <v>0.23637597871761543</v>
      </c>
      <c r="AG496" s="26">
        <v>3</v>
      </c>
    </row>
    <row r="497" spans="24:33" x14ac:dyDescent="0.2">
      <c r="X497" s="26">
        <v>160031150001</v>
      </c>
      <c r="Y497" s="26" t="s">
        <v>15</v>
      </c>
      <c r="Z497" s="26" t="s">
        <v>208</v>
      </c>
      <c r="AA497" s="26" t="s">
        <v>628</v>
      </c>
      <c r="AB497" s="26">
        <v>3.0720000000000001</v>
      </c>
      <c r="AC497" s="46">
        <v>0.92610677083333337</v>
      </c>
      <c r="AD497" s="92">
        <f t="shared" si="41"/>
        <v>0.16168421052631579</v>
      </c>
      <c r="AE497" s="92">
        <f t="shared" si="42"/>
        <v>7.389322916666663E-2</v>
      </c>
      <c r="AF497" s="92">
        <f t="shared" si="43"/>
        <v>0.23557743969298242</v>
      </c>
      <c r="AG497" s="26">
        <v>3</v>
      </c>
    </row>
    <row r="498" spans="24:33" x14ac:dyDescent="0.2">
      <c r="X498" s="26">
        <v>1460014830001</v>
      </c>
      <c r="Y498" s="26" t="s">
        <v>33</v>
      </c>
      <c r="Z498" s="26" t="s">
        <v>250</v>
      </c>
      <c r="AA498" s="26" t="s">
        <v>770</v>
      </c>
      <c r="AB498" s="26">
        <v>4.4569999999999999</v>
      </c>
      <c r="AC498" s="46">
        <v>1</v>
      </c>
      <c r="AD498" s="92">
        <f t="shared" si="41"/>
        <v>0.23457894736842105</v>
      </c>
      <c r="AE498" s="92">
        <f t="shared" si="42"/>
        <v>0</v>
      </c>
      <c r="AF498" s="92">
        <f t="shared" si="43"/>
        <v>0.23457894736842105</v>
      </c>
      <c r="AG498" s="26">
        <v>3</v>
      </c>
    </row>
    <row r="499" spans="24:33" x14ac:dyDescent="0.2">
      <c r="X499" s="26">
        <v>1160029570001</v>
      </c>
      <c r="Y499" s="26" t="s">
        <v>21</v>
      </c>
      <c r="Z499" s="26" t="s">
        <v>213</v>
      </c>
      <c r="AA499" s="26" t="s">
        <v>731</v>
      </c>
      <c r="AB499" s="26">
        <v>0.35299999999999998</v>
      </c>
      <c r="AC499" s="46">
        <v>0.7847025495750708</v>
      </c>
      <c r="AD499" s="92">
        <f t="shared" si="41"/>
        <v>1.8578947368421053E-2</v>
      </c>
      <c r="AE499" s="92">
        <f t="shared" si="42"/>
        <v>0.2152974504249292</v>
      </c>
      <c r="AF499" s="92">
        <f t="shared" si="43"/>
        <v>0.23387639779335026</v>
      </c>
      <c r="AG499" s="26">
        <v>3</v>
      </c>
    </row>
    <row r="500" spans="24:33" x14ac:dyDescent="0.2">
      <c r="X500" s="26">
        <v>2260002750001</v>
      </c>
      <c r="Y500" s="26" t="s">
        <v>19</v>
      </c>
      <c r="Z500" s="26" t="s">
        <v>53</v>
      </c>
      <c r="AA500" s="26" t="s">
        <v>788</v>
      </c>
      <c r="AB500" s="26">
        <v>3.3140000000000001</v>
      </c>
      <c r="AC500" s="46">
        <v>0.94105199516324067</v>
      </c>
      <c r="AD500" s="92">
        <f t="shared" si="41"/>
        <v>0.17442105263157895</v>
      </c>
      <c r="AE500" s="92">
        <f t="shared" si="42"/>
        <v>5.8948004836759327E-2</v>
      </c>
      <c r="AF500" s="92">
        <f t="shared" si="43"/>
        <v>0.23336905746833828</v>
      </c>
      <c r="AG500" s="26">
        <v>3</v>
      </c>
    </row>
    <row r="501" spans="24:33" x14ac:dyDescent="0.2">
      <c r="X501" s="26">
        <v>1768107770001</v>
      </c>
      <c r="Y501" s="26" t="s">
        <v>12</v>
      </c>
      <c r="Z501" s="26" t="s">
        <v>90</v>
      </c>
      <c r="AA501" s="26" t="s">
        <v>794</v>
      </c>
      <c r="AB501" s="26">
        <v>1.988</v>
      </c>
      <c r="AC501" s="46">
        <v>0.87173038229376254</v>
      </c>
      <c r="AD501" s="92">
        <f t="shared" si="41"/>
        <v>0.10463157894736842</v>
      </c>
      <c r="AE501" s="92">
        <f t="shared" si="42"/>
        <v>0.12826961770623746</v>
      </c>
      <c r="AF501" s="92">
        <f t="shared" si="43"/>
        <v>0.23290119665360587</v>
      </c>
      <c r="AG501" s="26">
        <v>3</v>
      </c>
    </row>
    <row r="502" spans="24:33" x14ac:dyDescent="0.2">
      <c r="X502" s="26">
        <v>160031820001</v>
      </c>
      <c r="Y502" s="26" t="s">
        <v>15</v>
      </c>
      <c r="Z502" s="26" t="s">
        <v>41</v>
      </c>
      <c r="AA502" s="26" t="s">
        <v>627</v>
      </c>
      <c r="AB502" s="26">
        <v>1.9450000000000001</v>
      </c>
      <c r="AC502" s="46">
        <v>0.86976744186046506</v>
      </c>
      <c r="AD502" s="92">
        <f t="shared" si="41"/>
        <v>0.10236842105263158</v>
      </c>
      <c r="AE502" s="92">
        <f t="shared" si="42"/>
        <v>0.13023255813953494</v>
      </c>
      <c r="AF502" s="92">
        <f t="shared" si="43"/>
        <v>0.23260097919216652</v>
      </c>
      <c r="AG502" s="26">
        <v>3</v>
      </c>
    </row>
    <row r="503" spans="24:33" x14ac:dyDescent="0.2">
      <c r="X503" s="26">
        <v>1865015270001</v>
      </c>
      <c r="Y503" s="26" t="s">
        <v>17</v>
      </c>
      <c r="Z503" s="26" t="s">
        <v>430</v>
      </c>
      <c r="AA503" s="26" t="s">
        <v>803</v>
      </c>
      <c r="AB503" s="26">
        <v>2.1829999999999998</v>
      </c>
      <c r="AC503" s="46">
        <v>0.88273018781493362</v>
      </c>
      <c r="AD503" s="92">
        <f t="shared" si="41"/>
        <v>0.11489473684210526</v>
      </c>
      <c r="AE503" s="92">
        <f t="shared" si="42"/>
        <v>0.11726981218506638</v>
      </c>
      <c r="AF503" s="92">
        <f t="shared" si="43"/>
        <v>0.23216454902717165</v>
      </c>
      <c r="AG503" s="26">
        <v>3</v>
      </c>
    </row>
    <row r="504" spans="24:33" x14ac:dyDescent="0.2">
      <c r="X504" s="26">
        <v>860029570001</v>
      </c>
      <c r="Y504" s="26" t="s">
        <v>22</v>
      </c>
      <c r="Z504" s="26" t="s">
        <v>179</v>
      </c>
      <c r="AA504" s="26" t="s">
        <v>709</v>
      </c>
      <c r="AB504" s="26">
        <v>2.2949999999999999</v>
      </c>
      <c r="AC504" s="46">
        <v>0.88903451288772395</v>
      </c>
      <c r="AD504" s="92">
        <f t="shared" si="41"/>
        <v>0.12078947368421052</v>
      </c>
      <c r="AE504" s="92">
        <f t="shared" si="42"/>
        <v>0.11096548711227605</v>
      </c>
      <c r="AF504" s="92">
        <f t="shared" si="43"/>
        <v>0.23175496079648655</v>
      </c>
      <c r="AG504" s="26">
        <v>3</v>
      </c>
    </row>
    <row r="505" spans="24:33" x14ac:dyDescent="0.2">
      <c r="X505" s="26">
        <v>1060021770001</v>
      </c>
      <c r="Y505" s="26" t="s">
        <v>20</v>
      </c>
      <c r="Z505" s="26" t="s">
        <v>126</v>
      </c>
      <c r="AA505" s="26" t="s">
        <v>712</v>
      </c>
      <c r="AB505" s="26">
        <v>1.78</v>
      </c>
      <c r="AC505" s="46">
        <v>0.86220472440944884</v>
      </c>
      <c r="AD505" s="92">
        <f t="shared" si="41"/>
        <v>9.3684210526315786E-2</v>
      </c>
      <c r="AE505" s="92">
        <f t="shared" si="42"/>
        <v>0.13779527559055116</v>
      </c>
      <c r="AF505" s="92">
        <f t="shared" si="43"/>
        <v>0.23147948611686694</v>
      </c>
      <c r="AG505" s="26">
        <v>3</v>
      </c>
    </row>
    <row r="506" spans="24:33" x14ac:dyDescent="0.2">
      <c r="X506" s="26">
        <v>360018520001</v>
      </c>
      <c r="Y506" s="26" t="s">
        <v>27</v>
      </c>
      <c r="Z506" s="26" t="s">
        <v>62</v>
      </c>
      <c r="AA506" s="26" t="s">
        <v>654</v>
      </c>
      <c r="AB506" s="26">
        <v>2.0960000000000001</v>
      </c>
      <c r="AC506" s="46">
        <v>0.87929389312977102</v>
      </c>
      <c r="AD506" s="92">
        <f t="shared" si="41"/>
        <v>0.11031578947368421</v>
      </c>
      <c r="AE506" s="92">
        <f t="shared" si="42"/>
        <v>0.12070610687022898</v>
      </c>
      <c r="AF506" s="92">
        <f t="shared" si="43"/>
        <v>0.23102189634391318</v>
      </c>
      <c r="AG506" s="26">
        <v>3</v>
      </c>
    </row>
    <row r="507" spans="24:33" x14ac:dyDescent="0.2">
      <c r="X507" s="26">
        <v>1160031390001</v>
      </c>
      <c r="Y507" s="26" t="s">
        <v>21</v>
      </c>
      <c r="Z507" s="26" t="s">
        <v>185</v>
      </c>
      <c r="AA507" s="26" t="s">
        <v>740</v>
      </c>
      <c r="AB507" s="26">
        <v>3.6760000000000002</v>
      </c>
      <c r="AC507" s="46">
        <v>0.9625989625989626</v>
      </c>
      <c r="AD507" s="92">
        <f t="shared" si="41"/>
        <v>0.19347368421052633</v>
      </c>
      <c r="AE507" s="92">
        <f t="shared" si="42"/>
        <v>3.7401037401037396E-2</v>
      </c>
      <c r="AF507" s="92">
        <f t="shared" si="43"/>
        <v>0.23087472161156372</v>
      </c>
      <c r="AG507" s="26">
        <v>3</v>
      </c>
    </row>
    <row r="508" spans="24:33" x14ac:dyDescent="0.2">
      <c r="X508" s="26">
        <v>1360027080001</v>
      </c>
      <c r="Y508" s="26" t="s">
        <v>14</v>
      </c>
      <c r="Z508" s="26" t="s">
        <v>251</v>
      </c>
      <c r="AA508" s="26" t="s">
        <v>759</v>
      </c>
      <c r="AB508" s="26">
        <v>3.6890000000000001</v>
      </c>
      <c r="AC508" s="46">
        <v>0.96339479392624727</v>
      </c>
      <c r="AD508" s="92">
        <f t="shared" si="41"/>
        <v>0.19415789473684211</v>
      </c>
      <c r="AE508" s="92">
        <f t="shared" si="42"/>
        <v>3.6605206073752727E-2</v>
      </c>
      <c r="AF508" s="92">
        <f t="shared" si="43"/>
        <v>0.23076310081059484</v>
      </c>
      <c r="AG508" s="26">
        <v>3</v>
      </c>
    </row>
    <row r="509" spans="24:33" x14ac:dyDescent="0.2">
      <c r="X509" s="26">
        <v>1360042980001</v>
      </c>
      <c r="Y509" s="26" t="s">
        <v>14</v>
      </c>
      <c r="Z509" s="26" t="s">
        <v>154</v>
      </c>
      <c r="AA509" s="26" t="s">
        <v>756</v>
      </c>
      <c r="AB509" s="26">
        <v>3.75</v>
      </c>
      <c r="AC509" s="46">
        <v>0.9674579887970125</v>
      </c>
      <c r="AD509" s="92">
        <f t="shared" si="41"/>
        <v>0.19736842105263158</v>
      </c>
      <c r="AE509" s="92">
        <f t="shared" si="42"/>
        <v>3.2542011202987497E-2</v>
      </c>
      <c r="AF509" s="92">
        <f t="shared" si="43"/>
        <v>0.22991043225561908</v>
      </c>
      <c r="AG509" s="26">
        <v>3</v>
      </c>
    </row>
    <row r="510" spans="24:33" x14ac:dyDescent="0.2">
      <c r="X510" s="26">
        <v>160027550001</v>
      </c>
      <c r="Y510" s="26" t="s">
        <v>15</v>
      </c>
      <c r="Z510" s="26" t="s">
        <v>96</v>
      </c>
      <c r="AA510" s="26" t="s">
        <v>643</v>
      </c>
      <c r="AB510" s="26">
        <v>2.7450000000000001</v>
      </c>
      <c r="AC510" s="46">
        <v>0.91697147037307969</v>
      </c>
      <c r="AD510" s="92">
        <f t="shared" si="41"/>
        <v>0.14447368421052631</v>
      </c>
      <c r="AE510" s="92">
        <f t="shared" si="42"/>
        <v>8.3028529626920311E-2</v>
      </c>
      <c r="AF510" s="92">
        <f t="shared" si="43"/>
        <v>0.22750221383744662</v>
      </c>
      <c r="AG510" s="26">
        <v>3</v>
      </c>
    </row>
    <row r="511" spans="24:33" x14ac:dyDescent="0.2">
      <c r="X511" s="26">
        <v>660822960001</v>
      </c>
      <c r="Y511" s="26" t="s">
        <v>23</v>
      </c>
      <c r="Z511" s="26" t="s">
        <v>48</v>
      </c>
      <c r="AA511" s="26" t="s">
        <v>670</v>
      </c>
      <c r="AB511" s="26">
        <v>2.649</v>
      </c>
      <c r="AC511" s="46">
        <v>0.91200906344410881</v>
      </c>
      <c r="AD511" s="92">
        <f t="shared" si="41"/>
        <v>0.13942105263157895</v>
      </c>
      <c r="AE511" s="92">
        <f t="shared" si="42"/>
        <v>8.7990936555891186E-2</v>
      </c>
      <c r="AF511" s="92">
        <f t="shared" si="43"/>
        <v>0.22741198918747013</v>
      </c>
      <c r="AG511" s="26">
        <v>3</v>
      </c>
    </row>
    <row r="512" spans="24:33" x14ac:dyDescent="0.2">
      <c r="X512" s="26">
        <v>1960136870001</v>
      </c>
      <c r="Y512" s="26" t="s">
        <v>32</v>
      </c>
      <c r="Z512" s="26" t="s">
        <v>149</v>
      </c>
      <c r="AA512" s="26" t="s">
        <v>813</v>
      </c>
      <c r="AB512" s="26">
        <v>1.29</v>
      </c>
      <c r="AC512" s="46">
        <v>0.84136858475894249</v>
      </c>
      <c r="AD512" s="92">
        <f t="shared" si="41"/>
        <v>6.7894736842105272E-2</v>
      </c>
      <c r="AE512" s="92">
        <f t="shared" si="42"/>
        <v>0.15863141524105751</v>
      </c>
      <c r="AF512" s="92">
        <f t="shared" si="43"/>
        <v>0.22652615208316279</v>
      </c>
      <c r="AG512" s="26">
        <v>3</v>
      </c>
    </row>
    <row r="513" spans="24:33" x14ac:dyDescent="0.2">
      <c r="X513" s="26">
        <v>1960139110001</v>
      </c>
      <c r="Y513" s="26" t="s">
        <v>32</v>
      </c>
      <c r="Z513" s="26" t="s">
        <v>622</v>
      </c>
      <c r="AA513" s="26" t="s">
        <v>812</v>
      </c>
      <c r="AB513" s="26">
        <v>2.661</v>
      </c>
      <c r="AC513" s="46">
        <v>0.91390977443609023</v>
      </c>
      <c r="AD513" s="92">
        <f t="shared" si="41"/>
        <v>0.14005263157894737</v>
      </c>
      <c r="AE513" s="92">
        <f t="shared" si="42"/>
        <v>8.6090225563909772E-2</v>
      </c>
      <c r="AF513" s="92">
        <f t="shared" si="43"/>
        <v>0.22614285714285715</v>
      </c>
      <c r="AG513" s="26">
        <v>3</v>
      </c>
    </row>
    <row r="514" spans="24:33" x14ac:dyDescent="0.2">
      <c r="X514" s="26">
        <v>968540560001</v>
      </c>
      <c r="Y514" s="26" t="s">
        <v>13</v>
      </c>
      <c r="Z514" s="26" t="s">
        <v>58</v>
      </c>
      <c r="AA514" s="26" t="s">
        <v>711</v>
      </c>
      <c r="AB514" s="26">
        <v>3.077</v>
      </c>
      <c r="AC514" s="46">
        <v>0.93626016260162603</v>
      </c>
      <c r="AD514" s="92">
        <f t="shared" si="41"/>
        <v>0.16194736842105262</v>
      </c>
      <c r="AE514" s="92">
        <f t="shared" si="42"/>
        <v>6.3739837398373966E-2</v>
      </c>
      <c r="AF514" s="92">
        <f t="shared" si="43"/>
        <v>0.22568720581942658</v>
      </c>
      <c r="AG514" s="26">
        <v>3</v>
      </c>
    </row>
    <row r="515" spans="24:33" x14ac:dyDescent="0.2">
      <c r="X515" s="26">
        <v>1865016080001</v>
      </c>
      <c r="Y515" s="26" t="s">
        <v>17</v>
      </c>
      <c r="Z515" s="26" t="s">
        <v>159</v>
      </c>
      <c r="AA515" s="26" t="s">
        <v>811</v>
      </c>
      <c r="AB515" s="26">
        <v>2.3959999999999999</v>
      </c>
      <c r="AC515" s="46">
        <v>0.90066777963272115</v>
      </c>
      <c r="AD515" s="92">
        <f t="shared" si="41"/>
        <v>0.12610526315789472</v>
      </c>
      <c r="AE515" s="92">
        <f t="shared" si="42"/>
        <v>9.9332220367278845E-2</v>
      </c>
      <c r="AF515" s="92">
        <f t="shared" si="43"/>
        <v>0.22543748352517357</v>
      </c>
      <c r="AG515" s="26">
        <v>3</v>
      </c>
    </row>
    <row r="516" spans="24:33" x14ac:dyDescent="0.2">
      <c r="X516" s="26">
        <v>1160026390001</v>
      </c>
      <c r="Y516" s="26" t="s">
        <v>21</v>
      </c>
      <c r="Z516" s="26" t="s">
        <v>122</v>
      </c>
      <c r="AA516" s="26" t="s">
        <v>729</v>
      </c>
      <c r="AB516" s="26">
        <v>2.9540000000000002</v>
      </c>
      <c r="AC516" s="46">
        <v>0.93012211668928091</v>
      </c>
      <c r="AD516" s="92">
        <f t="shared" si="41"/>
        <v>0.15547368421052632</v>
      </c>
      <c r="AE516" s="92">
        <f t="shared" si="42"/>
        <v>6.9877883310719091E-2</v>
      </c>
      <c r="AF516" s="92">
        <f t="shared" si="43"/>
        <v>0.22535156752124541</v>
      </c>
      <c r="AG516" s="26">
        <v>3</v>
      </c>
    </row>
    <row r="517" spans="24:33" x14ac:dyDescent="0.2">
      <c r="X517" s="26">
        <v>760026810001</v>
      </c>
      <c r="Y517" s="26" t="s">
        <v>16</v>
      </c>
      <c r="Z517" s="26" t="s">
        <v>107</v>
      </c>
      <c r="AA517" s="26" t="s">
        <v>698</v>
      </c>
      <c r="AB517" s="26">
        <v>0.36499999999999999</v>
      </c>
      <c r="AC517" s="46">
        <v>0.79452054794520544</v>
      </c>
      <c r="AD517" s="92">
        <f t="shared" si="41"/>
        <v>1.9210526315789473E-2</v>
      </c>
      <c r="AE517" s="92">
        <f t="shared" si="42"/>
        <v>0.20547945205479456</v>
      </c>
      <c r="AF517" s="92">
        <f t="shared" si="43"/>
        <v>0.22468997837058405</v>
      </c>
      <c r="AG517" s="26">
        <v>3</v>
      </c>
    </row>
    <row r="518" spans="24:33" x14ac:dyDescent="0.2">
      <c r="X518" s="26">
        <v>1660013310001</v>
      </c>
      <c r="Y518" s="26" t="s">
        <v>31</v>
      </c>
      <c r="Z518" s="26" t="s">
        <v>227</v>
      </c>
      <c r="AA518" s="26" t="s">
        <v>698</v>
      </c>
      <c r="AB518" s="26">
        <v>0.36499999999999999</v>
      </c>
      <c r="AC518" s="46">
        <v>0.79452054794520544</v>
      </c>
      <c r="AD518" s="92">
        <f t="shared" si="41"/>
        <v>1.9210526315789473E-2</v>
      </c>
      <c r="AE518" s="92">
        <f t="shared" si="42"/>
        <v>0.20547945205479456</v>
      </c>
      <c r="AF518" s="92">
        <f t="shared" si="43"/>
        <v>0.22468997837058405</v>
      </c>
      <c r="AG518" s="26">
        <v>3</v>
      </c>
    </row>
    <row r="519" spans="24:33" x14ac:dyDescent="0.2">
      <c r="X519" s="26">
        <v>1160032280001</v>
      </c>
      <c r="Y519" s="26" t="s">
        <v>21</v>
      </c>
      <c r="Z519" s="26" t="s">
        <v>21</v>
      </c>
      <c r="AA519" s="26" t="s">
        <v>743</v>
      </c>
      <c r="AB519" s="26">
        <v>3.6629999999999998</v>
      </c>
      <c r="AC519" s="46">
        <v>0.96880131362889987</v>
      </c>
      <c r="AD519" s="92">
        <f t="shared" si="41"/>
        <v>0.19278947368421051</v>
      </c>
      <c r="AE519" s="92">
        <f t="shared" si="42"/>
        <v>3.1198686371100126E-2</v>
      </c>
      <c r="AF519" s="92">
        <f t="shared" si="43"/>
        <v>0.22398816005531064</v>
      </c>
      <c r="AG519" s="26">
        <v>3</v>
      </c>
    </row>
    <row r="520" spans="24:33" x14ac:dyDescent="0.2">
      <c r="X520" s="26">
        <v>860025070001</v>
      </c>
      <c r="Y520" s="26" t="s">
        <v>22</v>
      </c>
      <c r="Z520" s="26" t="s">
        <v>248</v>
      </c>
      <c r="AA520" s="26" t="s">
        <v>707</v>
      </c>
      <c r="AB520" s="26">
        <v>4.2539999999999996</v>
      </c>
      <c r="AC520" s="46">
        <v>1</v>
      </c>
      <c r="AD520" s="92">
        <f t="shared" si="41"/>
        <v>0.22389473684210523</v>
      </c>
      <c r="AE520" s="92">
        <f t="shared" si="42"/>
        <v>0</v>
      </c>
      <c r="AF520" s="92">
        <f t="shared" si="43"/>
        <v>0.22389473684210523</v>
      </c>
      <c r="AG520" s="26">
        <v>3</v>
      </c>
    </row>
    <row r="521" spans="24:33" x14ac:dyDescent="0.2">
      <c r="X521" s="26">
        <v>1360037040001</v>
      </c>
      <c r="Y521" s="26" t="s">
        <v>14</v>
      </c>
      <c r="Z521" s="26" t="s">
        <v>29</v>
      </c>
      <c r="AA521" s="26" t="s">
        <v>755</v>
      </c>
      <c r="AB521" s="26">
        <v>3.5529999999999999</v>
      </c>
      <c r="AC521" s="46">
        <v>0.96422535211267602</v>
      </c>
      <c r="AD521" s="92">
        <f t="shared" si="41"/>
        <v>0.187</v>
      </c>
      <c r="AE521" s="92">
        <f t="shared" si="42"/>
        <v>3.5774647887323985E-2</v>
      </c>
      <c r="AF521" s="92">
        <f t="shared" si="43"/>
        <v>0.22277464788732398</v>
      </c>
      <c r="AG521" s="26">
        <v>3</v>
      </c>
    </row>
    <row r="522" spans="24:33" x14ac:dyDescent="0.2">
      <c r="X522" s="26">
        <v>560021380001</v>
      </c>
      <c r="Y522" s="26" t="s">
        <v>24</v>
      </c>
      <c r="Z522" s="26" t="s">
        <v>186</v>
      </c>
      <c r="AA522" s="26" t="s">
        <v>687</v>
      </c>
      <c r="AB522" s="26">
        <v>1.494</v>
      </c>
      <c r="AC522" s="46">
        <v>0.85742971887550201</v>
      </c>
      <c r="AD522" s="92">
        <f t="shared" ref="AD522:AD585" si="44">IF(AB522&lt;19,AB522/19,1)</f>
        <v>7.8631578947368427E-2</v>
      </c>
      <c r="AE522" s="92">
        <f t="shared" ref="AE522:AE585" si="45">1-AC522</f>
        <v>0.14257028112449799</v>
      </c>
      <c r="AF522" s="92">
        <f t="shared" ref="AF522:AF585" si="46">AD522+AE522</f>
        <v>0.22120186007186643</v>
      </c>
      <c r="AG522" s="26">
        <v>3</v>
      </c>
    </row>
    <row r="523" spans="24:33" x14ac:dyDescent="0.2">
      <c r="X523" s="26">
        <v>1865013810001</v>
      </c>
      <c r="Y523" s="26" t="s">
        <v>17</v>
      </c>
      <c r="Z523" s="26" t="s">
        <v>159</v>
      </c>
      <c r="AA523" s="26" t="s">
        <v>807</v>
      </c>
      <c r="AB523" s="26">
        <v>1.363</v>
      </c>
      <c r="AC523" s="46">
        <v>0.85179750550256783</v>
      </c>
      <c r="AD523" s="92">
        <f t="shared" si="44"/>
        <v>7.1736842105263154E-2</v>
      </c>
      <c r="AE523" s="92">
        <f t="shared" si="45"/>
        <v>0.14820249449743217</v>
      </c>
      <c r="AF523" s="92">
        <f t="shared" si="46"/>
        <v>0.21993933660269532</v>
      </c>
      <c r="AG523" s="26">
        <v>3</v>
      </c>
    </row>
    <row r="524" spans="24:33" x14ac:dyDescent="0.2">
      <c r="X524" s="26">
        <v>2260003990001</v>
      </c>
      <c r="Y524" s="26" t="s">
        <v>19</v>
      </c>
      <c r="Z524" s="26" t="s">
        <v>588</v>
      </c>
      <c r="AA524" s="26" t="s">
        <v>780</v>
      </c>
      <c r="AB524" s="26">
        <v>4.133</v>
      </c>
      <c r="AC524" s="46">
        <v>0.99854651162790697</v>
      </c>
      <c r="AD524" s="92">
        <f t="shared" si="44"/>
        <v>0.21752631578947368</v>
      </c>
      <c r="AE524" s="92">
        <f t="shared" si="45"/>
        <v>1.4534883720930258E-3</v>
      </c>
      <c r="AF524" s="92">
        <f t="shared" si="46"/>
        <v>0.2189798041615667</v>
      </c>
      <c r="AG524" s="26">
        <v>3</v>
      </c>
    </row>
    <row r="525" spans="24:33" x14ac:dyDescent="0.2">
      <c r="X525" s="26">
        <v>160033870001</v>
      </c>
      <c r="Y525" s="26" t="s">
        <v>15</v>
      </c>
      <c r="Z525" s="26" t="s">
        <v>171</v>
      </c>
      <c r="AA525" s="26" t="s">
        <v>635</v>
      </c>
      <c r="AB525" s="26">
        <v>3.4</v>
      </c>
      <c r="AC525" s="46">
        <v>0.96116504854368934</v>
      </c>
      <c r="AD525" s="92">
        <f t="shared" si="44"/>
        <v>0.17894736842105263</v>
      </c>
      <c r="AE525" s="92">
        <f t="shared" si="45"/>
        <v>3.8834951456310662E-2</v>
      </c>
      <c r="AF525" s="92">
        <f t="shared" si="46"/>
        <v>0.2177823198773633</v>
      </c>
      <c r="AG525" s="26">
        <v>3</v>
      </c>
    </row>
    <row r="526" spans="24:33" x14ac:dyDescent="0.2">
      <c r="X526" s="26">
        <v>260013580001</v>
      </c>
      <c r="Y526" s="26" t="s">
        <v>29</v>
      </c>
      <c r="Z526" s="26" t="s">
        <v>157</v>
      </c>
      <c r="AA526" s="26" t="s">
        <v>649</v>
      </c>
      <c r="AB526" s="26">
        <v>3.629</v>
      </c>
      <c r="AC526" s="46">
        <v>0.9732266077836047</v>
      </c>
      <c r="AD526" s="92">
        <f t="shared" si="44"/>
        <v>0.191</v>
      </c>
      <c r="AE526" s="92">
        <f t="shared" si="45"/>
        <v>2.6773392216395298E-2</v>
      </c>
      <c r="AF526" s="92">
        <f t="shared" si="46"/>
        <v>0.2177733922163953</v>
      </c>
      <c r="AG526" s="26">
        <v>3</v>
      </c>
    </row>
    <row r="527" spans="24:33" x14ac:dyDescent="0.2">
      <c r="X527" s="26">
        <v>660820160001</v>
      </c>
      <c r="Y527" s="26" t="s">
        <v>23</v>
      </c>
      <c r="Z527" s="26" t="s">
        <v>230</v>
      </c>
      <c r="AA527" s="26" t="s">
        <v>676</v>
      </c>
      <c r="AB527" s="26">
        <v>3.9180000000000001</v>
      </c>
      <c r="AC527" s="46">
        <v>0.98843782117163415</v>
      </c>
      <c r="AD527" s="92">
        <f t="shared" si="44"/>
        <v>0.20621052631578948</v>
      </c>
      <c r="AE527" s="92">
        <f t="shared" si="45"/>
        <v>1.1562178828365854E-2</v>
      </c>
      <c r="AF527" s="92">
        <f t="shared" si="46"/>
        <v>0.21777270514415534</v>
      </c>
      <c r="AG527" s="26">
        <v>3</v>
      </c>
    </row>
    <row r="528" spans="24:33" x14ac:dyDescent="0.2">
      <c r="X528" s="26">
        <v>460021560001</v>
      </c>
      <c r="Y528" s="26" t="s">
        <v>28</v>
      </c>
      <c r="Z528" s="26" t="s">
        <v>29</v>
      </c>
      <c r="AA528" s="26" t="s">
        <v>660</v>
      </c>
      <c r="AB528" s="26">
        <v>1.4059999999999999</v>
      </c>
      <c r="AC528" s="46">
        <v>0.85633001422475108</v>
      </c>
      <c r="AD528" s="92">
        <f t="shared" si="44"/>
        <v>7.3999999999999996E-2</v>
      </c>
      <c r="AE528" s="92">
        <f t="shared" si="45"/>
        <v>0.14366998577524892</v>
      </c>
      <c r="AF528" s="92">
        <f t="shared" si="46"/>
        <v>0.21766998577524893</v>
      </c>
      <c r="AG528" s="26">
        <v>3</v>
      </c>
    </row>
    <row r="529" spans="24:33" x14ac:dyDescent="0.2">
      <c r="X529" s="26">
        <v>2260006660001</v>
      </c>
      <c r="Y529" s="26" t="s">
        <v>19</v>
      </c>
      <c r="Z529" s="26" t="s">
        <v>588</v>
      </c>
      <c r="AA529" s="26" t="s">
        <v>778</v>
      </c>
      <c r="AB529" s="26">
        <v>1.4059999999999999</v>
      </c>
      <c r="AC529" s="46">
        <v>0.85633001422475108</v>
      </c>
      <c r="AD529" s="92">
        <f t="shared" si="44"/>
        <v>7.3999999999999996E-2</v>
      </c>
      <c r="AE529" s="92">
        <f t="shared" si="45"/>
        <v>0.14366998577524892</v>
      </c>
      <c r="AF529" s="92">
        <f t="shared" si="46"/>
        <v>0.21766998577524893</v>
      </c>
      <c r="AG529" s="26">
        <v>3</v>
      </c>
    </row>
    <row r="530" spans="24:33" x14ac:dyDescent="0.2">
      <c r="X530" s="26">
        <v>260013070001</v>
      </c>
      <c r="Y530" s="26" t="s">
        <v>29</v>
      </c>
      <c r="Z530" s="26" t="s">
        <v>157</v>
      </c>
      <c r="AA530" s="26" t="s">
        <v>648</v>
      </c>
      <c r="AB530" s="26">
        <v>1.0629999999999999</v>
      </c>
      <c r="AC530" s="46">
        <v>0.83852691218130315</v>
      </c>
      <c r="AD530" s="92">
        <f t="shared" si="44"/>
        <v>5.5947368421052628E-2</v>
      </c>
      <c r="AE530" s="92">
        <f t="shared" si="45"/>
        <v>0.16147308781869685</v>
      </c>
      <c r="AF530" s="92">
        <f t="shared" si="46"/>
        <v>0.21742045623974948</v>
      </c>
      <c r="AG530" s="26">
        <v>3</v>
      </c>
    </row>
    <row r="531" spans="24:33" x14ac:dyDescent="0.2">
      <c r="X531" s="26">
        <v>1360042200001</v>
      </c>
      <c r="Y531" s="26" t="s">
        <v>14</v>
      </c>
      <c r="Z531" s="26" t="s">
        <v>12</v>
      </c>
      <c r="AA531" s="26" t="s">
        <v>648</v>
      </c>
      <c r="AB531" s="26">
        <v>1.0629999999999999</v>
      </c>
      <c r="AC531" s="46">
        <v>0.83852691218130315</v>
      </c>
      <c r="AD531" s="92">
        <f t="shared" si="44"/>
        <v>5.5947368421052628E-2</v>
      </c>
      <c r="AE531" s="92">
        <f t="shared" si="45"/>
        <v>0.16147308781869685</v>
      </c>
      <c r="AF531" s="92">
        <f t="shared" si="46"/>
        <v>0.21742045623974948</v>
      </c>
      <c r="AG531" s="26">
        <v>3</v>
      </c>
    </row>
    <row r="532" spans="24:33" x14ac:dyDescent="0.2">
      <c r="X532" s="26">
        <v>1865016910001</v>
      </c>
      <c r="Y532" s="26" t="s">
        <v>17</v>
      </c>
      <c r="Z532" s="26" t="s">
        <v>438</v>
      </c>
      <c r="AA532" s="26" t="s">
        <v>806</v>
      </c>
      <c r="AB532" s="26">
        <v>1.504</v>
      </c>
      <c r="AC532" s="46">
        <v>0.86303191489361697</v>
      </c>
      <c r="AD532" s="92">
        <f t="shared" si="44"/>
        <v>7.9157894736842108E-2</v>
      </c>
      <c r="AE532" s="92">
        <f t="shared" si="45"/>
        <v>0.13696808510638303</v>
      </c>
      <c r="AF532" s="92">
        <f t="shared" si="46"/>
        <v>0.21612597984322512</v>
      </c>
      <c r="AG532" s="26">
        <v>3</v>
      </c>
    </row>
    <row r="533" spans="24:33" x14ac:dyDescent="0.2">
      <c r="X533" s="26">
        <v>1060021260001</v>
      </c>
      <c r="Y533" s="26" t="s">
        <v>20</v>
      </c>
      <c r="Z533" s="26" t="s">
        <v>151</v>
      </c>
      <c r="AA533" s="26" t="s">
        <v>718</v>
      </c>
      <c r="AB533" s="26">
        <v>1.544</v>
      </c>
      <c r="AC533" s="46">
        <v>0.86528497409326421</v>
      </c>
      <c r="AD533" s="92">
        <f t="shared" si="44"/>
        <v>8.1263157894736843E-2</v>
      </c>
      <c r="AE533" s="92">
        <f t="shared" si="45"/>
        <v>0.13471502590673579</v>
      </c>
      <c r="AF533" s="92">
        <f t="shared" si="46"/>
        <v>0.21597818380147263</v>
      </c>
      <c r="AG533" s="26">
        <v>3</v>
      </c>
    </row>
    <row r="534" spans="24:33" x14ac:dyDescent="0.2">
      <c r="X534" s="26">
        <v>1660011020001</v>
      </c>
      <c r="Y534" s="26" t="s">
        <v>31</v>
      </c>
      <c r="Z534" s="26" t="s">
        <v>31</v>
      </c>
      <c r="AA534" s="26" t="s">
        <v>789</v>
      </c>
      <c r="AB534" s="26">
        <v>0.86</v>
      </c>
      <c r="AC534" s="46">
        <v>0.83001172332942552</v>
      </c>
      <c r="AD534" s="92">
        <f t="shared" si="44"/>
        <v>4.5263157894736838E-2</v>
      </c>
      <c r="AE534" s="92">
        <f t="shared" si="45"/>
        <v>0.16998827667057448</v>
      </c>
      <c r="AF534" s="92">
        <f t="shared" si="46"/>
        <v>0.21525143456531132</v>
      </c>
      <c r="AG534" s="26">
        <v>3</v>
      </c>
    </row>
    <row r="535" spans="24:33" x14ac:dyDescent="0.2">
      <c r="X535" s="26">
        <v>1060025250001</v>
      </c>
      <c r="Y535" s="26" t="s">
        <v>20</v>
      </c>
      <c r="Z535" s="26" t="s">
        <v>126</v>
      </c>
      <c r="AA535" s="26" t="s">
        <v>714</v>
      </c>
      <c r="AB535" s="26">
        <v>1.8240000000000001</v>
      </c>
      <c r="AC535" s="46">
        <v>0.88083470620538162</v>
      </c>
      <c r="AD535" s="92">
        <f t="shared" si="44"/>
        <v>9.6000000000000002E-2</v>
      </c>
      <c r="AE535" s="92">
        <f t="shared" si="45"/>
        <v>0.11916529379461838</v>
      </c>
      <c r="AF535" s="92">
        <f t="shared" si="46"/>
        <v>0.21516529379461838</v>
      </c>
      <c r="AG535" s="26">
        <v>3</v>
      </c>
    </row>
    <row r="536" spans="24:33" x14ac:dyDescent="0.2">
      <c r="X536" s="26">
        <v>1768107850001</v>
      </c>
      <c r="Y536" s="26" t="s">
        <v>12</v>
      </c>
      <c r="Z536" s="26" t="s">
        <v>68</v>
      </c>
      <c r="AA536" s="26" t="s">
        <v>793</v>
      </c>
      <c r="AB536" s="26">
        <v>2.6680000000000001</v>
      </c>
      <c r="AC536" s="46">
        <v>0.92613423322084742</v>
      </c>
      <c r="AD536" s="92">
        <f t="shared" si="44"/>
        <v>0.14042105263157895</v>
      </c>
      <c r="AE536" s="92">
        <f t="shared" si="45"/>
        <v>7.3865766779152575E-2</v>
      </c>
      <c r="AF536" s="92">
        <f t="shared" si="46"/>
        <v>0.21428681941073152</v>
      </c>
      <c r="AG536" s="26">
        <v>3</v>
      </c>
    </row>
    <row r="537" spans="24:33" x14ac:dyDescent="0.2">
      <c r="X537" s="26">
        <v>1768122810001</v>
      </c>
      <c r="Y537" s="26" t="s">
        <v>12</v>
      </c>
      <c r="Z537" s="26" t="s">
        <v>40</v>
      </c>
      <c r="AA537" s="26" t="s">
        <v>792</v>
      </c>
      <c r="AB537" s="26">
        <v>1.732</v>
      </c>
      <c r="AC537" s="46">
        <v>0.87745664739884388</v>
      </c>
      <c r="AD537" s="92">
        <f t="shared" si="44"/>
        <v>9.1157894736842104E-2</v>
      </c>
      <c r="AE537" s="92">
        <f t="shared" si="45"/>
        <v>0.12254335260115612</v>
      </c>
      <c r="AF537" s="92">
        <f t="shared" si="46"/>
        <v>0.21370124733799822</v>
      </c>
      <c r="AG537" s="26">
        <v>3</v>
      </c>
    </row>
    <row r="538" spans="24:33" x14ac:dyDescent="0.2">
      <c r="X538" s="26">
        <v>1160023530001</v>
      </c>
      <c r="Y538" s="26" t="s">
        <v>21</v>
      </c>
      <c r="Z538" s="26" t="s">
        <v>161</v>
      </c>
      <c r="AA538" s="26" t="s">
        <v>726</v>
      </c>
      <c r="AB538" s="26">
        <v>1.0940000000000001</v>
      </c>
      <c r="AC538" s="46">
        <v>0.84573002754820936</v>
      </c>
      <c r="AD538" s="92">
        <f t="shared" si="44"/>
        <v>5.7578947368421056E-2</v>
      </c>
      <c r="AE538" s="92">
        <f t="shared" si="45"/>
        <v>0.15426997245179064</v>
      </c>
      <c r="AF538" s="92">
        <f t="shared" si="46"/>
        <v>0.2118489198202117</v>
      </c>
      <c r="AG538" s="26">
        <v>3</v>
      </c>
    </row>
    <row r="539" spans="24:33" x14ac:dyDescent="0.2">
      <c r="X539" s="26">
        <v>860024850001</v>
      </c>
      <c r="Y539" s="26" t="s">
        <v>22</v>
      </c>
      <c r="Z539" s="26" t="s">
        <v>87</v>
      </c>
      <c r="AA539" s="26" t="s">
        <v>704</v>
      </c>
      <c r="AB539" s="26">
        <v>4.0069999999999997</v>
      </c>
      <c r="AC539" s="46">
        <v>1</v>
      </c>
      <c r="AD539" s="92">
        <f t="shared" si="44"/>
        <v>0.21089473684210525</v>
      </c>
      <c r="AE539" s="92">
        <f t="shared" si="45"/>
        <v>0</v>
      </c>
      <c r="AF539" s="92">
        <f t="shared" si="46"/>
        <v>0.21089473684210525</v>
      </c>
      <c r="AG539" s="26">
        <v>3</v>
      </c>
    </row>
    <row r="540" spans="24:33" x14ac:dyDescent="0.2">
      <c r="X540" s="26">
        <v>2160019310001</v>
      </c>
      <c r="Y540" s="26" t="s">
        <v>30</v>
      </c>
      <c r="Z540" s="26" t="s">
        <v>67</v>
      </c>
      <c r="AA540" s="26" t="s">
        <v>797</v>
      </c>
      <c r="AB540" s="26">
        <v>2.8919999999999999</v>
      </c>
      <c r="AC540" s="46">
        <v>0.94142114384748699</v>
      </c>
      <c r="AD540" s="92">
        <f t="shared" si="44"/>
        <v>0.15221052631578946</v>
      </c>
      <c r="AE540" s="92">
        <f t="shared" si="45"/>
        <v>5.8578856152513015E-2</v>
      </c>
      <c r="AF540" s="92">
        <f t="shared" si="46"/>
        <v>0.21078938246830248</v>
      </c>
      <c r="AG540" s="26">
        <v>3</v>
      </c>
    </row>
    <row r="541" spans="24:33" x14ac:dyDescent="0.2">
      <c r="X541" s="26">
        <v>1460018310001</v>
      </c>
      <c r="Y541" s="26" t="s">
        <v>33</v>
      </c>
      <c r="Z541" s="26" t="s">
        <v>135</v>
      </c>
      <c r="AA541" s="26" t="s">
        <v>762</v>
      </c>
      <c r="AB541" s="26">
        <v>0.55200000000000005</v>
      </c>
      <c r="AC541" s="46">
        <v>0.8188405797101449</v>
      </c>
      <c r="AD541" s="92">
        <f t="shared" si="44"/>
        <v>2.9052631578947372E-2</v>
      </c>
      <c r="AE541" s="92">
        <f t="shared" si="45"/>
        <v>0.1811594202898551</v>
      </c>
      <c r="AF541" s="92">
        <f t="shared" si="46"/>
        <v>0.21021205186880249</v>
      </c>
      <c r="AG541" s="26">
        <v>3</v>
      </c>
    </row>
    <row r="542" spans="24:33" x14ac:dyDescent="0.2">
      <c r="X542" s="26">
        <v>1768088370001</v>
      </c>
      <c r="Y542" s="26" t="s">
        <v>30</v>
      </c>
      <c r="Z542" s="26" t="s">
        <v>206</v>
      </c>
      <c r="AA542" s="26" t="s">
        <v>798</v>
      </c>
      <c r="AB542" s="26">
        <v>1.5009999999999999</v>
      </c>
      <c r="AC542" s="46">
        <v>0.86894586894586889</v>
      </c>
      <c r="AD542" s="92">
        <f t="shared" si="44"/>
        <v>7.9000000000000001E-2</v>
      </c>
      <c r="AE542" s="92">
        <f t="shared" si="45"/>
        <v>0.13105413105413111</v>
      </c>
      <c r="AF542" s="92">
        <f t="shared" si="46"/>
        <v>0.21005413105413112</v>
      </c>
      <c r="AG542" s="26">
        <v>3</v>
      </c>
    </row>
    <row r="543" spans="24:33" x14ac:dyDescent="0.2">
      <c r="X543" s="26">
        <v>1768088530001</v>
      </c>
      <c r="Y543" s="26" t="s">
        <v>30</v>
      </c>
      <c r="Z543" s="26" t="s">
        <v>142</v>
      </c>
      <c r="AA543" s="26" t="s">
        <v>800</v>
      </c>
      <c r="AB543" s="26">
        <v>3.5419999999999998</v>
      </c>
      <c r="AC543" s="46">
        <v>0.97758229284903519</v>
      </c>
      <c r="AD543" s="92">
        <f t="shared" si="44"/>
        <v>0.18642105263157893</v>
      </c>
      <c r="AE543" s="92">
        <f t="shared" si="45"/>
        <v>2.2417707150964805E-2</v>
      </c>
      <c r="AF543" s="92">
        <f t="shared" si="46"/>
        <v>0.20883875978254374</v>
      </c>
      <c r="AG543" s="26">
        <v>3</v>
      </c>
    </row>
    <row r="544" spans="24:33" x14ac:dyDescent="0.2">
      <c r="X544" s="26">
        <v>1160026980001</v>
      </c>
      <c r="Y544" s="26" t="s">
        <v>21</v>
      </c>
      <c r="Z544" s="26" t="s">
        <v>173</v>
      </c>
      <c r="AA544" s="26" t="s">
        <v>728</v>
      </c>
      <c r="AB544" s="26">
        <v>2.3679999999999999</v>
      </c>
      <c r="AC544" s="46">
        <v>0.91677282377919322</v>
      </c>
      <c r="AD544" s="92">
        <f t="shared" si="44"/>
        <v>0.12463157894736841</v>
      </c>
      <c r="AE544" s="92">
        <f t="shared" si="45"/>
        <v>8.3227176220806776E-2</v>
      </c>
      <c r="AF544" s="92">
        <f t="shared" si="46"/>
        <v>0.2078587551681752</v>
      </c>
      <c r="AG544" s="26">
        <v>3</v>
      </c>
    </row>
    <row r="545" spans="24:33" x14ac:dyDescent="0.2">
      <c r="X545" s="26">
        <v>360016900001</v>
      </c>
      <c r="Y545" s="26" t="s">
        <v>27</v>
      </c>
      <c r="Z545" s="26" t="s">
        <v>155</v>
      </c>
      <c r="AA545" s="26" t="s">
        <v>655</v>
      </c>
      <c r="AB545" s="26">
        <v>1.673</v>
      </c>
      <c r="AC545" s="46">
        <v>0.88040865384615385</v>
      </c>
      <c r="AD545" s="92">
        <f t="shared" si="44"/>
        <v>8.8052631578947368E-2</v>
      </c>
      <c r="AE545" s="92">
        <f t="shared" si="45"/>
        <v>0.11959134615384615</v>
      </c>
      <c r="AF545" s="92">
        <f t="shared" si="46"/>
        <v>0.20764397773279353</v>
      </c>
      <c r="AG545" s="26">
        <v>3</v>
      </c>
    </row>
    <row r="546" spans="24:33" x14ac:dyDescent="0.2">
      <c r="X546" s="26">
        <v>1360030890001</v>
      </c>
      <c r="Y546" s="26" t="s">
        <v>14</v>
      </c>
      <c r="Z546" s="26" t="s">
        <v>154</v>
      </c>
      <c r="AA546" s="26" t="s">
        <v>750</v>
      </c>
      <c r="AB546" s="26">
        <v>3.5150000000000001</v>
      </c>
      <c r="AC546" s="46">
        <v>0.97780938833570408</v>
      </c>
      <c r="AD546" s="92">
        <f t="shared" si="44"/>
        <v>0.185</v>
      </c>
      <c r="AE546" s="92">
        <f t="shared" si="45"/>
        <v>2.2190611664295923E-2</v>
      </c>
      <c r="AF546" s="92">
        <f t="shared" si="46"/>
        <v>0.20719061166429592</v>
      </c>
      <c r="AG546" s="26">
        <v>3</v>
      </c>
    </row>
    <row r="547" spans="24:33" x14ac:dyDescent="0.2">
      <c r="X547" s="26">
        <v>460020670001</v>
      </c>
      <c r="Y547" s="26" t="s">
        <v>28</v>
      </c>
      <c r="Z547" s="26" t="s">
        <v>168</v>
      </c>
      <c r="AA547" s="26" t="s">
        <v>657</v>
      </c>
      <c r="AB547" s="26">
        <v>2.8069999999999999</v>
      </c>
      <c r="AC547" s="46">
        <v>0.9407777381377096</v>
      </c>
      <c r="AD547" s="92">
        <f t="shared" si="44"/>
        <v>0.14773684210526317</v>
      </c>
      <c r="AE547" s="92">
        <f t="shared" si="45"/>
        <v>5.9222261862290404E-2</v>
      </c>
      <c r="AF547" s="92">
        <f t="shared" si="46"/>
        <v>0.20695910396755357</v>
      </c>
      <c r="AG547" s="26">
        <v>3</v>
      </c>
    </row>
    <row r="548" spans="24:33" x14ac:dyDescent="0.2">
      <c r="X548" s="26">
        <v>860028920001</v>
      </c>
      <c r="Y548" s="26" t="s">
        <v>22</v>
      </c>
      <c r="Z548" s="26" t="s">
        <v>179</v>
      </c>
      <c r="AA548" s="26" t="s">
        <v>657</v>
      </c>
      <c r="AB548" s="26">
        <v>2.8069999999999999</v>
      </c>
      <c r="AC548" s="46">
        <v>0.9407777381377096</v>
      </c>
      <c r="AD548" s="92">
        <f t="shared" si="44"/>
        <v>0.14773684210526317</v>
      </c>
      <c r="AE548" s="92">
        <f t="shared" si="45"/>
        <v>5.9222261862290404E-2</v>
      </c>
      <c r="AF548" s="92">
        <f t="shared" si="46"/>
        <v>0.20695910396755357</v>
      </c>
      <c r="AG548" s="26">
        <v>3</v>
      </c>
    </row>
    <row r="549" spans="24:33" x14ac:dyDescent="0.2">
      <c r="X549" s="26">
        <v>1160032870001</v>
      </c>
      <c r="Y549" s="26" t="s">
        <v>21</v>
      </c>
      <c r="Z549" s="26" t="s">
        <v>21</v>
      </c>
      <c r="AA549" s="26" t="s">
        <v>737</v>
      </c>
      <c r="AB549" s="26">
        <v>1.3839999999999999</v>
      </c>
      <c r="AC549" s="46">
        <v>0.86705202312138729</v>
      </c>
      <c r="AD549" s="92">
        <f t="shared" si="44"/>
        <v>7.2842105263157889E-2</v>
      </c>
      <c r="AE549" s="92">
        <f t="shared" si="45"/>
        <v>0.13294797687861271</v>
      </c>
      <c r="AF549" s="92">
        <f t="shared" si="46"/>
        <v>0.20579008214177058</v>
      </c>
      <c r="AG549" s="26">
        <v>3</v>
      </c>
    </row>
    <row r="550" spans="24:33" x14ac:dyDescent="0.2">
      <c r="X550" s="26">
        <v>1660011530001</v>
      </c>
      <c r="Y550" s="26" t="s">
        <v>31</v>
      </c>
      <c r="Z550" s="26" t="s">
        <v>31</v>
      </c>
      <c r="AA550" s="26" t="s">
        <v>790</v>
      </c>
      <c r="AB550" s="26">
        <v>3.8879999999999999</v>
      </c>
      <c r="AC550" s="46">
        <v>0.99945054945054945</v>
      </c>
      <c r="AD550" s="92">
        <f t="shared" si="44"/>
        <v>0.20463157894736841</v>
      </c>
      <c r="AE550" s="92">
        <f t="shared" si="45"/>
        <v>5.494505494505475E-4</v>
      </c>
      <c r="AF550" s="92">
        <f t="shared" si="46"/>
        <v>0.20518102949681896</v>
      </c>
      <c r="AG550" s="26">
        <v>3</v>
      </c>
    </row>
    <row r="551" spans="24:33" x14ac:dyDescent="0.2">
      <c r="X551" s="26">
        <v>360018600001</v>
      </c>
      <c r="Y551" s="26" t="s">
        <v>27</v>
      </c>
      <c r="Z551" s="26" t="s">
        <v>27</v>
      </c>
      <c r="AA551" s="26" t="s">
        <v>656</v>
      </c>
      <c r="AB551" s="26">
        <v>2.2730000000000001</v>
      </c>
      <c r="AC551" s="46">
        <v>0.91509018917729867</v>
      </c>
      <c r="AD551" s="92">
        <f t="shared" si="44"/>
        <v>0.11963157894736842</v>
      </c>
      <c r="AE551" s="92">
        <f t="shared" si="45"/>
        <v>8.4909810822701326E-2</v>
      </c>
      <c r="AF551" s="92">
        <f t="shared" si="46"/>
        <v>0.20454138977006975</v>
      </c>
      <c r="AG551" s="26">
        <v>3</v>
      </c>
    </row>
    <row r="552" spans="24:33" x14ac:dyDescent="0.2">
      <c r="X552" s="26">
        <v>160036380001</v>
      </c>
      <c r="Y552" s="26" t="s">
        <v>15</v>
      </c>
      <c r="Z552" s="26" t="s">
        <v>124</v>
      </c>
      <c r="AA552" s="26" t="s">
        <v>637</v>
      </c>
      <c r="AB552" s="26">
        <v>2.4119999999999999</v>
      </c>
      <c r="AC552" s="46">
        <v>0.92310906811533644</v>
      </c>
      <c r="AD552" s="92">
        <f t="shared" si="44"/>
        <v>0.12694736842105261</v>
      </c>
      <c r="AE552" s="92">
        <f t="shared" si="45"/>
        <v>7.689093188466356E-2</v>
      </c>
      <c r="AF552" s="92">
        <f t="shared" si="46"/>
        <v>0.20383830030571617</v>
      </c>
      <c r="AG552" s="26">
        <v>3</v>
      </c>
    </row>
    <row r="553" spans="24:33" x14ac:dyDescent="0.2">
      <c r="X553" s="26">
        <v>1460019710001</v>
      </c>
      <c r="Y553" s="26" t="s">
        <v>33</v>
      </c>
      <c r="Z553" s="26" t="s">
        <v>164</v>
      </c>
      <c r="AA553" s="26" t="s">
        <v>767</v>
      </c>
      <c r="AB553" s="26">
        <v>1.079</v>
      </c>
      <c r="AC553" s="46">
        <v>0.85329619312906224</v>
      </c>
      <c r="AD553" s="92">
        <f t="shared" si="44"/>
        <v>5.6789473684210522E-2</v>
      </c>
      <c r="AE553" s="92">
        <f t="shared" si="45"/>
        <v>0.14670380687093776</v>
      </c>
      <c r="AF553" s="92">
        <f t="shared" si="46"/>
        <v>0.20349328055514829</v>
      </c>
      <c r="AG553" s="26">
        <v>3</v>
      </c>
    </row>
    <row r="554" spans="24:33" x14ac:dyDescent="0.2">
      <c r="X554" s="26">
        <v>460025980001</v>
      </c>
      <c r="Y554" s="26" t="s">
        <v>28</v>
      </c>
      <c r="Z554" s="26" t="s">
        <v>168</v>
      </c>
      <c r="AA554" s="26" t="s">
        <v>662</v>
      </c>
      <c r="AB554" s="26">
        <v>1.3080000000000001</v>
      </c>
      <c r="AC554" s="46">
        <v>0.86544342507645255</v>
      </c>
      <c r="AD554" s="92">
        <f t="shared" si="44"/>
        <v>6.8842105263157899E-2</v>
      </c>
      <c r="AE554" s="92">
        <f t="shared" si="45"/>
        <v>0.13455657492354745</v>
      </c>
      <c r="AF554" s="92">
        <f t="shared" si="46"/>
        <v>0.20339868018670534</v>
      </c>
      <c r="AG554" s="26">
        <v>3</v>
      </c>
    </row>
    <row r="555" spans="24:33" x14ac:dyDescent="0.2">
      <c r="X555" s="26">
        <v>360019760001</v>
      </c>
      <c r="Y555" s="26" t="s">
        <v>27</v>
      </c>
      <c r="Z555" s="26" t="s">
        <v>27</v>
      </c>
      <c r="AA555" s="26" t="s">
        <v>652</v>
      </c>
      <c r="AB555" s="26">
        <v>2.1680000000000001</v>
      </c>
      <c r="AC555" s="46">
        <v>0.91282287822878228</v>
      </c>
      <c r="AD555" s="92">
        <f t="shared" si="44"/>
        <v>0.11410526315789475</v>
      </c>
      <c r="AE555" s="92">
        <f t="shared" si="45"/>
        <v>8.7177121771217725E-2</v>
      </c>
      <c r="AF555" s="92">
        <f t="shared" si="46"/>
        <v>0.20128238492911249</v>
      </c>
      <c r="AG555" s="26">
        <v>3</v>
      </c>
    </row>
    <row r="556" spans="24:33" x14ac:dyDescent="0.2">
      <c r="X556" s="26">
        <v>1160023610001</v>
      </c>
      <c r="Y556" s="26" t="s">
        <v>21</v>
      </c>
      <c r="Z556" s="26" t="s">
        <v>173</v>
      </c>
      <c r="AA556" s="26" t="s">
        <v>725</v>
      </c>
      <c r="AB556" s="26">
        <v>1.4259999999999999</v>
      </c>
      <c r="AC556" s="46">
        <v>0.87377279102384287</v>
      </c>
      <c r="AD556" s="92">
        <f t="shared" si="44"/>
        <v>7.5052631578947371E-2</v>
      </c>
      <c r="AE556" s="92">
        <f t="shared" si="45"/>
        <v>0.12622720897615713</v>
      </c>
      <c r="AF556" s="92">
        <f t="shared" si="46"/>
        <v>0.20127984055510451</v>
      </c>
      <c r="AG556" s="26">
        <v>3</v>
      </c>
    </row>
    <row r="557" spans="24:33" x14ac:dyDescent="0.2">
      <c r="X557" s="26">
        <v>1865017560001</v>
      </c>
      <c r="Y557" s="26" t="s">
        <v>17</v>
      </c>
      <c r="Z557" s="26" t="s">
        <v>43</v>
      </c>
      <c r="AA557" s="26" t="s">
        <v>809</v>
      </c>
      <c r="AB557" s="26">
        <v>2.4910000000000001</v>
      </c>
      <c r="AC557" s="46">
        <v>0.93052208835341366</v>
      </c>
      <c r="AD557" s="92">
        <f t="shared" si="44"/>
        <v>0.13110526315789475</v>
      </c>
      <c r="AE557" s="92">
        <f t="shared" si="45"/>
        <v>6.9477911646586343E-2</v>
      </c>
      <c r="AF557" s="92">
        <f t="shared" si="46"/>
        <v>0.2005831748044811</v>
      </c>
      <c r="AG557" s="26">
        <v>3</v>
      </c>
    </row>
    <row r="558" spans="24:33" x14ac:dyDescent="0.2">
      <c r="X558" s="26">
        <v>860019420001</v>
      </c>
      <c r="Y558" s="26" t="s">
        <v>22</v>
      </c>
      <c r="Z558" s="26" t="s">
        <v>248</v>
      </c>
      <c r="AA558" s="26" t="s">
        <v>706</v>
      </c>
      <c r="AB558" s="26">
        <v>3.544</v>
      </c>
      <c r="AC558" s="46">
        <v>0.98670062252405211</v>
      </c>
      <c r="AD558" s="92">
        <f t="shared" si="44"/>
        <v>0.18652631578947368</v>
      </c>
      <c r="AE558" s="92">
        <f t="shared" si="45"/>
        <v>1.3299377475947893E-2</v>
      </c>
      <c r="AF558" s="92">
        <f t="shared" si="46"/>
        <v>0.19982569326542157</v>
      </c>
      <c r="AG558" s="26">
        <v>3</v>
      </c>
    </row>
    <row r="559" spans="24:33" x14ac:dyDescent="0.2">
      <c r="X559" s="26">
        <v>360017040001</v>
      </c>
      <c r="Y559" s="26" t="s">
        <v>27</v>
      </c>
      <c r="Z559" s="26" t="s">
        <v>27</v>
      </c>
      <c r="AA559" s="26" t="s">
        <v>650</v>
      </c>
      <c r="AB559" s="26">
        <v>3.258</v>
      </c>
      <c r="AC559" s="46">
        <v>0.97206017807798584</v>
      </c>
      <c r="AD559" s="92">
        <f t="shared" si="44"/>
        <v>0.17147368421052631</v>
      </c>
      <c r="AE559" s="92">
        <f t="shared" si="45"/>
        <v>2.7939821922014163E-2</v>
      </c>
      <c r="AF559" s="92">
        <f t="shared" si="46"/>
        <v>0.19941350613254047</v>
      </c>
      <c r="AG559" s="26">
        <v>3</v>
      </c>
    </row>
    <row r="560" spans="24:33" x14ac:dyDescent="0.2">
      <c r="X560" s="26">
        <v>2260004610001</v>
      </c>
      <c r="Y560" s="26" t="s">
        <v>19</v>
      </c>
      <c r="Z560" s="26" t="s">
        <v>53</v>
      </c>
      <c r="AA560" s="26" t="s">
        <v>784</v>
      </c>
      <c r="AB560" s="26">
        <v>2.3620000000000001</v>
      </c>
      <c r="AC560" s="46">
        <v>0.9253288078065337</v>
      </c>
      <c r="AD560" s="92">
        <f t="shared" si="44"/>
        <v>0.12431578947368421</v>
      </c>
      <c r="AE560" s="92">
        <f t="shared" si="45"/>
        <v>7.4671192193466296E-2</v>
      </c>
      <c r="AF560" s="92">
        <f t="shared" si="46"/>
        <v>0.19898698166715051</v>
      </c>
      <c r="AG560" s="26">
        <v>3</v>
      </c>
    </row>
    <row r="561" spans="24:33" x14ac:dyDescent="0.2">
      <c r="X561" s="26">
        <v>160043400001</v>
      </c>
      <c r="Y561" s="26" t="s">
        <v>15</v>
      </c>
      <c r="Z561" s="26" t="s">
        <v>96</v>
      </c>
      <c r="AA561" s="26" t="s">
        <v>640</v>
      </c>
      <c r="AB561" s="26">
        <v>1.046</v>
      </c>
      <c r="AC561" s="46">
        <v>0.85618408437200388</v>
      </c>
      <c r="AD561" s="92">
        <f t="shared" si="44"/>
        <v>5.5052631578947374E-2</v>
      </c>
      <c r="AE561" s="92">
        <f t="shared" si="45"/>
        <v>0.14381591562799612</v>
      </c>
      <c r="AF561" s="92">
        <f t="shared" si="46"/>
        <v>0.1988685472069435</v>
      </c>
      <c r="AG561" s="26">
        <v>3</v>
      </c>
    </row>
    <row r="562" spans="24:33" x14ac:dyDescent="0.2">
      <c r="X562" s="26">
        <v>260013740001</v>
      </c>
      <c r="Y562" s="26" t="s">
        <v>29</v>
      </c>
      <c r="Z562" s="26" t="s">
        <v>466</v>
      </c>
      <c r="AA562" s="26" t="s">
        <v>164</v>
      </c>
      <c r="AB562" s="26">
        <v>1.8440000000000001</v>
      </c>
      <c r="AC562" s="46">
        <v>0.89885807504078308</v>
      </c>
      <c r="AD562" s="92">
        <f t="shared" si="44"/>
        <v>9.7052631578947376E-2</v>
      </c>
      <c r="AE562" s="92">
        <f t="shared" si="45"/>
        <v>0.10114192495921692</v>
      </c>
      <c r="AF562" s="92">
        <f t="shared" si="46"/>
        <v>0.19819455653816431</v>
      </c>
      <c r="AG562" s="26">
        <v>3</v>
      </c>
    </row>
    <row r="563" spans="24:33" x14ac:dyDescent="0.2">
      <c r="X563" s="26">
        <v>1160030150001</v>
      </c>
      <c r="Y563" s="26" t="s">
        <v>21</v>
      </c>
      <c r="Z563" s="26" t="s">
        <v>21</v>
      </c>
      <c r="AA563" s="26" t="s">
        <v>164</v>
      </c>
      <c r="AB563" s="26">
        <v>1.8440000000000001</v>
      </c>
      <c r="AC563" s="46">
        <v>0.89885807504078308</v>
      </c>
      <c r="AD563" s="92">
        <f t="shared" si="44"/>
        <v>9.7052631578947376E-2</v>
      </c>
      <c r="AE563" s="92">
        <f t="shared" si="45"/>
        <v>0.10114192495921692</v>
      </c>
      <c r="AF563" s="92">
        <f t="shared" si="46"/>
        <v>0.19819455653816431</v>
      </c>
      <c r="AG563" s="26">
        <v>3</v>
      </c>
    </row>
    <row r="564" spans="24:33" x14ac:dyDescent="0.2">
      <c r="X564" s="26">
        <v>1160026630001</v>
      </c>
      <c r="Y564" s="26" t="s">
        <v>21</v>
      </c>
      <c r="Z564" s="26" t="s">
        <v>161</v>
      </c>
      <c r="AA564" s="26" t="s">
        <v>744</v>
      </c>
      <c r="AB564" s="26">
        <v>0.57299999999999995</v>
      </c>
      <c r="AC564" s="46">
        <v>0.83246073298429324</v>
      </c>
      <c r="AD564" s="92">
        <f t="shared" si="44"/>
        <v>3.0157894736842102E-2</v>
      </c>
      <c r="AE564" s="92">
        <f t="shared" si="45"/>
        <v>0.16753926701570676</v>
      </c>
      <c r="AF564" s="92">
        <f t="shared" si="46"/>
        <v>0.19769716175254887</v>
      </c>
      <c r="AG564" s="26">
        <v>3</v>
      </c>
    </row>
    <row r="565" spans="24:33" x14ac:dyDescent="0.2">
      <c r="X565" s="26">
        <v>1560506870001</v>
      </c>
      <c r="Y565" s="26" t="s">
        <v>34</v>
      </c>
      <c r="Z565" s="26" t="s">
        <v>140</v>
      </c>
      <c r="AA565" s="26" t="s">
        <v>771</v>
      </c>
      <c r="AB565" s="26">
        <v>0.61399999999999999</v>
      </c>
      <c r="AC565" s="46">
        <v>0.83550488599348538</v>
      </c>
      <c r="AD565" s="92">
        <f t="shared" si="44"/>
        <v>3.2315789473684207E-2</v>
      </c>
      <c r="AE565" s="92">
        <f t="shared" si="45"/>
        <v>0.16449511400651462</v>
      </c>
      <c r="AF565" s="92">
        <f t="shared" si="46"/>
        <v>0.19681090348019883</v>
      </c>
      <c r="AG565" s="26">
        <v>3</v>
      </c>
    </row>
    <row r="566" spans="24:33" x14ac:dyDescent="0.2">
      <c r="X566" s="26">
        <v>860032440001</v>
      </c>
      <c r="Y566" s="26" t="s">
        <v>22</v>
      </c>
      <c r="Z566" s="26" t="s">
        <v>22</v>
      </c>
      <c r="AA566" s="26" t="s">
        <v>700</v>
      </c>
      <c r="AB566" s="26">
        <v>2.8170000000000002</v>
      </c>
      <c r="AC566" s="46">
        <v>0.9516358463726885</v>
      </c>
      <c r="AD566" s="92">
        <f t="shared" si="44"/>
        <v>0.14826315789473685</v>
      </c>
      <c r="AE566" s="92">
        <f t="shared" si="45"/>
        <v>4.8364153627311501E-2</v>
      </c>
      <c r="AF566" s="92">
        <f t="shared" si="46"/>
        <v>0.19662731152204835</v>
      </c>
      <c r="AG566" s="26">
        <v>3</v>
      </c>
    </row>
    <row r="567" spans="24:33" x14ac:dyDescent="0.2">
      <c r="X567" s="26">
        <v>160034170001</v>
      </c>
      <c r="Y567" s="26" t="s">
        <v>15</v>
      </c>
      <c r="Z567" s="26" t="s">
        <v>124</v>
      </c>
      <c r="AA567" s="26" t="s">
        <v>633</v>
      </c>
      <c r="AB567" s="26">
        <v>0.84599999999999997</v>
      </c>
      <c r="AC567" s="46">
        <v>0.84862932061978547</v>
      </c>
      <c r="AD567" s="92">
        <f t="shared" si="44"/>
        <v>4.4526315789473685E-2</v>
      </c>
      <c r="AE567" s="92">
        <f t="shared" si="45"/>
        <v>0.15137067938021453</v>
      </c>
      <c r="AF567" s="92">
        <f t="shared" si="46"/>
        <v>0.19589699516968823</v>
      </c>
      <c r="AG567" s="26">
        <v>3</v>
      </c>
    </row>
    <row r="568" spans="24:33" x14ac:dyDescent="0.2">
      <c r="X568" s="26">
        <v>2260004290001</v>
      </c>
      <c r="Y568" s="26" t="s">
        <v>19</v>
      </c>
      <c r="Z568" s="26" t="s">
        <v>53</v>
      </c>
      <c r="AA568" s="26" t="s">
        <v>782</v>
      </c>
      <c r="AB568" s="26">
        <v>2.9</v>
      </c>
      <c r="AC568" s="46">
        <v>0.95721187025534848</v>
      </c>
      <c r="AD568" s="92">
        <f t="shared" si="44"/>
        <v>0.15263157894736842</v>
      </c>
      <c r="AE568" s="92">
        <f t="shared" si="45"/>
        <v>4.2788129744651515E-2</v>
      </c>
      <c r="AF568" s="92">
        <f t="shared" si="46"/>
        <v>0.19541970869201994</v>
      </c>
      <c r="AG568" s="26">
        <v>3</v>
      </c>
    </row>
    <row r="569" spans="24:33" x14ac:dyDescent="0.2">
      <c r="X569" s="26">
        <v>1360026780001</v>
      </c>
      <c r="Y569" s="26" t="s">
        <v>14</v>
      </c>
      <c r="Z569" s="26" t="s">
        <v>249</v>
      </c>
      <c r="AA569" s="26" t="s">
        <v>751</v>
      </c>
      <c r="AB569" s="26">
        <v>3.5449999999999999</v>
      </c>
      <c r="AC569" s="46">
        <v>0.99125528913963323</v>
      </c>
      <c r="AD569" s="92">
        <f t="shared" si="44"/>
        <v>0.18657894736842104</v>
      </c>
      <c r="AE569" s="92">
        <f t="shared" si="45"/>
        <v>8.7447108603667667E-3</v>
      </c>
      <c r="AF569" s="92">
        <f t="shared" si="46"/>
        <v>0.19532365822878781</v>
      </c>
      <c r="AG569" s="26">
        <v>3</v>
      </c>
    </row>
    <row r="570" spans="24:33" x14ac:dyDescent="0.2">
      <c r="X570" s="26">
        <v>560019210001</v>
      </c>
      <c r="Y570" s="26" t="s">
        <v>24</v>
      </c>
      <c r="Z570" s="26" t="s">
        <v>245</v>
      </c>
      <c r="AA570" s="26" t="s">
        <v>688</v>
      </c>
      <c r="AB570" s="26">
        <v>3.2269999999999999</v>
      </c>
      <c r="AC570" s="46">
        <v>0.97549627791563276</v>
      </c>
      <c r="AD570" s="92">
        <f t="shared" si="44"/>
        <v>0.16984210526315788</v>
      </c>
      <c r="AE570" s="92">
        <f t="shared" si="45"/>
        <v>2.4503722084367241E-2</v>
      </c>
      <c r="AF570" s="92">
        <f t="shared" si="46"/>
        <v>0.19434582734752512</v>
      </c>
      <c r="AG570" s="26">
        <v>3</v>
      </c>
    </row>
    <row r="571" spans="24:33" x14ac:dyDescent="0.2">
      <c r="X571" s="26">
        <v>2260004450001</v>
      </c>
      <c r="Y571" s="26" t="s">
        <v>19</v>
      </c>
      <c r="Z571" s="26" t="s">
        <v>53</v>
      </c>
      <c r="AA571" s="26" t="s">
        <v>781</v>
      </c>
      <c r="AB571" s="26">
        <v>3.1379999999999999</v>
      </c>
      <c r="AC571" s="46">
        <v>0.97106750914532758</v>
      </c>
      <c r="AD571" s="92">
        <f t="shared" si="44"/>
        <v>0.16515789473684209</v>
      </c>
      <c r="AE571" s="92">
        <f t="shared" si="45"/>
        <v>2.8932490854672421E-2</v>
      </c>
      <c r="AF571" s="92">
        <f t="shared" si="46"/>
        <v>0.19409038559151451</v>
      </c>
      <c r="AG571" s="26">
        <v>3</v>
      </c>
    </row>
    <row r="572" spans="24:33" x14ac:dyDescent="0.2">
      <c r="X572" s="26">
        <v>1160029490001</v>
      </c>
      <c r="Y572" s="26" t="s">
        <v>21</v>
      </c>
      <c r="Z572" s="26" t="s">
        <v>246</v>
      </c>
      <c r="AA572" s="26" t="s">
        <v>742</v>
      </c>
      <c r="AB572" s="26">
        <v>2.8010000000000002</v>
      </c>
      <c r="AC572" s="46">
        <v>0.95501606569082476</v>
      </c>
      <c r="AD572" s="92">
        <f t="shared" si="44"/>
        <v>0.14742105263157895</v>
      </c>
      <c r="AE572" s="92">
        <f t="shared" si="45"/>
        <v>4.4983934309175244E-2</v>
      </c>
      <c r="AF572" s="92">
        <f t="shared" si="46"/>
        <v>0.1924049869407542</v>
      </c>
      <c r="AG572" s="26">
        <v>3</v>
      </c>
    </row>
    <row r="573" spans="24:33" x14ac:dyDescent="0.2">
      <c r="X573" s="26">
        <v>1060022230001</v>
      </c>
      <c r="Y573" s="26" t="s">
        <v>20</v>
      </c>
      <c r="Z573" s="26" t="s">
        <v>151</v>
      </c>
      <c r="AA573" s="26" t="s">
        <v>720</v>
      </c>
      <c r="AB573" s="26">
        <v>1.2689999999999999</v>
      </c>
      <c r="AC573" s="46">
        <v>0.87470449172576836</v>
      </c>
      <c r="AD573" s="92">
        <f t="shared" si="44"/>
        <v>6.6789473684210524E-2</v>
      </c>
      <c r="AE573" s="92">
        <f t="shared" si="45"/>
        <v>0.12529550827423164</v>
      </c>
      <c r="AF573" s="92">
        <f t="shared" si="46"/>
        <v>0.19208498195844215</v>
      </c>
      <c r="AG573" s="26">
        <v>3</v>
      </c>
    </row>
    <row r="574" spans="24:33" x14ac:dyDescent="0.2">
      <c r="X574" s="26">
        <v>160054950001</v>
      </c>
      <c r="Y574" s="26" t="s">
        <v>15</v>
      </c>
      <c r="Z574" s="26" t="s">
        <v>119</v>
      </c>
      <c r="AA574" s="26" t="s">
        <v>639</v>
      </c>
      <c r="AB574" s="26">
        <v>1.696</v>
      </c>
      <c r="AC574" s="46">
        <v>0.89793510324483772</v>
      </c>
      <c r="AD574" s="92">
        <f t="shared" si="44"/>
        <v>8.9263157894736836E-2</v>
      </c>
      <c r="AE574" s="92">
        <f t="shared" si="45"/>
        <v>0.10206489675516228</v>
      </c>
      <c r="AF574" s="92">
        <f t="shared" si="46"/>
        <v>0.1913280546498991</v>
      </c>
      <c r="AG574" s="26">
        <v>3</v>
      </c>
    </row>
    <row r="575" spans="24:33" x14ac:dyDescent="0.2">
      <c r="X575" s="26">
        <v>560018590001</v>
      </c>
      <c r="Y575" s="26" t="s">
        <v>24</v>
      </c>
      <c r="Z575" s="26" t="s">
        <v>186</v>
      </c>
      <c r="AA575" s="26" t="s">
        <v>686</v>
      </c>
      <c r="AB575" s="26">
        <v>2.6709999999999998</v>
      </c>
      <c r="AC575" s="46">
        <v>0.95020591538749533</v>
      </c>
      <c r="AD575" s="92">
        <f t="shared" si="44"/>
        <v>0.14057894736842105</v>
      </c>
      <c r="AE575" s="92">
        <f t="shared" si="45"/>
        <v>4.9794084612504674E-2</v>
      </c>
      <c r="AF575" s="92">
        <f t="shared" si="46"/>
        <v>0.19037303198092573</v>
      </c>
      <c r="AG575" s="26">
        <v>3</v>
      </c>
    </row>
    <row r="576" spans="24:33" x14ac:dyDescent="0.2">
      <c r="X576" s="26">
        <v>1160024930001</v>
      </c>
      <c r="Y576" s="26" t="s">
        <v>21</v>
      </c>
      <c r="Z576" s="26" t="s">
        <v>224</v>
      </c>
      <c r="AA576" s="26" t="s">
        <v>721</v>
      </c>
      <c r="AB576" s="26">
        <v>2.0859999999999999</v>
      </c>
      <c r="AC576" s="46">
        <v>0.91949563530552858</v>
      </c>
      <c r="AD576" s="92">
        <f t="shared" si="44"/>
        <v>0.10978947368421052</v>
      </c>
      <c r="AE576" s="92">
        <f t="shared" si="45"/>
        <v>8.050436469447142E-2</v>
      </c>
      <c r="AF576" s="92">
        <f t="shared" si="46"/>
        <v>0.19029383837868194</v>
      </c>
      <c r="AG576" s="26">
        <v>3</v>
      </c>
    </row>
    <row r="577" spans="24:33" x14ac:dyDescent="0.2">
      <c r="X577" s="26">
        <v>460024660001</v>
      </c>
      <c r="Y577" s="26" t="s">
        <v>28</v>
      </c>
      <c r="Z577" s="26" t="s">
        <v>59</v>
      </c>
      <c r="AA577" s="26" t="s">
        <v>664</v>
      </c>
      <c r="AB577" s="26">
        <v>1.7030000000000001</v>
      </c>
      <c r="AC577" s="46">
        <v>0.89994008388256441</v>
      </c>
      <c r="AD577" s="92">
        <f t="shared" si="44"/>
        <v>8.9631578947368423E-2</v>
      </c>
      <c r="AE577" s="92">
        <f t="shared" si="45"/>
        <v>0.10005991611743559</v>
      </c>
      <c r="AF577" s="92">
        <f t="shared" si="46"/>
        <v>0.18969149506480401</v>
      </c>
      <c r="AG577" s="26">
        <v>3</v>
      </c>
    </row>
    <row r="578" spans="24:33" x14ac:dyDescent="0.2">
      <c r="X578" s="26">
        <v>860014970001</v>
      </c>
      <c r="Y578" s="26" t="s">
        <v>22</v>
      </c>
      <c r="Z578" s="26" t="s">
        <v>215</v>
      </c>
      <c r="AA578" s="26" t="s">
        <v>664</v>
      </c>
      <c r="AB578" s="26">
        <v>1.7030000000000001</v>
      </c>
      <c r="AC578" s="46">
        <v>0.89994008388256441</v>
      </c>
      <c r="AD578" s="92">
        <f t="shared" si="44"/>
        <v>8.9631578947368423E-2</v>
      </c>
      <c r="AE578" s="92">
        <f t="shared" si="45"/>
        <v>0.10005991611743559</v>
      </c>
      <c r="AF578" s="92">
        <f t="shared" si="46"/>
        <v>0.18969149506480401</v>
      </c>
      <c r="AG578" s="26">
        <v>3</v>
      </c>
    </row>
    <row r="579" spans="24:33" x14ac:dyDescent="0.2">
      <c r="X579" s="26">
        <v>1460015050001</v>
      </c>
      <c r="Y579" s="26" t="s">
        <v>33</v>
      </c>
      <c r="Z579" s="26" t="s">
        <v>164</v>
      </c>
      <c r="AA579" s="26" t="s">
        <v>763</v>
      </c>
      <c r="AB579" s="26">
        <v>0.66</v>
      </c>
      <c r="AC579" s="46">
        <v>0.84556574923547401</v>
      </c>
      <c r="AD579" s="92">
        <f t="shared" si="44"/>
        <v>3.4736842105263156E-2</v>
      </c>
      <c r="AE579" s="92">
        <f t="shared" si="45"/>
        <v>0.15443425076452599</v>
      </c>
      <c r="AF579" s="92">
        <f t="shared" si="46"/>
        <v>0.18917109286978914</v>
      </c>
      <c r="AG579" s="26">
        <v>3</v>
      </c>
    </row>
    <row r="580" spans="24:33" x14ac:dyDescent="0.2">
      <c r="X580" s="26">
        <v>1460018900001</v>
      </c>
      <c r="Y580" s="26" t="s">
        <v>33</v>
      </c>
      <c r="Z580" s="26" t="s">
        <v>132</v>
      </c>
      <c r="AA580" s="26" t="s">
        <v>768</v>
      </c>
      <c r="AB580" s="26">
        <v>1.2749999999999999</v>
      </c>
      <c r="AC580" s="46">
        <v>0.87902592301649651</v>
      </c>
      <c r="AD580" s="92">
        <f t="shared" si="44"/>
        <v>6.7105263157894737E-2</v>
      </c>
      <c r="AE580" s="92">
        <f t="shared" si="45"/>
        <v>0.12097407698350349</v>
      </c>
      <c r="AF580" s="92">
        <f t="shared" si="46"/>
        <v>0.18807934014139821</v>
      </c>
      <c r="AG580" s="26">
        <v>3</v>
      </c>
    </row>
    <row r="581" spans="24:33" x14ac:dyDescent="0.2">
      <c r="X581" s="26">
        <v>460024820001</v>
      </c>
      <c r="Y581" s="26" t="s">
        <v>28</v>
      </c>
      <c r="Z581" s="26" t="s">
        <v>94</v>
      </c>
      <c r="AA581" s="26" t="s">
        <v>659</v>
      </c>
      <c r="AB581" s="26">
        <v>1.282</v>
      </c>
      <c r="AC581" s="46">
        <v>0.87987519500780031</v>
      </c>
      <c r="AD581" s="92">
        <f t="shared" si="44"/>
        <v>6.7473684210526311E-2</v>
      </c>
      <c r="AE581" s="92">
        <f t="shared" si="45"/>
        <v>0.12012480499219969</v>
      </c>
      <c r="AF581" s="92">
        <f t="shared" si="46"/>
        <v>0.18759848920272598</v>
      </c>
      <c r="AG581" s="26">
        <v>3</v>
      </c>
    </row>
    <row r="582" spans="24:33" x14ac:dyDescent="0.2">
      <c r="X582" s="26">
        <v>2360007020001</v>
      </c>
      <c r="Y582" s="26" t="s">
        <v>421</v>
      </c>
      <c r="Z582" s="26" t="s">
        <v>195</v>
      </c>
      <c r="AA582" s="26" t="s">
        <v>796</v>
      </c>
      <c r="AB582" s="26">
        <v>2.3639999999999999</v>
      </c>
      <c r="AC582" s="46">
        <v>0.93728813559322033</v>
      </c>
      <c r="AD582" s="92">
        <f t="shared" si="44"/>
        <v>0.12442105263157895</v>
      </c>
      <c r="AE582" s="92">
        <f t="shared" si="45"/>
        <v>6.2711864406779672E-2</v>
      </c>
      <c r="AF582" s="92">
        <f t="shared" si="46"/>
        <v>0.1871329170383586</v>
      </c>
      <c r="AG582" s="26">
        <v>3</v>
      </c>
    </row>
    <row r="583" spans="24:33" x14ac:dyDescent="0.2">
      <c r="X583" s="26">
        <v>260015790001</v>
      </c>
      <c r="Y583" s="26" t="s">
        <v>29</v>
      </c>
      <c r="Z583" s="26" t="s">
        <v>75</v>
      </c>
      <c r="AA583" s="26" t="s">
        <v>646</v>
      </c>
      <c r="AB583" s="26">
        <v>2.15</v>
      </c>
      <c r="AC583" s="46">
        <v>0.9263746505125815</v>
      </c>
      <c r="AD583" s="92">
        <f t="shared" si="44"/>
        <v>0.1131578947368421</v>
      </c>
      <c r="AE583" s="92">
        <f t="shared" si="45"/>
        <v>7.3625349487418501E-2</v>
      </c>
      <c r="AF583" s="92">
        <f t="shared" si="46"/>
        <v>0.1867832442242606</v>
      </c>
      <c r="AG583" s="26">
        <v>3</v>
      </c>
    </row>
    <row r="584" spans="24:33" x14ac:dyDescent="0.2">
      <c r="X584" s="26">
        <v>1160031120001</v>
      </c>
      <c r="Y584" s="26" t="s">
        <v>21</v>
      </c>
      <c r="Z584" s="26" t="s">
        <v>183</v>
      </c>
      <c r="AA584" s="26" t="s">
        <v>745</v>
      </c>
      <c r="AB584" s="26">
        <v>1.242</v>
      </c>
      <c r="AC584" s="46">
        <v>0.87912973408541495</v>
      </c>
      <c r="AD584" s="92">
        <f t="shared" si="44"/>
        <v>6.5368421052631576E-2</v>
      </c>
      <c r="AE584" s="92">
        <f t="shared" si="45"/>
        <v>0.12087026591458505</v>
      </c>
      <c r="AF584" s="92">
        <f t="shared" si="46"/>
        <v>0.18623868696721663</v>
      </c>
      <c r="AG584" s="26">
        <v>3</v>
      </c>
    </row>
    <row r="585" spans="24:33" x14ac:dyDescent="0.2">
      <c r="X585" s="26">
        <v>860029300001</v>
      </c>
      <c r="Y585" s="26" t="s">
        <v>22</v>
      </c>
      <c r="Z585" s="26" t="s">
        <v>179</v>
      </c>
      <c r="AA585" s="26" t="s">
        <v>708</v>
      </c>
      <c r="AB585" s="26">
        <v>1.6439999999999999</v>
      </c>
      <c r="AC585" s="46">
        <v>0.90042761148442274</v>
      </c>
      <c r="AD585" s="92">
        <f t="shared" si="44"/>
        <v>8.6526315789473673E-2</v>
      </c>
      <c r="AE585" s="92">
        <f t="shared" si="45"/>
        <v>9.9572388515577259E-2</v>
      </c>
      <c r="AF585" s="92">
        <f t="shared" si="46"/>
        <v>0.18609870430505093</v>
      </c>
      <c r="AG585" s="26">
        <v>3</v>
      </c>
    </row>
    <row r="586" spans="24:33" x14ac:dyDescent="0.2">
      <c r="X586" s="26">
        <v>860019500001</v>
      </c>
      <c r="Y586" s="26" t="s">
        <v>22</v>
      </c>
      <c r="Z586" s="26" t="s">
        <v>529</v>
      </c>
      <c r="AA586" s="26" t="s">
        <v>703</v>
      </c>
      <c r="AB586" s="26">
        <v>3.512</v>
      </c>
      <c r="AC586" s="46">
        <v>0.99971526195899774</v>
      </c>
      <c r="AD586" s="92">
        <f t="shared" ref="AD586:AD649" si="47">IF(AB586&lt;19,AB586/19,1)</f>
        <v>0.18484210526315789</v>
      </c>
      <c r="AE586" s="92">
        <f t="shared" ref="AE586:AE649" si="48">1-AC586</f>
        <v>2.8473804100226374E-4</v>
      </c>
      <c r="AF586" s="92">
        <f t="shared" ref="AF586:AF649" si="49">AD586+AE586</f>
        <v>0.18512684330416015</v>
      </c>
      <c r="AG586" s="26">
        <v>3</v>
      </c>
    </row>
    <row r="587" spans="24:33" x14ac:dyDescent="0.2">
      <c r="X587" s="26">
        <v>1360025460001</v>
      </c>
      <c r="Y587" s="26" t="s">
        <v>14</v>
      </c>
      <c r="Z587" s="26" t="s">
        <v>49</v>
      </c>
      <c r="AA587" s="26" t="s">
        <v>757</v>
      </c>
      <c r="AB587" s="26">
        <v>3.169</v>
      </c>
      <c r="AC587" s="46">
        <v>0.98257287705956908</v>
      </c>
      <c r="AD587" s="92">
        <f t="shared" si="47"/>
        <v>0.16678947368421052</v>
      </c>
      <c r="AE587" s="92">
        <f t="shared" si="48"/>
        <v>1.7427122940430917E-2</v>
      </c>
      <c r="AF587" s="92">
        <f t="shared" si="49"/>
        <v>0.18421659662464143</v>
      </c>
      <c r="AG587" s="26">
        <v>3</v>
      </c>
    </row>
    <row r="588" spans="24:33" x14ac:dyDescent="0.2">
      <c r="X588" s="26">
        <v>260015440001</v>
      </c>
      <c r="Y588" s="26" t="s">
        <v>29</v>
      </c>
      <c r="Z588" s="26" t="s">
        <v>75</v>
      </c>
      <c r="AA588" s="26" t="s">
        <v>647</v>
      </c>
      <c r="AB588" s="26">
        <v>2.948</v>
      </c>
      <c r="AC588" s="46">
        <v>0.97116689280868385</v>
      </c>
      <c r="AD588" s="92">
        <f t="shared" si="47"/>
        <v>0.15515789473684211</v>
      </c>
      <c r="AE588" s="92">
        <f t="shared" si="48"/>
        <v>2.8833107191316154E-2</v>
      </c>
      <c r="AF588" s="92">
        <f t="shared" si="49"/>
        <v>0.18399100192815826</v>
      </c>
      <c r="AG588" s="26">
        <v>3</v>
      </c>
    </row>
    <row r="589" spans="24:33" x14ac:dyDescent="0.2">
      <c r="X589" s="26">
        <v>2260006230001</v>
      </c>
      <c r="Y589" s="26" t="s">
        <v>19</v>
      </c>
      <c r="Z589" s="26" t="s">
        <v>116</v>
      </c>
      <c r="AA589" s="26" t="s">
        <v>785</v>
      </c>
      <c r="AB589" s="26">
        <v>3.375</v>
      </c>
      <c r="AC589" s="46">
        <v>0.99377593360995853</v>
      </c>
      <c r="AD589" s="92">
        <f t="shared" si="47"/>
        <v>0.17763157894736842</v>
      </c>
      <c r="AE589" s="92">
        <f t="shared" si="48"/>
        <v>6.2240663900414717E-3</v>
      </c>
      <c r="AF589" s="92">
        <f t="shared" si="49"/>
        <v>0.18385564533740989</v>
      </c>
      <c r="AG589" s="26">
        <v>3</v>
      </c>
    </row>
    <row r="590" spans="24:33" x14ac:dyDescent="0.2">
      <c r="X590" s="26">
        <v>160032630001</v>
      </c>
      <c r="Y590" s="26" t="s">
        <v>15</v>
      </c>
      <c r="Z590" s="26" t="s">
        <v>121</v>
      </c>
      <c r="AA590" s="26" t="s">
        <v>626</v>
      </c>
      <c r="AB590" s="26">
        <v>1.423</v>
      </c>
      <c r="AC590" s="46">
        <v>0.89111498257839716</v>
      </c>
      <c r="AD590" s="92">
        <f t="shared" si="47"/>
        <v>7.4894736842105264E-2</v>
      </c>
      <c r="AE590" s="92">
        <f t="shared" si="48"/>
        <v>0.10888501742160284</v>
      </c>
      <c r="AF590" s="92">
        <f t="shared" si="49"/>
        <v>0.1837797542637081</v>
      </c>
      <c r="AG590" s="26">
        <v>3</v>
      </c>
    </row>
    <row r="591" spans="24:33" x14ac:dyDescent="0.2">
      <c r="X591" s="26">
        <v>660820590001</v>
      </c>
      <c r="Y591" s="26" t="s">
        <v>23</v>
      </c>
      <c r="Z591" s="26" t="s">
        <v>48</v>
      </c>
      <c r="AA591" s="26" t="s">
        <v>669</v>
      </c>
      <c r="AB591" s="26">
        <v>3.419</v>
      </c>
      <c r="AC591" s="46">
        <v>0.99678268499561273</v>
      </c>
      <c r="AD591" s="92">
        <f t="shared" si="47"/>
        <v>0.17994736842105263</v>
      </c>
      <c r="AE591" s="92">
        <f t="shared" si="48"/>
        <v>3.2173150043872667E-3</v>
      </c>
      <c r="AF591" s="92">
        <f t="shared" si="49"/>
        <v>0.1831646834254399</v>
      </c>
      <c r="AG591" s="26">
        <v>3</v>
      </c>
    </row>
    <row r="592" spans="24:33" x14ac:dyDescent="0.2">
      <c r="X592" s="26">
        <v>160034250001</v>
      </c>
      <c r="Y592" s="26" t="s">
        <v>15</v>
      </c>
      <c r="Z592" s="26" t="s">
        <v>119</v>
      </c>
      <c r="AA592" s="26" t="s">
        <v>642</v>
      </c>
      <c r="AB592" s="26">
        <v>2.1779999999999999</v>
      </c>
      <c r="AC592" s="46">
        <v>0.93204775022956843</v>
      </c>
      <c r="AD592" s="92">
        <f t="shared" si="47"/>
        <v>0.11463157894736842</v>
      </c>
      <c r="AE592" s="92">
        <f t="shared" si="48"/>
        <v>6.7952249770431572E-2</v>
      </c>
      <c r="AF592" s="92">
        <f t="shared" si="49"/>
        <v>0.18258382871779999</v>
      </c>
      <c r="AG592" s="26">
        <v>3</v>
      </c>
    </row>
    <row r="593" spans="24:33" x14ac:dyDescent="0.2">
      <c r="X593" s="26">
        <v>1160031550001</v>
      </c>
      <c r="Y593" s="26" t="s">
        <v>21</v>
      </c>
      <c r="Z593" s="26" t="s">
        <v>185</v>
      </c>
      <c r="AA593" s="26" t="s">
        <v>730</v>
      </c>
      <c r="AB593" s="26">
        <v>2.7570000000000001</v>
      </c>
      <c r="AC593" s="46">
        <v>0.96257267441860461</v>
      </c>
      <c r="AD593" s="92">
        <f t="shared" si="47"/>
        <v>0.14510526315789474</v>
      </c>
      <c r="AE593" s="92">
        <f t="shared" si="48"/>
        <v>3.7427325581395388E-2</v>
      </c>
      <c r="AF593" s="92">
        <f t="shared" si="49"/>
        <v>0.18253258873929012</v>
      </c>
      <c r="AG593" s="26">
        <v>3</v>
      </c>
    </row>
    <row r="594" spans="24:33" x14ac:dyDescent="0.2">
      <c r="X594" s="26">
        <v>560018400001</v>
      </c>
      <c r="Y594" s="26" t="s">
        <v>24</v>
      </c>
      <c r="Z594" s="26" t="s">
        <v>52</v>
      </c>
      <c r="AA594" s="26" t="s">
        <v>685</v>
      </c>
      <c r="AB594" s="26">
        <v>2.1259999999999999</v>
      </c>
      <c r="AC594" s="46">
        <v>0.92944496707431801</v>
      </c>
      <c r="AD594" s="92">
        <f t="shared" si="47"/>
        <v>0.11189473684210526</v>
      </c>
      <c r="AE594" s="92">
        <f t="shared" si="48"/>
        <v>7.0555032925681993E-2</v>
      </c>
      <c r="AF594" s="92">
        <f t="shared" si="49"/>
        <v>0.18244976976778726</v>
      </c>
      <c r="AG594" s="26">
        <v>3</v>
      </c>
    </row>
    <row r="595" spans="24:33" x14ac:dyDescent="0.2">
      <c r="X595" s="26">
        <v>1060022310001</v>
      </c>
      <c r="Y595" s="26" t="s">
        <v>20</v>
      </c>
      <c r="Z595" s="26" t="s">
        <v>51</v>
      </c>
      <c r="AA595" s="26" t="s">
        <v>715</v>
      </c>
      <c r="AB595" s="26">
        <v>2.6890000000000001</v>
      </c>
      <c r="AC595" s="46">
        <v>0.95976154992548435</v>
      </c>
      <c r="AD595" s="92">
        <f t="shared" si="47"/>
        <v>0.14152631578947369</v>
      </c>
      <c r="AE595" s="92">
        <f t="shared" si="48"/>
        <v>4.0238450074515653E-2</v>
      </c>
      <c r="AF595" s="92">
        <f t="shared" si="49"/>
        <v>0.18176476586398935</v>
      </c>
      <c r="AG595" s="26">
        <v>3</v>
      </c>
    </row>
    <row r="596" spans="24:33" x14ac:dyDescent="0.2">
      <c r="X596" s="26">
        <v>160036030001</v>
      </c>
      <c r="Y596" s="26" t="s">
        <v>15</v>
      </c>
      <c r="Z596" s="26" t="s">
        <v>119</v>
      </c>
      <c r="AA596" s="26" t="s">
        <v>632</v>
      </c>
      <c r="AB596" s="26">
        <v>2.2240000000000002</v>
      </c>
      <c r="AC596" s="46">
        <v>0.93568973981345116</v>
      </c>
      <c r="AD596" s="92">
        <f t="shared" si="47"/>
        <v>0.11705263157894738</v>
      </c>
      <c r="AE596" s="92">
        <f t="shared" si="48"/>
        <v>6.431026018654884E-2</v>
      </c>
      <c r="AF596" s="92">
        <f t="shared" si="49"/>
        <v>0.18136289176549622</v>
      </c>
      <c r="AG596" s="26">
        <v>3</v>
      </c>
    </row>
    <row r="597" spans="24:33" x14ac:dyDescent="0.2">
      <c r="X597" s="26">
        <v>1560600030001</v>
      </c>
      <c r="Y597" s="26" t="s">
        <v>34</v>
      </c>
      <c r="Z597" s="26" t="s">
        <v>106</v>
      </c>
      <c r="AA597" s="26" t="s">
        <v>777</v>
      </c>
      <c r="AB597" s="26">
        <v>2.7709999999999999</v>
      </c>
      <c r="AC597" s="46">
        <v>0.96463370624323352</v>
      </c>
      <c r="AD597" s="92">
        <f t="shared" si="47"/>
        <v>0.14584210526315788</v>
      </c>
      <c r="AE597" s="92">
        <f t="shared" si="48"/>
        <v>3.5366293756766476E-2</v>
      </c>
      <c r="AF597" s="92">
        <f t="shared" si="49"/>
        <v>0.18120839901992436</v>
      </c>
      <c r="AG597" s="26">
        <v>3</v>
      </c>
    </row>
    <row r="598" spans="24:33" x14ac:dyDescent="0.2">
      <c r="X598" s="26">
        <v>2260004020001</v>
      </c>
      <c r="Y598" s="26" t="s">
        <v>19</v>
      </c>
      <c r="Z598" s="26" t="s">
        <v>588</v>
      </c>
      <c r="AA598" s="26" t="s">
        <v>779</v>
      </c>
      <c r="AB598" s="26">
        <v>3.0379999999999998</v>
      </c>
      <c r="AC598" s="46">
        <v>0.97967344218593799</v>
      </c>
      <c r="AD598" s="92">
        <f t="shared" si="47"/>
        <v>0.15989473684210526</v>
      </c>
      <c r="AE598" s="92">
        <f t="shared" si="48"/>
        <v>2.0326557814062007E-2</v>
      </c>
      <c r="AF598" s="92">
        <f t="shared" si="49"/>
        <v>0.18022129465616726</v>
      </c>
      <c r="AG598" s="26">
        <v>3</v>
      </c>
    </row>
    <row r="599" spans="24:33" x14ac:dyDescent="0.2">
      <c r="X599" s="26">
        <v>460021720001</v>
      </c>
      <c r="Y599" s="26" t="s">
        <v>28</v>
      </c>
      <c r="Z599" s="26" t="s">
        <v>29</v>
      </c>
      <c r="AA599" s="26" t="s">
        <v>667</v>
      </c>
      <c r="AB599" s="26">
        <v>2.044</v>
      </c>
      <c r="AC599" s="46">
        <v>0.92759295499021521</v>
      </c>
      <c r="AD599" s="92">
        <f t="shared" si="47"/>
        <v>0.10757894736842105</v>
      </c>
      <c r="AE599" s="92">
        <f t="shared" si="48"/>
        <v>7.2407045009784787E-2</v>
      </c>
      <c r="AF599" s="92">
        <f t="shared" si="49"/>
        <v>0.17998599237820584</v>
      </c>
      <c r="AG599" s="26">
        <v>3</v>
      </c>
    </row>
    <row r="600" spans="24:33" x14ac:dyDescent="0.2">
      <c r="X600" s="26">
        <v>1460016530001</v>
      </c>
      <c r="Y600" s="26" t="s">
        <v>33</v>
      </c>
      <c r="Z600" s="26" t="s">
        <v>78</v>
      </c>
      <c r="AA600" s="26" t="s">
        <v>760</v>
      </c>
      <c r="AB600" s="26">
        <v>0.42499999999999999</v>
      </c>
      <c r="AC600" s="46">
        <v>0.84251968503937003</v>
      </c>
      <c r="AD600" s="92">
        <f t="shared" si="47"/>
        <v>2.2368421052631579E-2</v>
      </c>
      <c r="AE600" s="92">
        <f t="shared" si="48"/>
        <v>0.15748031496062997</v>
      </c>
      <c r="AF600" s="92">
        <f t="shared" si="49"/>
        <v>0.17984873601326157</v>
      </c>
      <c r="AG600" s="26">
        <v>3</v>
      </c>
    </row>
    <row r="601" spans="24:33" x14ac:dyDescent="0.2">
      <c r="X601" s="26">
        <v>760029160001</v>
      </c>
      <c r="Y601" s="26" t="s">
        <v>16</v>
      </c>
      <c r="Z601" s="26" t="s">
        <v>105</v>
      </c>
      <c r="AA601" s="26" t="s">
        <v>692</v>
      </c>
      <c r="AB601" s="26">
        <v>0.50600000000000001</v>
      </c>
      <c r="AC601" s="46">
        <v>0.84782608695652173</v>
      </c>
      <c r="AD601" s="92">
        <f t="shared" si="47"/>
        <v>2.6631578947368423E-2</v>
      </c>
      <c r="AE601" s="92">
        <f t="shared" si="48"/>
        <v>0.15217391304347827</v>
      </c>
      <c r="AF601" s="92">
        <f t="shared" si="49"/>
        <v>0.17880549199084669</v>
      </c>
      <c r="AG601" s="26">
        <v>3</v>
      </c>
    </row>
    <row r="602" spans="24:33" x14ac:dyDescent="0.2">
      <c r="X602" s="26">
        <v>660824310001</v>
      </c>
      <c r="Y602" s="26" t="s">
        <v>23</v>
      </c>
      <c r="Z602" s="26" t="s">
        <v>167</v>
      </c>
      <c r="AA602" s="26" t="s">
        <v>677</v>
      </c>
      <c r="AB602" s="26">
        <v>0.47499999999999998</v>
      </c>
      <c r="AC602" s="46">
        <v>0.84631578947368424</v>
      </c>
      <c r="AD602" s="92">
        <f t="shared" si="47"/>
        <v>2.4999999999999998E-2</v>
      </c>
      <c r="AE602" s="92">
        <f t="shared" si="48"/>
        <v>0.15368421052631576</v>
      </c>
      <c r="AF602" s="92">
        <f t="shared" si="49"/>
        <v>0.17868421052631575</v>
      </c>
      <c r="AG602" s="26">
        <v>3</v>
      </c>
    </row>
    <row r="603" spans="24:33" x14ac:dyDescent="0.2">
      <c r="X603" s="26">
        <v>660821050001</v>
      </c>
      <c r="Y603" s="26" t="s">
        <v>23</v>
      </c>
      <c r="Z603" s="26" t="s">
        <v>193</v>
      </c>
      <c r="AA603" s="26" t="s">
        <v>679</v>
      </c>
      <c r="AB603" s="26">
        <v>2.0840000000000001</v>
      </c>
      <c r="AC603" s="46">
        <v>0.93128303700144166</v>
      </c>
      <c r="AD603" s="92">
        <f t="shared" si="47"/>
        <v>0.10968421052631579</v>
      </c>
      <c r="AE603" s="92">
        <f t="shared" si="48"/>
        <v>6.871696299855834E-2</v>
      </c>
      <c r="AF603" s="92">
        <f t="shared" si="49"/>
        <v>0.17840117352487411</v>
      </c>
      <c r="AG603" s="26">
        <v>3</v>
      </c>
    </row>
    <row r="604" spans="24:33" x14ac:dyDescent="0.2">
      <c r="X604" s="26">
        <v>1160032600001</v>
      </c>
      <c r="Y604" s="26" t="s">
        <v>21</v>
      </c>
      <c r="Z604" s="26" t="s">
        <v>183</v>
      </c>
      <c r="AA604" s="26" t="s">
        <v>722</v>
      </c>
      <c r="AB604" s="26">
        <v>1.8049999999999999</v>
      </c>
      <c r="AC604" s="46">
        <v>0.91699383062254625</v>
      </c>
      <c r="AD604" s="92">
        <f t="shared" si="47"/>
        <v>9.5000000000000001E-2</v>
      </c>
      <c r="AE604" s="92">
        <f t="shared" si="48"/>
        <v>8.3006169377453753E-2</v>
      </c>
      <c r="AF604" s="92">
        <f t="shared" si="49"/>
        <v>0.17800616937745375</v>
      </c>
      <c r="AG604" s="26">
        <v>3</v>
      </c>
    </row>
    <row r="605" spans="24:33" x14ac:dyDescent="0.2">
      <c r="X605" s="26">
        <v>760023040001</v>
      </c>
      <c r="Y605" s="26" t="s">
        <v>16</v>
      </c>
      <c r="Z605" s="26" t="s">
        <v>101</v>
      </c>
      <c r="AA605" s="26" t="s">
        <v>693</v>
      </c>
      <c r="AB605" s="26">
        <v>2.956</v>
      </c>
      <c r="AC605" s="46">
        <v>0.97834912043301758</v>
      </c>
      <c r="AD605" s="92">
        <f t="shared" si="47"/>
        <v>0.15557894736842104</v>
      </c>
      <c r="AE605" s="92">
        <f t="shared" si="48"/>
        <v>2.1650879566982417E-2</v>
      </c>
      <c r="AF605" s="92">
        <f t="shared" si="49"/>
        <v>0.17722982693540346</v>
      </c>
      <c r="AG605" s="26">
        <v>3</v>
      </c>
    </row>
    <row r="606" spans="24:33" x14ac:dyDescent="0.2">
      <c r="X606" s="26">
        <v>1160034140001</v>
      </c>
      <c r="Y606" s="26" t="s">
        <v>21</v>
      </c>
      <c r="Z606" s="26" t="s">
        <v>241</v>
      </c>
      <c r="AA606" s="26" t="s">
        <v>735</v>
      </c>
      <c r="AB606" s="26">
        <v>2.6309999999999998</v>
      </c>
      <c r="AC606" s="46">
        <v>0.96225695768204345</v>
      </c>
      <c r="AD606" s="92">
        <f t="shared" si="47"/>
        <v>0.1384736842105263</v>
      </c>
      <c r="AE606" s="92">
        <f t="shared" si="48"/>
        <v>3.7743042317956554E-2</v>
      </c>
      <c r="AF606" s="92">
        <f t="shared" si="49"/>
        <v>0.17621672652848286</v>
      </c>
      <c r="AG606" s="26">
        <v>3</v>
      </c>
    </row>
    <row r="607" spans="24:33" x14ac:dyDescent="0.2">
      <c r="X607" s="26">
        <v>1160024690001</v>
      </c>
      <c r="Y607" s="26" t="s">
        <v>21</v>
      </c>
      <c r="Z607" s="26" t="s">
        <v>212</v>
      </c>
      <c r="AA607" s="26" t="s">
        <v>738</v>
      </c>
      <c r="AB607" s="26">
        <v>2.206</v>
      </c>
      <c r="AC607" s="46">
        <v>0.94008170676350433</v>
      </c>
      <c r="AD607" s="92">
        <f t="shared" si="47"/>
        <v>0.11610526315789474</v>
      </c>
      <c r="AE607" s="92">
        <f t="shared" si="48"/>
        <v>5.9918293236495668E-2</v>
      </c>
      <c r="AF607" s="92">
        <f t="shared" si="49"/>
        <v>0.17602355639439041</v>
      </c>
      <c r="AG607" s="26">
        <v>3</v>
      </c>
    </row>
    <row r="608" spans="24:33" x14ac:dyDescent="0.2">
      <c r="X608" s="26">
        <v>1865014620001</v>
      </c>
      <c r="Y608" s="26" t="s">
        <v>17</v>
      </c>
      <c r="Z608" s="26" t="s">
        <v>430</v>
      </c>
      <c r="AA608" s="26" t="s">
        <v>805</v>
      </c>
      <c r="AB608" s="26">
        <v>2.6539999999999999</v>
      </c>
      <c r="AC608" s="46">
        <v>0.96447467876039306</v>
      </c>
      <c r="AD608" s="92">
        <f t="shared" si="47"/>
        <v>0.13968421052631577</v>
      </c>
      <c r="AE608" s="92">
        <f t="shared" si="48"/>
        <v>3.5525321239606944E-2</v>
      </c>
      <c r="AF608" s="92">
        <f t="shared" si="49"/>
        <v>0.17520953176592272</v>
      </c>
      <c r="AG608" s="26">
        <v>3</v>
      </c>
    </row>
    <row r="609" spans="24:33" x14ac:dyDescent="0.2">
      <c r="X609" s="26">
        <v>860030230001</v>
      </c>
      <c r="Y609" s="26" t="s">
        <v>22</v>
      </c>
      <c r="Z609" s="26" t="s">
        <v>529</v>
      </c>
      <c r="AA609" s="26" t="s">
        <v>702</v>
      </c>
      <c r="AB609" s="26">
        <v>3.222</v>
      </c>
      <c r="AC609" s="46">
        <v>0.99472377405338297</v>
      </c>
      <c r="AD609" s="92">
        <f t="shared" si="47"/>
        <v>0.16957894736842105</v>
      </c>
      <c r="AE609" s="92">
        <f t="shared" si="48"/>
        <v>5.2762259466170303E-3</v>
      </c>
      <c r="AF609" s="92">
        <f t="shared" si="49"/>
        <v>0.17485517331503808</v>
      </c>
      <c r="AG609" s="26">
        <v>3</v>
      </c>
    </row>
    <row r="610" spans="24:33" x14ac:dyDescent="0.2">
      <c r="X610" s="26">
        <v>760028510001</v>
      </c>
      <c r="Y610" s="26" t="s">
        <v>16</v>
      </c>
      <c r="Z610" s="26" t="s">
        <v>141</v>
      </c>
      <c r="AA610" s="26" t="s">
        <v>60</v>
      </c>
      <c r="AB610" s="26">
        <v>0.80200000000000005</v>
      </c>
      <c r="AC610" s="46">
        <v>0.86792452830188682</v>
      </c>
      <c r="AD610" s="92">
        <f t="shared" si="47"/>
        <v>4.2210526315789476E-2</v>
      </c>
      <c r="AE610" s="92">
        <f t="shared" si="48"/>
        <v>0.13207547169811318</v>
      </c>
      <c r="AF610" s="92">
        <f t="shared" si="49"/>
        <v>0.17428599801390265</v>
      </c>
      <c r="AG610" s="26">
        <v>3</v>
      </c>
    </row>
    <row r="611" spans="24:33" x14ac:dyDescent="0.2">
      <c r="X611" s="26">
        <v>660823260001</v>
      </c>
      <c r="Y611" s="26" t="s">
        <v>23</v>
      </c>
      <c r="Z611" s="26" t="s">
        <v>167</v>
      </c>
      <c r="AA611" s="26" t="s">
        <v>680</v>
      </c>
      <c r="AB611" s="26">
        <v>0.622</v>
      </c>
      <c r="AC611" s="46">
        <v>0.85852090032154338</v>
      </c>
      <c r="AD611" s="92">
        <f t="shared" si="47"/>
        <v>3.2736842105263154E-2</v>
      </c>
      <c r="AE611" s="92">
        <f t="shared" si="48"/>
        <v>0.14147909967845662</v>
      </c>
      <c r="AF611" s="92">
        <f t="shared" si="49"/>
        <v>0.17421594178371977</v>
      </c>
      <c r="AG611" s="26">
        <v>3</v>
      </c>
    </row>
    <row r="612" spans="24:33" x14ac:dyDescent="0.2">
      <c r="X612" s="26">
        <v>968537500001</v>
      </c>
      <c r="Y612" s="26" t="s">
        <v>26</v>
      </c>
      <c r="Z612" s="26" t="s">
        <v>26</v>
      </c>
      <c r="AA612" s="26" t="s">
        <v>795</v>
      </c>
      <c r="AB612" s="26">
        <v>3.254</v>
      </c>
      <c r="AC612" s="46">
        <v>0.99754148740012294</v>
      </c>
      <c r="AD612" s="92">
        <f t="shared" si="47"/>
        <v>0.17126315789473684</v>
      </c>
      <c r="AE612" s="92">
        <f t="shared" si="48"/>
        <v>2.4585125998770607E-3</v>
      </c>
      <c r="AF612" s="92">
        <f t="shared" si="49"/>
        <v>0.1737216704946139</v>
      </c>
      <c r="AG612" s="26">
        <v>3</v>
      </c>
    </row>
    <row r="613" spans="24:33" x14ac:dyDescent="0.2">
      <c r="X613" s="26">
        <v>1160029140001</v>
      </c>
      <c r="Y613" s="26" t="s">
        <v>21</v>
      </c>
      <c r="Z613" s="26" t="s">
        <v>21</v>
      </c>
      <c r="AA613" s="26" t="s">
        <v>724</v>
      </c>
      <c r="AB613" s="26">
        <v>2.4660000000000002</v>
      </c>
      <c r="AC613" s="46">
        <v>0.95687550854353132</v>
      </c>
      <c r="AD613" s="92">
        <f t="shared" si="47"/>
        <v>0.12978947368421054</v>
      </c>
      <c r="AE613" s="92">
        <f t="shared" si="48"/>
        <v>4.3124491456468683E-2</v>
      </c>
      <c r="AF613" s="92">
        <f t="shared" si="49"/>
        <v>0.17291396514067922</v>
      </c>
      <c r="AG613" s="26">
        <v>3</v>
      </c>
    </row>
    <row r="614" spans="24:33" x14ac:dyDescent="0.2">
      <c r="X614" s="26">
        <v>1560508300001</v>
      </c>
      <c r="Y614" s="26" t="s">
        <v>19</v>
      </c>
      <c r="Z614" s="26" t="s">
        <v>116</v>
      </c>
      <c r="AA614" s="26" t="s">
        <v>787</v>
      </c>
      <c r="AB614" s="26">
        <v>3.2170000000000001</v>
      </c>
      <c r="AC614" s="46">
        <v>0.99689151383276342</v>
      </c>
      <c r="AD614" s="92">
        <f t="shared" si="47"/>
        <v>0.16931578947368423</v>
      </c>
      <c r="AE614" s="92">
        <f t="shared" si="48"/>
        <v>3.1084861672365793E-3</v>
      </c>
      <c r="AF614" s="92">
        <f t="shared" si="49"/>
        <v>0.1724242756409208</v>
      </c>
      <c r="AG614" s="26">
        <v>3</v>
      </c>
    </row>
    <row r="615" spans="24:33" x14ac:dyDescent="0.2">
      <c r="X615" s="26">
        <v>660828570001</v>
      </c>
      <c r="Y615" s="26" t="s">
        <v>23</v>
      </c>
      <c r="Z615" s="26" t="s">
        <v>193</v>
      </c>
      <c r="AA615" s="26" t="s">
        <v>683</v>
      </c>
      <c r="AB615" s="26">
        <v>0.80300000000000005</v>
      </c>
      <c r="AC615" s="46">
        <v>0.87048567870485682</v>
      </c>
      <c r="AD615" s="92">
        <f t="shared" si="47"/>
        <v>4.2263157894736843E-2</v>
      </c>
      <c r="AE615" s="92">
        <f t="shared" si="48"/>
        <v>0.12951432129514318</v>
      </c>
      <c r="AF615" s="92">
        <f t="shared" si="49"/>
        <v>0.17177747918988001</v>
      </c>
      <c r="AG615" s="26">
        <v>3</v>
      </c>
    </row>
    <row r="616" spans="24:33" x14ac:dyDescent="0.2">
      <c r="X616" s="26">
        <v>1768087640001</v>
      </c>
      <c r="Y616" s="26" t="s">
        <v>30</v>
      </c>
      <c r="Z616" s="26" t="s">
        <v>237</v>
      </c>
      <c r="AA616" s="26" t="s">
        <v>683</v>
      </c>
      <c r="AB616" s="26">
        <v>0.80300000000000005</v>
      </c>
      <c r="AC616" s="46">
        <v>0.87048567870485682</v>
      </c>
      <c r="AD616" s="92">
        <f t="shared" si="47"/>
        <v>4.2263157894736843E-2</v>
      </c>
      <c r="AE616" s="92">
        <f t="shared" si="48"/>
        <v>0.12951432129514318</v>
      </c>
      <c r="AF616" s="92">
        <f t="shared" si="49"/>
        <v>0.17177747918988001</v>
      </c>
      <c r="AG616" s="26">
        <v>3</v>
      </c>
    </row>
    <row r="617" spans="24:33" x14ac:dyDescent="0.2">
      <c r="X617" s="26">
        <v>260015010001</v>
      </c>
      <c r="Y617" s="26" t="s">
        <v>29</v>
      </c>
      <c r="Z617" s="26" t="s">
        <v>75</v>
      </c>
      <c r="AA617" s="26" t="s">
        <v>179</v>
      </c>
      <c r="AB617" s="26">
        <v>1.857</v>
      </c>
      <c r="AC617" s="46">
        <v>0.92606583917970853</v>
      </c>
      <c r="AD617" s="92">
        <f t="shared" si="47"/>
        <v>9.7736842105263164E-2</v>
      </c>
      <c r="AE617" s="92">
        <f t="shared" si="48"/>
        <v>7.3934160820291472E-2</v>
      </c>
      <c r="AF617" s="92">
        <f t="shared" si="49"/>
        <v>0.17167100292555465</v>
      </c>
      <c r="AG617" s="26">
        <v>3</v>
      </c>
    </row>
    <row r="618" spans="24:33" x14ac:dyDescent="0.2">
      <c r="X618" s="26">
        <v>1360044250001</v>
      </c>
      <c r="Y618" s="26" t="s">
        <v>14</v>
      </c>
      <c r="Z618" s="26" t="s">
        <v>47</v>
      </c>
      <c r="AA618" s="26" t="s">
        <v>179</v>
      </c>
      <c r="AB618" s="26">
        <v>1.857</v>
      </c>
      <c r="AC618" s="46">
        <v>0.92606583917970853</v>
      </c>
      <c r="AD618" s="92">
        <f t="shared" si="47"/>
        <v>9.7736842105263164E-2</v>
      </c>
      <c r="AE618" s="92">
        <f t="shared" si="48"/>
        <v>7.3934160820291472E-2</v>
      </c>
      <c r="AF618" s="92">
        <f t="shared" si="49"/>
        <v>0.17167100292555465</v>
      </c>
      <c r="AG618" s="26">
        <v>3</v>
      </c>
    </row>
    <row r="619" spans="24:33" x14ac:dyDescent="0.2">
      <c r="X619" s="26">
        <v>1160023960001</v>
      </c>
      <c r="Y619" s="26" t="s">
        <v>21</v>
      </c>
      <c r="Z619" s="26" t="s">
        <v>224</v>
      </c>
      <c r="AA619" s="26" t="s">
        <v>732</v>
      </c>
      <c r="AB619" s="26">
        <v>2.3159999999999998</v>
      </c>
      <c r="AC619" s="46">
        <v>0.95077720207253891</v>
      </c>
      <c r="AD619" s="92">
        <f t="shared" si="47"/>
        <v>0.12189473684210525</v>
      </c>
      <c r="AE619" s="92">
        <f t="shared" si="48"/>
        <v>4.9222797927461093E-2</v>
      </c>
      <c r="AF619" s="92">
        <f t="shared" si="49"/>
        <v>0.17111753476956634</v>
      </c>
      <c r="AG619" s="26">
        <v>3</v>
      </c>
    </row>
    <row r="620" spans="24:33" x14ac:dyDescent="0.2">
      <c r="X620" s="26">
        <v>760027540001</v>
      </c>
      <c r="Y620" s="26" t="s">
        <v>16</v>
      </c>
      <c r="Z620" s="26" t="s">
        <v>101</v>
      </c>
      <c r="AA620" s="26" t="s">
        <v>697</v>
      </c>
      <c r="AB620" s="26">
        <v>0.748</v>
      </c>
      <c r="AC620" s="46">
        <v>0.86898395721925137</v>
      </c>
      <c r="AD620" s="92">
        <f t="shared" si="47"/>
        <v>3.936842105263158E-2</v>
      </c>
      <c r="AE620" s="92">
        <f t="shared" si="48"/>
        <v>0.13101604278074863</v>
      </c>
      <c r="AF620" s="92">
        <f t="shared" si="49"/>
        <v>0.17038446383338021</v>
      </c>
      <c r="AG620" s="26">
        <v>3</v>
      </c>
    </row>
    <row r="621" spans="24:33" x14ac:dyDescent="0.2">
      <c r="X621" s="26">
        <v>1560506010001</v>
      </c>
      <c r="Y621" s="26" t="s">
        <v>34</v>
      </c>
      <c r="Z621" s="26" t="s">
        <v>117</v>
      </c>
      <c r="AA621" s="26" t="s">
        <v>772</v>
      </c>
      <c r="AB621" s="26">
        <v>0.53500000000000003</v>
      </c>
      <c r="AC621" s="46">
        <v>0.85794392523364482</v>
      </c>
      <c r="AD621" s="92">
        <f t="shared" si="47"/>
        <v>2.8157894736842107E-2</v>
      </c>
      <c r="AE621" s="92">
        <f t="shared" si="48"/>
        <v>0.14205607476635518</v>
      </c>
      <c r="AF621" s="92">
        <f t="shared" si="49"/>
        <v>0.17021396950319728</v>
      </c>
      <c r="AG621" s="26">
        <v>3</v>
      </c>
    </row>
    <row r="622" spans="24:33" x14ac:dyDescent="0.2">
      <c r="X622" s="26">
        <v>460026010001</v>
      </c>
      <c r="Y622" s="26" t="s">
        <v>28</v>
      </c>
      <c r="Z622" s="26" t="s">
        <v>168</v>
      </c>
      <c r="AA622" s="26" t="s">
        <v>661</v>
      </c>
      <c r="AB622" s="26">
        <v>2.0710000000000002</v>
      </c>
      <c r="AC622" s="46">
        <v>0.93937924345295831</v>
      </c>
      <c r="AD622" s="92">
        <f t="shared" si="47"/>
        <v>0.10900000000000001</v>
      </c>
      <c r="AE622" s="92">
        <f t="shared" si="48"/>
        <v>6.0620756547041688E-2</v>
      </c>
      <c r="AF622" s="92">
        <f t="shared" si="49"/>
        <v>0.1696207565470417</v>
      </c>
      <c r="AG622" s="26">
        <v>3</v>
      </c>
    </row>
    <row r="623" spans="24:33" x14ac:dyDescent="0.2">
      <c r="X623" s="26">
        <v>660820400001</v>
      </c>
      <c r="Y623" s="26" t="s">
        <v>23</v>
      </c>
      <c r="Z623" s="26" t="s">
        <v>169</v>
      </c>
      <c r="AA623" s="26" t="s">
        <v>682</v>
      </c>
      <c r="AB623" s="26">
        <v>1.673</v>
      </c>
      <c r="AC623" s="46">
        <v>0.9185140802875974</v>
      </c>
      <c r="AD623" s="92">
        <f t="shared" si="47"/>
        <v>8.8052631578947368E-2</v>
      </c>
      <c r="AE623" s="92">
        <f t="shared" si="48"/>
        <v>8.1485919712402599E-2</v>
      </c>
      <c r="AF623" s="92">
        <f t="shared" si="49"/>
        <v>0.16953855129134998</v>
      </c>
      <c r="AG623" s="26">
        <v>3</v>
      </c>
    </row>
    <row r="624" spans="24:33" x14ac:dyDescent="0.2">
      <c r="X624" s="26">
        <v>1160022990001</v>
      </c>
      <c r="Y624" s="26" t="s">
        <v>21</v>
      </c>
      <c r="Z624" s="26" t="s">
        <v>173</v>
      </c>
      <c r="AA624" s="26" t="s">
        <v>727</v>
      </c>
      <c r="AB624" s="26">
        <v>0.98099999999999998</v>
      </c>
      <c r="AC624" s="46">
        <v>0.88379204892966357</v>
      </c>
      <c r="AD624" s="92">
        <f t="shared" si="47"/>
        <v>5.1631578947368417E-2</v>
      </c>
      <c r="AE624" s="92">
        <f t="shared" si="48"/>
        <v>0.11620795107033643</v>
      </c>
      <c r="AF624" s="92">
        <f t="shared" si="49"/>
        <v>0.16783953001770485</v>
      </c>
      <c r="AG624" s="26">
        <v>3</v>
      </c>
    </row>
    <row r="625" spans="24:33" x14ac:dyDescent="0.2">
      <c r="X625" s="26">
        <v>2260003800001</v>
      </c>
      <c r="Y625" s="26" t="s">
        <v>19</v>
      </c>
      <c r="Z625" s="26" t="s">
        <v>588</v>
      </c>
      <c r="AA625" s="26" t="s">
        <v>970</v>
      </c>
      <c r="AB625" s="26">
        <v>2.5329999999999999</v>
      </c>
      <c r="AC625" s="46">
        <v>0.96588139723801791</v>
      </c>
      <c r="AD625" s="92">
        <f t="shared" si="47"/>
        <v>0.13331578947368419</v>
      </c>
      <c r="AE625" s="92">
        <f t="shared" si="48"/>
        <v>3.4118602761982086E-2</v>
      </c>
      <c r="AF625" s="92">
        <f t="shared" si="49"/>
        <v>0.16743439223566628</v>
      </c>
      <c r="AG625" s="26">
        <v>4</v>
      </c>
    </row>
    <row r="626" spans="24:33" x14ac:dyDescent="0.2">
      <c r="X626" s="26">
        <v>2260006820001</v>
      </c>
      <c r="Y626" s="26" t="s">
        <v>19</v>
      </c>
      <c r="Z626" s="26" t="s">
        <v>116</v>
      </c>
      <c r="AA626" s="26" t="s">
        <v>968</v>
      </c>
      <c r="AB626" s="26">
        <v>1.0580000000000001</v>
      </c>
      <c r="AC626" s="46">
        <v>0.88836329233680222</v>
      </c>
      <c r="AD626" s="92">
        <f t="shared" si="47"/>
        <v>5.5684210526315794E-2</v>
      </c>
      <c r="AE626" s="92">
        <f t="shared" si="48"/>
        <v>0.11163670766319778</v>
      </c>
      <c r="AF626" s="92">
        <f t="shared" si="49"/>
        <v>0.16732091818951356</v>
      </c>
      <c r="AG626" s="26">
        <v>4</v>
      </c>
    </row>
    <row r="627" spans="24:33" x14ac:dyDescent="0.2">
      <c r="X627" s="26">
        <v>460022530001</v>
      </c>
      <c r="Y627" s="26" t="s">
        <v>30</v>
      </c>
      <c r="Z627" s="26" t="s">
        <v>30</v>
      </c>
      <c r="AA627" s="26" t="s">
        <v>989</v>
      </c>
      <c r="AB627" s="26">
        <v>0.38200000000000001</v>
      </c>
      <c r="AC627" s="46">
        <v>0.8534031413612565</v>
      </c>
      <c r="AD627" s="92">
        <f t="shared" si="47"/>
        <v>2.0105263157894737E-2</v>
      </c>
      <c r="AE627" s="92">
        <f t="shared" si="48"/>
        <v>0.1465968586387435</v>
      </c>
      <c r="AF627" s="92">
        <f t="shared" si="49"/>
        <v>0.16670212179663824</v>
      </c>
      <c r="AG627" s="26">
        <v>4</v>
      </c>
    </row>
    <row r="628" spans="24:33" x14ac:dyDescent="0.2">
      <c r="X628" s="26">
        <v>1360043520001</v>
      </c>
      <c r="Y628" s="26" t="s">
        <v>14</v>
      </c>
      <c r="Z628" s="26" t="s">
        <v>251</v>
      </c>
      <c r="AA628" s="26" t="s">
        <v>925</v>
      </c>
      <c r="AB628" s="26">
        <v>2.7789999999999999</v>
      </c>
      <c r="AC628" s="46">
        <v>0.97984886649874059</v>
      </c>
      <c r="AD628" s="92">
        <f t="shared" si="47"/>
        <v>0.14626315789473684</v>
      </c>
      <c r="AE628" s="92">
        <f t="shared" si="48"/>
        <v>2.0151133501259411E-2</v>
      </c>
      <c r="AF628" s="92">
        <f t="shared" si="49"/>
        <v>0.16641429139599626</v>
      </c>
      <c r="AG628" s="26">
        <v>4</v>
      </c>
    </row>
    <row r="629" spans="24:33" x14ac:dyDescent="0.2">
      <c r="X629" s="26">
        <v>860024500001</v>
      </c>
      <c r="Y629" s="26" t="s">
        <v>22</v>
      </c>
      <c r="Z629" s="26" t="s">
        <v>22</v>
      </c>
      <c r="AA629" s="26" t="s">
        <v>874</v>
      </c>
      <c r="AB629" s="26">
        <v>2.63</v>
      </c>
      <c r="AC629" s="46">
        <v>0.97219047619047616</v>
      </c>
      <c r="AD629" s="92">
        <f t="shared" si="47"/>
        <v>0.13842105263157894</v>
      </c>
      <c r="AE629" s="92">
        <f t="shared" si="48"/>
        <v>2.780952380952384E-2</v>
      </c>
      <c r="AF629" s="92">
        <f t="shared" si="49"/>
        <v>0.16623057644110278</v>
      </c>
      <c r="AG629" s="26">
        <v>4</v>
      </c>
    </row>
    <row r="630" spans="24:33" x14ac:dyDescent="0.2">
      <c r="X630" s="26">
        <v>1160030310001</v>
      </c>
      <c r="Y630" s="26" t="s">
        <v>21</v>
      </c>
      <c r="Z630" s="26" t="s">
        <v>21</v>
      </c>
      <c r="AA630" s="26" t="s">
        <v>898</v>
      </c>
      <c r="AB630" s="26">
        <v>2.06</v>
      </c>
      <c r="AC630" s="46">
        <v>0.94320388349514561</v>
      </c>
      <c r="AD630" s="92">
        <f t="shared" si="47"/>
        <v>0.10842105263157895</v>
      </c>
      <c r="AE630" s="92">
        <f t="shared" si="48"/>
        <v>5.6796116504854388E-2</v>
      </c>
      <c r="AF630" s="92">
        <f t="shared" si="49"/>
        <v>0.16521716913643333</v>
      </c>
      <c r="AG630" s="26">
        <v>4</v>
      </c>
    </row>
    <row r="631" spans="24:33" x14ac:dyDescent="0.2">
      <c r="X631" s="26">
        <v>160032200001</v>
      </c>
      <c r="Y631" s="26" t="s">
        <v>15</v>
      </c>
      <c r="Z631" s="26" t="s">
        <v>125</v>
      </c>
      <c r="AA631" s="26" t="s">
        <v>818</v>
      </c>
      <c r="AB631" s="26">
        <v>1.069</v>
      </c>
      <c r="AC631" s="46">
        <v>0.89132507149666351</v>
      </c>
      <c r="AD631" s="92">
        <f t="shared" si="47"/>
        <v>5.6263157894736841E-2</v>
      </c>
      <c r="AE631" s="92">
        <f t="shared" si="48"/>
        <v>0.10867492850333649</v>
      </c>
      <c r="AF631" s="92">
        <f t="shared" si="49"/>
        <v>0.16493808639807334</v>
      </c>
      <c r="AG631" s="26">
        <v>4</v>
      </c>
    </row>
    <row r="632" spans="24:33" x14ac:dyDescent="0.2">
      <c r="X632" s="26">
        <v>760030410001</v>
      </c>
      <c r="Y632" s="26" t="s">
        <v>16</v>
      </c>
      <c r="Z632" s="26" t="s">
        <v>101</v>
      </c>
      <c r="AA632" s="26" t="s">
        <v>845</v>
      </c>
      <c r="AB632" s="26">
        <v>1.7569999999999999</v>
      </c>
      <c r="AC632" s="46">
        <v>0.92758620689655169</v>
      </c>
      <c r="AD632" s="92">
        <f t="shared" si="47"/>
        <v>9.2473684210526305E-2</v>
      </c>
      <c r="AE632" s="92">
        <f t="shared" si="48"/>
        <v>7.241379310344831E-2</v>
      </c>
      <c r="AF632" s="92">
        <f t="shared" si="49"/>
        <v>0.16488747731397463</v>
      </c>
      <c r="AG632" s="26">
        <v>4</v>
      </c>
    </row>
    <row r="633" spans="24:33" x14ac:dyDescent="0.2">
      <c r="X633" s="26">
        <v>1160031710001</v>
      </c>
      <c r="Y633" s="26" t="s">
        <v>21</v>
      </c>
      <c r="Z633" s="26" t="s">
        <v>185</v>
      </c>
      <c r="AA633" s="26" t="s">
        <v>913</v>
      </c>
      <c r="AB633" s="26">
        <v>0.98199999999999998</v>
      </c>
      <c r="AC633" s="46">
        <v>0.88888888888888884</v>
      </c>
      <c r="AD633" s="92">
        <f t="shared" si="47"/>
        <v>5.1684210526315791E-2</v>
      </c>
      <c r="AE633" s="92">
        <f t="shared" si="48"/>
        <v>0.11111111111111116</v>
      </c>
      <c r="AF633" s="92">
        <f t="shared" si="49"/>
        <v>0.16279532163742694</v>
      </c>
      <c r="AG633" s="26">
        <v>4</v>
      </c>
    </row>
    <row r="634" spans="24:33" x14ac:dyDescent="0.2">
      <c r="X634" s="26">
        <v>760030760001</v>
      </c>
      <c r="Y634" s="26" t="s">
        <v>16</v>
      </c>
      <c r="Z634" s="26" t="s">
        <v>65</v>
      </c>
      <c r="AA634" s="26" t="s">
        <v>846</v>
      </c>
      <c r="AB634" s="26">
        <v>1.718</v>
      </c>
      <c r="AC634" s="46">
        <v>0.92865497076023396</v>
      </c>
      <c r="AD634" s="92">
        <f t="shared" si="47"/>
        <v>9.0421052631578944E-2</v>
      </c>
      <c r="AE634" s="92">
        <f t="shared" si="48"/>
        <v>7.1345029239766045E-2</v>
      </c>
      <c r="AF634" s="92">
        <f t="shared" si="49"/>
        <v>0.161766081871345</v>
      </c>
      <c r="AG634" s="26">
        <v>4</v>
      </c>
    </row>
    <row r="635" spans="24:33" x14ac:dyDescent="0.2">
      <c r="X635" s="26">
        <v>1768086910001</v>
      </c>
      <c r="Y635" s="26" t="s">
        <v>30</v>
      </c>
      <c r="Z635" s="26" t="s">
        <v>67</v>
      </c>
      <c r="AA635" s="26" t="s">
        <v>846</v>
      </c>
      <c r="AB635" s="26">
        <v>1.718</v>
      </c>
      <c r="AC635" s="46">
        <v>0.92865497076023396</v>
      </c>
      <c r="AD635" s="92">
        <f t="shared" si="47"/>
        <v>9.0421052631578944E-2</v>
      </c>
      <c r="AE635" s="92">
        <f t="shared" si="48"/>
        <v>7.1345029239766045E-2</v>
      </c>
      <c r="AF635" s="92">
        <f t="shared" si="49"/>
        <v>0.161766081871345</v>
      </c>
      <c r="AG635" s="26">
        <v>4</v>
      </c>
    </row>
    <row r="636" spans="24:33" x14ac:dyDescent="0.2">
      <c r="X636" s="26">
        <v>1060021690001</v>
      </c>
      <c r="Y636" s="26" t="s">
        <v>20</v>
      </c>
      <c r="Z636" s="26" t="s">
        <v>72</v>
      </c>
      <c r="AA636" s="26" t="s">
        <v>881</v>
      </c>
      <c r="AB636" s="26">
        <v>1.256</v>
      </c>
      <c r="AC636" s="46">
        <v>0.9050279329608939</v>
      </c>
      <c r="AD636" s="92">
        <f t="shared" si="47"/>
        <v>6.6105263157894736E-2</v>
      </c>
      <c r="AE636" s="92">
        <f t="shared" si="48"/>
        <v>9.4972067039106101E-2</v>
      </c>
      <c r="AF636" s="92">
        <f t="shared" si="49"/>
        <v>0.16107733019700082</v>
      </c>
      <c r="AG636" s="26">
        <v>4</v>
      </c>
    </row>
    <row r="637" spans="24:33" x14ac:dyDescent="0.2">
      <c r="X637" s="26">
        <v>1160029650001</v>
      </c>
      <c r="Y637" s="26" t="s">
        <v>21</v>
      </c>
      <c r="Z637" s="26" t="s">
        <v>213</v>
      </c>
      <c r="AA637" s="26" t="s">
        <v>911</v>
      </c>
      <c r="AB637" s="26">
        <v>1.2629999999999999</v>
      </c>
      <c r="AC637" s="46">
        <v>0.90548054011119938</v>
      </c>
      <c r="AD637" s="92">
        <f t="shared" si="47"/>
        <v>6.647368421052631E-2</v>
      </c>
      <c r="AE637" s="92">
        <f t="shared" si="48"/>
        <v>9.4519459888800617E-2</v>
      </c>
      <c r="AF637" s="92">
        <f t="shared" si="49"/>
        <v>0.16099314409932691</v>
      </c>
      <c r="AG637" s="26">
        <v>4</v>
      </c>
    </row>
    <row r="638" spans="24:33" x14ac:dyDescent="0.2">
      <c r="X638" s="26">
        <v>1960137410001</v>
      </c>
      <c r="Y638" s="26" t="s">
        <v>32</v>
      </c>
      <c r="Z638" s="26" t="s">
        <v>149</v>
      </c>
      <c r="AA638" s="26" t="s">
        <v>1008</v>
      </c>
      <c r="AB638" s="26">
        <v>0.73699999999999999</v>
      </c>
      <c r="AC638" s="46">
        <v>0.87788331071913162</v>
      </c>
      <c r="AD638" s="92">
        <f t="shared" si="47"/>
        <v>3.8789473684210526E-2</v>
      </c>
      <c r="AE638" s="92">
        <f t="shared" si="48"/>
        <v>0.12211668928086838</v>
      </c>
      <c r="AF638" s="92">
        <f t="shared" si="49"/>
        <v>0.16090616296507892</v>
      </c>
      <c r="AG638" s="26">
        <v>4</v>
      </c>
    </row>
    <row r="639" spans="24:33" x14ac:dyDescent="0.2">
      <c r="X639" s="26">
        <v>1460016610001</v>
      </c>
      <c r="Y639" s="26" t="s">
        <v>33</v>
      </c>
      <c r="Z639" s="26" t="s">
        <v>78</v>
      </c>
      <c r="AA639" s="26" t="s">
        <v>933</v>
      </c>
      <c r="AB639" s="26">
        <v>1.7849999999999999</v>
      </c>
      <c r="AC639" s="46">
        <v>0.93322109988776658</v>
      </c>
      <c r="AD639" s="92">
        <f t="shared" si="47"/>
        <v>9.3947368421052627E-2</v>
      </c>
      <c r="AE639" s="92">
        <f t="shared" si="48"/>
        <v>6.6778900112233419E-2</v>
      </c>
      <c r="AF639" s="92">
        <f t="shared" si="49"/>
        <v>0.16072626853328603</v>
      </c>
      <c r="AG639" s="26">
        <v>4</v>
      </c>
    </row>
    <row r="640" spans="24:33" x14ac:dyDescent="0.2">
      <c r="X640" s="26">
        <v>1060019520001</v>
      </c>
      <c r="Y640" s="26" t="s">
        <v>20</v>
      </c>
      <c r="Z640" s="26" t="s">
        <v>66</v>
      </c>
      <c r="AA640" s="26" t="s">
        <v>884</v>
      </c>
      <c r="AB640" s="26">
        <v>1.522</v>
      </c>
      <c r="AC640" s="46">
        <v>0.92002643754130864</v>
      </c>
      <c r="AD640" s="92">
        <f t="shared" si="47"/>
        <v>8.0105263157894735E-2</v>
      </c>
      <c r="AE640" s="92">
        <f t="shared" si="48"/>
        <v>7.9973562458691361E-2</v>
      </c>
      <c r="AF640" s="92">
        <f t="shared" si="49"/>
        <v>0.1600788256165861</v>
      </c>
      <c r="AG640" s="26">
        <v>4</v>
      </c>
    </row>
    <row r="641" spans="24:33" x14ac:dyDescent="0.2">
      <c r="X641" s="26">
        <v>1160026200001</v>
      </c>
      <c r="Y641" s="26" t="s">
        <v>21</v>
      </c>
      <c r="Z641" s="26" t="s">
        <v>223</v>
      </c>
      <c r="AA641" s="26" t="s">
        <v>886</v>
      </c>
      <c r="AB641" s="26">
        <v>1.887</v>
      </c>
      <c r="AC641" s="46">
        <v>0.94005305039787801</v>
      </c>
      <c r="AD641" s="92">
        <f t="shared" si="47"/>
        <v>9.9315789473684205E-2</v>
      </c>
      <c r="AE641" s="92">
        <f t="shared" si="48"/>
        <v>5.9946949602121991E-2</v>
      </c>
      <c r="AF641" s="92">
        <f t="shared" si="49"/>
        <v>0.15926273907580618</v>
      </c>
      <c r="AG641" s="26">
        <v>4</v>
      </c>
    </row>
    <row r="642" spans="24:33" x14ac:dyDescent="0.2">
      <c r="X642" s="26">
        <v>560018160001</v>
      </c>
      <c r="Y642" s="26" t="s">
        <v>24</v>
      </c>
      <c r="Z642" s="26" t="s">
        <v>162</v>
      </c>
      <c r="AA642" s="26" t="s">
        <v>839</v>
      </c>
      <c r="AB642" s="26">
        <v>2.637</v>
      </c>
      <c r="AC642" s="46">
        <v>0.98103905953735304</v>
      </c>
      <c r="AD642" s="92">
        <f t="shared" si="47"/>
        <v>0.13878947368421052</v>
      </c>
      <c r="AE642" s="92">
        <f t="shared" si="48"/>
        <v>1.8960940462646958E-2</v>
      </c>
      <c r="AF642" s="92">
        <f t="shared" si="49"/>
        <v>0.15775041414685748</v>
      </c>
      <c r="AG642" s="26">
        <v>4</v>
      </c>
    </row>
    <row r="643" spans="24:33" x14ac:dyDescent="0.2">
      <c r="X643" s="26">
        <v>1960138140001</v>
      </c>
      <c r="Y643" s="26" t="s">
        <v>32</v>
      </c>
      <c r="Z643" s="26" t="s">
        <v>149</v>
      </c>
      <c r="AA643" s="26" t="s">
        <v>996</v>
      </c>
      <c r="AB643" s="26">
        <v>1.6040000000000001</v>
      </c>
      <c r="AC643" s="46">
        <v>0.92705735660847877</v>
      </c>
      <c r="AD643" s="92">
        <f t="shared" si="47"/>
        <v>8.4421052631578952E-2</v>
      </c>
      <c r="AE643" s="92">
        <f t="shared" si="48"/>
        <v>7.2942643391521234E-2</v>
      </c>
      <c r="AF643" s="92">
        <f t="shared" si="49"/>
        <v>0.15736369602310019</v>
      </c>
      <c r="AG643" s="26">
        <v>4</v>
      </c>
    </row>
    <row r="644" spans="24:33" x14ac:dyDescent="0.2">
      <c r="X644" s="26">
        <v>1768088450001</v>
      </c>
      <c r="Y644" s="26" t="s">
        <v>30</v>
      </c>
      <c r="Z644" s="26" t="s">
        <v>206</v>
      </c>
      <c r="AA644" s="26" t="s">
        <v>987</v>
      </c>
      <c r="AB644" s="26">
        <v>1.224</v>
      </c>
      <c r="AC644" s="46">
        <v>0.90751445086705207</v>
      </c>
      <c r="AD644" s="92">
        <f t="shared" si="47"/>
        <v>6.4421052631578948E-2</v>
      </c>
      <c r="AE644" s="92">
        <f t="shared" si="48"/>
        <v>9.2485549132947931E-2</v>
      </c>
      <c r="AF644" s="92">
        <f t="shared" si="49"/>
        <v>0.15690660176452687</v>
      </c>
      <c r="AG644" s="26">
        <v>4</v>
      </c>
    </row>
    <row r="645" spans="24:33" x14ac:dyDescent="0.2">
      <c r="X645" s="26">
        <v>160033950001</v>
      </c>
      <c r="Y645" s="26" t="s">
        <v>15</v>
      </c>
      <c r="Z645" s="26" t="s">
        <v>125</v>
      </c>
      <c r="AA645" s="26" t="s">
        <v>817</v>
      </c>
      <c r="AB645" s="26">
        <v>1.494</v>
      </c>
      <c r="AC645" s="46">
        <v>0.92235609103078986</v>
      </c>
      <c r="AD645" s="92">
        <f t="shared" si="47"/>
        <v>7.8631578947368427E-2</v>
      </c>
      <c r="AE645" s="92">
        <f t="shared" si="48"/>
        <v>7.764390896921014E-2</v>
      </c>
      <c r="AF645" s="92">
        <f t="shared" si="49"/>
        <v>0.15627548791657858</v>
      </c>
      <c r="AG645" s="26">
        <v>4</v>
      </c>
    </row>
    <row r="646" spans="24:33" x14ac:dyDescent="0.2">
      <c r="X646" s="26">
        <v>1160027280001</v>
      </c>
      <c r="Y646" s="26" t="s">
        <v>21</v>
      </c>
      <c r="Z646" s="26" t="s">
        <v>183</v>
      </c>
      <c r="AA646" s="26" t="s">
        <v>897</v>
      </c>
      <c r="AB646" s="26">
        <v>2.6019999999999999</v>
      </c>
      <c r="AC646" s="46">
        <v>0.98077662437524027</v>
      </c>
      <c r="AD646" s="92">
        <f t="shared" si="47"/>
        <v>0.13694736842105262</v>
      </c>
      <c r="AE646" s="92">
        <f t="shared" si="48"/>
        <v>1.9223375624759731E-2</v>
      </c>
      <c r="AF646" s="92">
        <f t="shared" si="49"/>
        <v>0.15617074404581235</v>
      </c>
      <c r="AG646" s="26">
        <v>4</v>
      </c>
    </row>
    <row r="647" spans="24:33" x14ac:dyDescent="0.2">
      <c r="X647" s="26">
        <v>1960145430001</v>
      </c>
      <c r="Y647" s="26" t="s">
        <v>32</v>
      </c>
      <c r="Z647" s="26" t="s">
        <v>148</v>
      </c>
      <c r="AA647" s="26" t="s">
        <v>1007</v>
      </c>
      <c r="AB647" s="26">
        <v>0.88700000000000001</v>
      </c>
      <c r="AC647" s="46">
        <v>0.8906426155580609</v>
      </c>
      <c r="AD647" s="92">
        <f t="shared" si="47"/>
        <v>4.6684210526315793E-2</v>
      </c>
      <c r="AE647" s="92">
        <f t="shared" si="48"/>
        <v>0.1093573844419391</v>
      </c>
      <c r="AF647" s="92">
        <f t="shared" si="49"/>
        <v>0.1560415949682549</v>
      </c>
      <c r="AG647" s="26">
        <v>4</v>
      </c>
    </row>
    <row r="648" spans="24:33" x14ac:dyDescent="0.2">
      <c r="X648" s="26">
        <v>760028430001</v>
      </c>
      <c r="Y648" s="26" t="s">
        <v>16</v>
      </c>
      <c r="Z648" s="26" t="s">
        <v>105</v>
      </c>
      <c r="AA648" s="26" t="s">
        <v>847</v>
      </c>
      <c r="AB648" s="26">
        <v>0.66700000000000004</v>
      </c>
      <c r="AC648" s="46">
        <v>0.88005997001499248</v>
      </c>
      <c r="AD648" s="92">
        <f t="shared" si="47"/>
        <v>3.5105263157894737E-2</v>
      </c>
      <c r="AE648" s="92">
        <f t="shared" si="48"/>
        <v>0.11994002998500752</v>
      </c>
      <c r="AF648" s="92">
        <f t="shared" si="49"/>
        <v>0.15504529314290227</v>
      </c>
      <c r="AG648" s="26">
        <v>4</v>
      </c>
    </row>
    <row r="649" spans="24:33" x14ac:dyDescent="0.2">
      <c r="X649" s="26">
        <v>1460014910001</v>
      </c>
      <c r="Y649" s="26" t="s">
        <v>33</v>
      </c>
      <c r="Z649" s="26" t="s">
        <v>164</v>
      </c>
      <c r="AA649" s="26" t="s">
        <v>932</v>
      </c>
      <c r="AB649" s="26">
        <v>0.48</v>
      </c>
      <c r="AC649" s="46">
        <v>0.87083333333333335</v>
      </c>
      <c r="AD649" s="92">
        <f t="shared" si="47"/>
        <v>2.5263157894736842E-2</v>
      </c>
      <c r="AE649" s="92">
        <f t="shared" si="48"/>
        <v>0.12916666666666665</v>
      </c>
      <c r="AF649" s="92">
        <f t="shared" si="49"/>
        <v>0.1544298245614035</v>
      </c>
      <c r="AG649" s="26">
        <v>4</v>
      </c>
    </row>
    <row r="650" spans="24:33" x14ac:dyDescent="0.2">
      <c r="X650" s="26">
        <v>1460019040001</v>
      </c>
      <c r="Y650" s="26" t="s">
        <v>33</v>
      </c>
      <c r="Z650" s="26" t="s">
        <v>135</v>
      </c>
      <c r="AA650" s="26" t="s">
        <v>931</v>
      </c>
      <c r="AB650" s="26">
        <v>0.219</v>
      </c>
      <c r="AC650" s="46">
        <v>0.85844748858447484</v>
      </c>
      <c r="AD650" s="92">
        <f t="shared" ref="AD650:AD713" si="50">IF(AB650&lt;19,AB650/19,1)</f>
        <v>1.1526315789473685E-2</v>
      </c>
      <c r="AE650" s="92">
        <f t="shared" ref="AE650:AE713" si="51">1-AC650</f>
        <v>0.14155251141552516</v>
      </c>
      <c r="AF650" s="92">
        <f t="shared" ref="AF650:AF713" si="52">AD650+AE650</f>
        <v>0.15307882720499885</v>
      </c>
      <c r="AG650" s="26">
        <v>4</v>
      </c>
    </row>
    <row r="651" spans="24:33" x14ac:dyDescent="0.2">
      <c r="X651" s="26">
        <v>160034330001</v>
      </c>
      <c r="Y651" s="26" t="s">
        <v>15</v>
      </c>
      <c r="Z651" s="26" t="s">
        <v>236</v>
      </c>
      <c r="AA651" s="26" t="s">
        <v>819</v>
      </c>
      <c r="AB651" s="26">
        <v>1.837</v>
      </c>
      <c r="AC651" s="46">
        <v>0.94377729257641918</v>
      </c>
      <c r="AD651" s="92">
        <f t="shared" si="50"/>
        <v>9.6684210526315789E-2</v>
      </c>
      <c r="AE651" s="92">
        <f t="shared" si="51"/>
        <v>5.622270742358082E-2</v>
      </c>
      <c r="AF651" s="92">
        <f t="shared" si="52"/>
        <v>0.15290691794989661</v>
      </c>
      <c r="AG651" s="26">
        <v>4</v>
      </c>
    </row>
    <row r="652" spans="24:33" x14ac:dyDescent="0.2">
      <c r="X652" s="26">
        <v>1360047510001</v>
      </c>
      <c r="Y652" s="26" t="s">
        <v>14</v>
      </c>
      <c r="Z652" s="26" t="s">
        <v>198</v>
      </c>
      <c r="AA652" s="26" t="s">
        <v>107</v>
      </c>
      <c r="AB652" s="26">
        <v>2.5680000000000001</v>
      </c>
      <c r="AC652" s="46">
        <v>0.98282591725214674</v>
      </c>
      <c r="AD652" s="92">
        <f t="shared" si="50"/>
        <v>0.13515789473684212</v>
      </c>
      <c r="AE652" s="92">
        <f t="shared" si="51"/>
        <v>1.7174082747853259E-2</v>
      </c>
      <c r="AF652" s="92">
        <f t="shared" si="52"/>
        <v>0.15233197748469537</v>
      </c>
      <c r="AG652" s="26">
        <v>4</v>
      </c>
    </row>
    <row r="653" spans="24:33" x14ac:dyDescent="0.2">
      <c r="X653" s="26">
        <v>968563690001</v>
      </c>
      <c r="Y653" s="26" t="s">
        <v>26</v>
      </c>
      <c r="Z653" s="26" t="s">
        <v>26</v>
      </c>
      <c r="AA653" s="26" t="s">
        <v>107</v>
      </c>
      <c r="AB653" s="26">
        <v>2.5680000000000001</v>
      </c>
      <c r="AC653" s="46">
        <v>0.98282591725214674</v>
      </c>
      <c r="AD653" s="92">
        <f t="shared" si="50"/>
        <v>0.13515789473684212</v>
      </c>
      <c r="AE653" s="92">
        <f t="shared" si="51"/>
        <v>1.7174082747853259E-2</v>
      </c>
      <c r="AF653" s="92">
        <f t="shared" si="52"/>
        <v>0.15233197748469537</v>
      </c>
      <c r="AG653" s="26">
        <v>4</v>
      </c>
    </row>
    <row r="654" spans="24:33" x14ac:dyDescent="0.2">
      <c r="X654" s="26">
        <v>860029490001</v>
      </c>
      <c r="Y654" s="26" t="s">
        <v>22</v>
      </c>
      <c r="Z654" s="26" t="s">
        <v>179</v>
      </c>
      <c r="AA654" s="26" t="s">
        <v>869</v>
      </c>
      <c r="AB654" s="26">
        <v>0.96399999999999997</v>
      </c>
      <c r="AC654" s="46">
        <v>0.89915966386554624</v>
      </c>
      <c r="AD654" s="92">
        <f t="shared" si="50"/>
        <v>5.0736842105263157E-2</v>
      </c>
      <c r="AE654" s="92">
        <f t="shared" si="51"/>
        <v>0.10084033613445376</v>
      </c>
      <c r="AF654" s="92">
        <f t="shared" si="52"/>
        <v>0.15157717823971692</v>
      </c>
      <c r="AG654" s="26">
        <v>4</v>
      </c>
    </row>
    <row r="655" spans="24:33" x14ac:dyDescent="0.2">
      <c r="X655" s="26">
        <v>860015270001</v>
      </c>
      <c r="Y655" s="26" t="s">
        <v>22</v>
      </c>
      <c r="Z655" s="26" t="s">
        <v>215</v>
      </c>
      <c r="AA655" s="26" t="s">
        <v>876</v>
      </c>
      <c r="AB655" s="26">
        <v>1.0369999999999999</v>
      </c>
      <c r="AC655" s="46">
        <v>0.9031007751937985</v>
      </c>
      <c r="AD655" s="92">
        <f t="shared" si="50"/>
        <v>5.4578947368421046E-2</v>
      </c>
      <c r="AE655" s="92">
        <f t="shared" si="51"/>
        <v>9.68992248062015E-2</v>
      </c>
      <c r="AF655" s="92">
        <f t="shared" si="52"/>
        <v>0.15147817217462256</v>
      </c>
      <c r="AG655" s="26">
        <v>4</v>
      </c>
    </row>
    <row r="656" spans="24:33" x14ac:dyDescent="0.2">
      <c r="X656" s="26">
        <v>1560514540001</v>
      </c>
      <c r="Y656" s="26" t="s">
        <v>34</v>
      </c>
      <c r="Z656" s="26" t="s">
        <v>234</v>
      </c>
      <c r="AA656" s="26" t="s">
        <v>953</v>
      </c>
      <c r="AB656" s="26">
        <v>2.5289999999999999</v>
      </c>
      <c r="AC656" s="46">
        <v>0.98338607594936711</v>
      </c>
      <c r="AD656" s="92">
        <f t="shared" si="50"/>
        <v>0.13310526315789473</v>
      </c>
      <c r="AE656" s="92">
        <f t="shared" si="51"/>
        <v>1.6613924050632889E-2</v>
      </c>
      <c r="AF656" s="92">
        <f t="shared" si="52"/>
        <v>0.14971918720852762</v>
      </c>
      <c r="AG656" s="26">
        <v>4</v>
      </c>
    </row>
    <row r="657" spans="24:33" x14ac:dyDescent="0.2">
      <c r="X657" s="26">
        <v>1160024260001</v>
      </c>
      <c r="Y657" s="26" t="s">
        <v>21</v>
      </c>
      <c r="Z657" s="26" t="s">
        <v>173</v>
      </c>
      <c r="AA657" s="26" t="s">
        <v>918</v>
      </c>
      <c r="AB657" s="26">
        <v>1.266</v>
      </c>
      <c r="AC657" s="46">
        <v>0.91699604743083007</v>
      </c>
      <c r="AD657" s="92">
        <f t="shared" si="50"/>
        <v>6.6631578947368417E-2</v>
      </c>
      <c r="AE657" s="92">
        <f t="shared" si="51"/>
        <v>8.3003952569169925E-2</v>
      </c>
      <c r="AF657" s="92">
        <f t="shared" si="52"/>
        <v>0.14963553151653836</v>
      </c>
      <c r="AG657" s="26">
        <v>4</v>
      </c>
    </row>
    <row r="658" spans="24:33" x14ac:dyDescent="0.2">
      <c r="X658" s="26">
        <v>1865016830001</v>
      </c>
      <c r="Y658" s="26" t="s">
        <v>17</v>
      </c>
      <c r="Z658" s="26" t="s">
        <v>430</v>
      </c>
      <c r="AA658" s="26" t="s">
        <v>992</v>
      </c>
      <c r="AB658" s="26">
        <v>2.4449999999999998</v>
      </c>
      <c r="AC658" s="46">
        <v>0.979926259729619</v>
      </c>
      <c r="AD658" s="92">
        <f t="shared" si="50"/>
        <v>0.12868421052631579</v>
      </c>
      <c r="AE658" s="92">
        <f t="shared" si="51"/>
        <v>2.0073740270381002E-2</v>
      </c>
      <c r="AF658" s="92">
        <f t="shared" si="52"/>
        <v>0.14875795079669679</v>
      </c>
      <c r="AG658" s="26">
        <v>4</v>
      </c>
    </row>
    <row r="659" spans="24:33" x14ac:dyDescent="0.2">
      <c r="X659" s="26">
        <v>760031060001</v>
      </c>
      <c r="Y659" s="26" t="s">
        <v>16</v>
      </c>
      <c r="Z659" s="26" t="s">
        <v>70</v>
      </c>
      <c r="AA659" s="26" t="s">
        <v>850</v>
      </c>
      <c r="AB659" s="26">
        <v>0.91600000000000004</v>
      </c>
      <c r="AC659" s="46">
        <v>0.89956331877729256</v>
      </c>
      <c r="AD659" s="92">
        <f t="shared" si="50"/>
        <v>4.8210526315789475E-2</v>
      </c>
      <c r="AE659" s="92">
        <f t="shared" si="51"/>
        <v>0.10043668122270744</v>
      </c>
      <c r="AF659" s="92">
        <f t="shared" si="52"/>
        <v>0.14864720753849692</v>
      </c>
      <c r="AG659" s="26">
        <v>4</v>
      </c>
    </row>
    <row r="660" spans="24:33" x14ac:dyDescent="0.2">
      <c r="X660" s="26">
        <v>360017200001</v>
      </c>
      <c r="Y660" s="26" t="s">
        <v>27</v>
      </c>
      <c r="Z660" s="26" t="s">
        <v>123</v>
      </c>
      <c r="AA660" s="26" t="s">
        <v>823</v>
      </c>
      <c r="AB660" s="26">
        <v>1.202</v>
      </c>
      <c r="AC660" s="46">
        <v>0.91514143094841927</v>
      </c>
      <c r="AD660" s="92">
        <f t="shared" si="50"/>
        <v>6.3263157894736841E-2</v>
      </c>
      <c r="AE660" s="92">
        <f t="shared" si="51"/>
        <v>8.4858569051580734E-2</v>
      </c>
      <c r="AF660" s="92">
        <f t="shared" si="52"/>
        <v>0.14812172694631759</v>
      </c>
      <c r="AG660" s="26">
        <v>4</v>
      </c>
    </row>
    <row r="661" spans="24:33" x14ac:dyDescent="0.2">
      <c r="X661" s="26">
        <v>160031230001</v>
      </c>
      <c r="Y661" s="26" t="s">
        <v>15</v>
      </c>
      <c r="Z661" s="26" t="s">
        <v>208</v>
      </c>
      <c r="AA661" s="26" t="s">
        <v>816</v>
      </c>
      <c r="AB661" s="26">
        <v>1.7709999999999999</v>
      </c>
      <c r="AC661" s="46">
        <v>0.9463276836158192</v>
      </c>
      <c r="AD661" s="92">
        <f t="shared" si="50"/>
        <v>9.3210526315789466E-2</v>
      </c>
      <c r="AE661" s="92">
        <f t="shared" si="51"/>
        <v>5.3672316384180796E-2</v>
      </c>
      <c r="AF661" s="92">
        <f t="shared" si="52"/>
        <v>0.14688284269997026</v>
      </c>
      <c r="AG661" s="26">
        <v>4</v>
      </c>
    </row>
    <row r="662" spans="24:33" x14ac:dyDescent="0.2">
      <c r="X662" s="26">
        <v>1160016910001</v>
      </c>
      <c r="Y662" s="26" t="s">
        <v>21</v>
      </c>
      <c r="Z662" s="26" t="s">
        <v>88</v>
      </c>
      <c r="AA662" s="26" t="s">
        <v>919</v>
      </c>
      <c r="AB662" s="26">
        <v>0.57999999999999996</v>
      </c>
      <c r="AC662" s="46">
        <v>0.8844827586206897</v>
      </c>
      <c r="AD662" s="92">
        <f t="shared" si="50"/>
        <v>3.0526315789473683E-2</v>
      </c>
      <c r="AE662" s="92">
        <f t="shared" si="51"/>
        <v>0.1155172413793103</v>
      </c>
      <c r="AF662" s="92">
        <f t="shared" si="52"/>
        <v>0.14604355716878398</v>
      </c>
      <c r="AG662" s="26">
        <v>4</v>
      </c>
    </row>
    <row r="663" spans="24:33" x14ac:dyDescent="0.2">
      <c r="X663" s="26">
        <v>1560505200001</v>
      </c>
      <c r="Y663" s="26" t="s">
        <v>34</v>
      </c>
      <c r="Z663" s="26" t="s">
        <v>117</v>
      </c>
      <c r="AA663" s="26" t="s">
        <v>954</v>
      </c>
      <c r="AB663" s="26">
        <v>0.183</v>
      </c>
      <c r="AC663" s="46">
        <v>0.86390532544378695</v>
      </c>
      <c r="AD663" s="92">
        <f t="shared" si="50"/>
        <v>9.6315789473684216E-3</v>
      </c>
      <c r="AE663" s="92">
        <f t="shared" si="51"/>
        <v>0.13609467455621305</v>
      </c>
      <c r="AF663" s="92">
        <f t="shared" si="52"/>
        <v>0.14572625350358148</v>
      </c>
      <c r="AG663" s="26">
        <v>4</v>
      </c>
    </row>
    <row r="664" spans="24:33" x14ac:dyDescent="0.2">
      <c r="X664" s="26">
        <v>160034410001</v>
      </c>
      <c r="Y664" s="26" t="s">
        <v>15</v>
      </c>
      <c r="Z664" s="26" t="s">
        <v>124</v>
      </c>
      <c r="AA664" s="26" t="s">
        <v>820</v>
      </c>
      <c r="AB664" s="26">
        <v>1.3460000000000001</v>
      </c>
      <c r="AC664" s="46">
        <v>0.9269202087994034</v>
      </c>
      <c r="AD664" s="92">
        <f t="shared" si="50"/>
        <v>7.0842105263157901E-2</v>
      </c>
      <c r="AE664" s="92">
        <f t="shared" si="51"/>
        <v>7.30797912005966E-2</v>
      </c>
      <c r="AF664" s="92">
        <f t="shared" si="52"/>
        <v>0.1439218964637545</v>
      </c>
      <c r="AG664" s="26">
        <v>4</v>
      </c>
    </row>
    <row r="665" spans="24:33" x14ac:dyDescent="0.2">
      <c r="X665" s="26">
        <v>1460019390001</v>
      </c>
      <c r="Y665" s="26" t="s">
        <v>33</v>
      </c>
      <c r="Z665" s="26" t="s">
        <v>132</v>
      </c>
      <c r="AA665" s="26" t="s">
        <v>928</v>
      </c>
      <c r="AB665" s="26">
        <v>0.90900000000000003</v>
      </c>
      <c r="AC665" s="46">
        <v>0.90397350993377479</v>
      </c>
      <c r="AD665" s="92">
        <f t="shared" si="50"/>
        <v>4.7842105263157894E-2</v>
      </c>
      <c r="AE665" s="92">
        <f t="shared" si="51"/>
        <v>9.6026490066225212E-2</v>
      </c>
      <c r="AF665" s="92">
        <f t="shared" si="52"/>
        <v>0.14386859532938312</v>
      </c>
      <c r="AG665" s="26">
        <v>4</v>
      </c>
    </row>
    <row r="666" spans="24:33" x14ac:dyDescent="0.2">
      <c r="X666" s="26">
        <v>760026650001</v>
      </c>
      <c r="Y666" s="26" t="s">
        <v>16</v>
      </c>
      <c r="Z666" s="26" t="s">
        <v>101</v>
      </c>
      <c r="AA666" s="26" t="s">
        <v>849</v>
      </c>
      <c r="AB666" s="26">
        <v>1.3360000000000001</v>
      </c>
      <c r="AC666" s="46">
        <v>0.92664670658682635</v>
      </c>
      <c r="AD666" s="92">
        <f t="shared" si="50"/>
        <v>7.031578947368422E-2</v>
      </c>
      <c r="AE666" s="92">
        <f t="shared" si="51"/>
        <v>7.3353293413173648E-2</v>
      </c>
      <c r="AF666" s="92">
        <f t="shared" si="52"/>
        <v>0.14366908288685787</v>
      </c>
      <c r="AG666" s="26">
        <v>4</v>
      </c>
    </row>
    <row r="667" spans="24:33" x14ac:dyDescent="0.2">
      <c r="X667" s="26">
        <v>1160027870001</v>
      </c>
      <c r="Y667" s="26" t="s">
        <v>21</v>
      </c>
      <c r="Z667" s="26" t="s">
        <v>21</v>
      </c>
      <c r="AA667" s="26" t="s">
        <v>891</v>
      </c>
      <c r="AB667" s="26">
        <v>1.177</v>
      </c>
      <c r="AC667" s="46">
        <v>0.91928632115548004</v>
      </c>
      <c r="AD667" s="92">
        <f t="shared" si="50"/>
        <v>6.1947368421052633E-2</v>
      </c>
      <c r="AE667" s="92">
        <f t="shared" si="51"/>
        <v>8.0713678844519965E-2</v>
      </c>
      <c r="AF667" s="92">
        <f t="shared" si="52"/>
        <v>0.1426610472655726</v>
      </c>
      <c r="AG667" s="26">
        <v>4</v>
      </c>
    </row>
    <row r="668" spans="24:33" x14ac:dyDescent="0.2">
      <c r="X668" s="26">
        <v>1360044090001</v>
      </c>
      <c r="Y668" s="26" t="s">
        <v>14</v>
      </c>
      <c r="Z668" s="26" t="s">
        <v>47</v>
      </c>
      <c r="AA668" s="26" t="s">
        <v>927</v>
      </c>
      <c r="AB668" s="26">
        <v>2.7080000000000002</v>
      </c>
      <c r="AC668" s="46">
        <v>1</v>
      </c>
      <c r="AD668" s="92">
        <f t="shared" si="50"/>
        <v>0.1425263157894737</v>
      </c>
      <c r="AE668" s="92">
        <f t="shared" si="51"/>
        <v>0</v>
      </c>
      <c r="AF668" s="92">
        <f t="shared" si="52"/>
        <v>0.1425263157894737</v>
      </c>
      <c r="AG668" s="26">
        <v>4</v>
      </c>
    </row>
    <row r="669" spans="24:33" x14ac:dyDescent="0.2">
      <c r="X669" s="26">
        <v>860028760001</v>
      </c>
      <c r="Y669" s="26" t="s">
        <v>22</v>
      </c>
      <c r="Z669" s="26" t="s">
        <v>22</v>
      </c>
      <c r="AA669" s="26" t="s">
        <v>859</v>
      </c>
      <c r="AB669" s="26">
        <v>2.3839999999999999</v>
      </c>
      <c r="AC669" s="46">
        <v>0.98406040268456374</v>
      </c>
      <c r="AD669" s="92">
        <f t="shared" si="50"/>
        <v>0.12547368421052632</v>
      </c>
      <c r="AE669" s="92">
        <f t="shared" si="51"/>
        <v>1.593959731543626E-2</v>
      </c>
      <c r="AF669" s="92">
        <f t="shared" si="52"/>
        <v>0.14141328152596258</v>
      </c>
      <c r="AG669" s="26">
        <v>4</v>
      </c>
    </row>
    <row r="670" spans="24:33" x14ac:dyDescent="0.2">
      <c r="X670" s="26">
        <v>1660012850001</v>
      </c>
      <c r="Y670" s="26" t="s">
        <v>31</v>
      </c>
      <c r="Z670" s="26" t="s">
        <v>253</v>
      </c>
      <c r="AA670" s="26" t="s">
        <v>973</v>
      </c>
      <c r="AB670" s="26">
        <v>2.6459999999999999</v>
      </c>
      <c r="AC670" s="46">
        <v>0.99848828420256996</v>
      </c>
      <c r="AD670" s="92">
        <f t="shared" si="50"/>
        <v>0.13926315789473684</v>
      </c>
      <c r="AE670" s="92">
        <f t="shared" si="51"/>
        <v>1.5117157974300355E-3</v>
      </c>
      <c r="AF670" s="92">
        <f t="shared" si="52"/>
        <v>0.14077487369216687</v>
      </c>
      <c r="AG670" s="26">
        <v>4</v>
      </c>
    </row>
    <row r="671" spans="24:33" x14ac:dyDescent="0.2">
      <c r="X671" s="26">
        <v>1560603050001</v>
      </c>
      <c r="Y671" s="26" t="s">
        <v>34</v>
      </c>
      <c r="Z671" s="26" t="s">
        <v>106</v>
      </c>
      <c r="AA671" s="26" t="s">
        <v>955</v>
      </c>
      <c r="AB671" s="26">
        <v>1.5449999999999999</v>
      </c>
      <c r="AC671" s="46">
        <v>0.94174757281553401</v>
      </c>
      <c r="AD671" s="92">
        <f t="shared" si="50"/>
        <v>8.1315789473684202E-2</v>
      </c>
      <c r="AE671" s="92">
        <f t="shared" si="51"/>
        <v>5.8252427184465994E-2</v>
      </c>
      <c r="AF671" s="92">
        <f t="shared" si="52"/>
        <v>0.1395682166581502</v>
      </c>
      <c r="AG671" s="26">
        <v>4</v>
      </c>
    </row>
    <row r="672" spans="24:33" x14ac:dyDescent="0.2">
      <c r="X672" s="26">
        <v>360016740001</v>
      </c>
      <c r="Y672" s="26" t="s">
        <v>27</v>
      </c>
      <c r="Z672" s="26" t="s">
        <v>62</v>
      </c>
      <c r="AA672" s="26" t="s">
        <v>822</v>
      </c>
      <c r="AB672" s="26">
        <v>1.542</v>
      </c>
      <c r="AC672" s="46">
        <v>0.94163424124513617</v>
      </c>
      <c r="AD672" s="92">
        <f t="shared" si="50"/>
        <v>8.1157894736842109E-2</v>
      </c>
      <c r="AE672" s="92">
        <f t="shared" si="51"/>
        <v>5.8365758754863828E-2</v>
      </c>
      <c r="AF672" s="92">
        <f t="shared" si="52"/>
        <v>0.13952365349170592</v>
      </c>
      <c r="AG672" s="26">
        <v>4</v>
      </c>
    </row>
    <row r="673" spans="24:33" x14ac:dyDescent="0.2">
      <c r="X673" s="26">
        <v>860023960001</v>
      </c>
      <c r="Y673" s="26" t="s">
        <v>22</v>
      </c>
      <c r="Z673" s="26" t="s">
        <v>22</v>
      </c>
      <c r="AA673" s="26" t="s">
        <v>863</v>
      </c>
      <c r="AB673" s="26">
        <v>2.4049999999999998</v>
      </c>
      <c r="AC673" s="46">
        <v>0.98710482529118138</v>
      </c>
      <c r="AD673" s="92">
        <f t="shared" si="50"/>
        <v>0.12657894736842104</v>
      </c>
      <c r="AE673" s="92">
        <f t="shared" si="51"/>
        <v>1.2895174708818624E-2</v>
      </c>
      <c r="AF673" s="92">
        <f t="shared" si="52"/>
        <v>0.13947412207723967</v>
      </c>
      <c r="AG673" s="26">
        <v>4</v>
      </c>
    </row>
    <row r="674" spans="24:33" x14ac:dyDescent="0.2">
      <c r="X674" s="26">
        <v>1460027140001</v>
      </c>
      <c r="Y674" s="26" t="s">
        <v>33</v>
      </c>
      <c r="Z674" s="26" t="s">
        <v>250</v>
      </c>
      <c r="AA674" s="26" t="s">
        <v>938</v>
      </c>
      <c r="AB674" s="26">
        <v>2.64</v>
      </c>
      <c r="AC674" s="46">
        <v>1</v>
      </c>
      <c r="AD674" s="92">
        <f t="shared" si="50"/>
        <v>0.13894736842105262</v>
      </c>
      <c r="AE674" s="92">
        <f t="shared" si="51"/>
        <v>0</v>
      </c>
      <c r="AF674" s="92">
        <f t="shared" si="52"/>
        <v>0.13894736842105262</v>
      </c>
      <c r="AG674" s="26">
        <v>4</v>
      </c>
    </row>
    <row r="675" spans="24:33" x14ac:dyDescent="0.2">
      <c r="X675" s="26">
        <v>1160034060001</v>
      </c>
      <c r="Y675" s="26" t="s">
        <v>32</v>
      </c>
      <c r="Z675" s="26" t="s">
        <v>192</v>
      </c>
      <c r="AA675" s="26" t="s">
        <v>997</v>
      </c>
      <c r="AB675" s="26">
        <v>1.484</v>
      </c>
      <c r="AC675" s="46">
        <v>0.94002695417789761</v>
      </c>
      <c r="AD675" s="92">
        <f t="shared" si="50"/>
        <v>7.8105263157894733E-2</v>
      </c>
      <c r="AE675" s="92">
        <f t="shared" si="51"/>
        <v>5.9973045822102389E-2</v>
      </c>
      <c r="AF675" s="92">
        <f t="shared" si="52"/>
        <v>0.13807830897999712</v>
      </c>
      <c r="AG675" s="26">
        <v>4</v>
      </c>
    </row>
    <row r="676" spans="24:33" x14ac:dyDescent="0.2">
      <c r="X676" s="26">
        <v>2260003720001</v>
      </c>
      <c r="Y676" s="26" t="s">
        <v>19</v>
      </c>
      <c r="Z676" s="26" t="s">
        <v>588</v>
      </c>
      <c r="AA676" s="26" t="s">
        <v>960</v>
      </c>
      <c r="AB676" s="26">
        <v>1.9510000000000001</v>
      </c>
      <c r="AC676" s="46">
        <v>0.96463352127114299</v>
      </c>
      <c r="AD676" s="92">
        <f t="shared" si="50"/>
        <v>0.10268421052631579</v>
      </c>
      <c r="AE676" s="92">
        <f t="shared" si="51"/>
        <v>3.5366478728857009E-2</v>
      </c>
      <c r="AF676" s="92">
        <f t="shared" si="52"/>
        <v>0.1380506892551728</v>
      </c>
      <c r="AG676" s="26">
        <v>4</v>
      </c>
    </row>
    <row r="677" spans="24:33" x14ac:dyDescent="0.2">
      <c r="X677" s="26">
        <v>760028000001</v>
      </c>
      <c r="Y677" s="26" t="s">
        <v>16</v>
      </c>
      <c r="Z677" s="26" t="s">
        <v>105</v>
      </c>
      <c r="AA677" s="26" t="s">
        <v>848</v>
      </c>
      <c r="AB677" s="26">
        <v>1.0309999999999999</v>
      </c>
      <c r="AC677" s="46">
        <v>0.91650485436893203</v>
      </c>
      <c r="AD677" s="92">
        <f t="shared" si="50"/>
        <v>5.426315789473684E-2</v>
      </c>
      <c r="AE677" s="92">
        <f t="shared" si="51"/>
        <v>8.3495145631067968E-2</v>
      </c>
      <c r="AF677" s="92">
        <f t="shared" si="52"/>
        <v>0.13775830352580481</v>
      </c>
      <c r="AG677" s="26">
        <v>4</v>
      </c>
    </row>
    <row r="678" spans="24:33" x14ac:dyDescent="0.2">
      <c r="X678" s="26">
        <v>1460017180001</v>
      </c>
      <c r="Y678" s="26" t="s">
        <v>33</v>
      </c>
      <c r="Z678" s="26" t="s">
        <v>164</v>
      </c>
      <c r="AA678" s="26" t="s">
        <v>943</v>
      </c>
      <c r="AB678" s="26">
        <v>0.48799999999999999</v>
      </c>
      <c r="AC678" s="46">
        <v>0.88911704312114992</v>
      </c>
      <c r="AD678" s="92">
        <f t="shared" si="50"/>
        <v>2.5684210526315789E-2</v>
      </c>
      <c r="AE678" s="92">
        <f t="shared" si="51"/>
        <v>0.11088295687885008</v>
      </c>
      <c r="AF678" s="92">
        <f t="shared" si="52"/>
        <v>0.13656716740516586</v>
      </c>
      <c r="AG678" s="26">
        <v>4</v>
      </c>
    </row>
    <row r="679" spans="24:33" x14ac:dyDescent="0.2">
      <c r="X679" s="26">
        <v>660822880001</v>
      </c>
      <c r="Y679" s="26" t="s">
        <v>23</v>
      </c>
      <c r="Z679" s="26" t="s">
        <v>169</v>
      </c>
      <c r="AA679" s="26" t="s">
        <v>832</v>
      </c>
      <c r="AB679" s="26">
        <v>1.607</v>
      </c>
      <c r="AC679" s="46">
        <v>0.94835096453018042</v>
      </c>
      <c r="AD679" s="92">
        <f t="shared" si="50"/>
        <v>8.4578947368421045E-2</v>
      </c>
      <c r="AE679" s="92">
        <f t="shared" si="51"/>
        <v>5.1649035469819582E-2</v>
      </c>
      <c r="AF679" s="92">
        <f t="shared" si="52"/>
        <v>0.13622798283824061</v>
      </c>
      <c r="AG679" s="26">
        <v>4</v>
      </c>
    </row>
    <row r="680" spans="24:33" x14ac:dyDescent="0.2">
      <c r="X680" s="26">
        <v>860032790001</v>
      </c>
      <c r="Y680" s="26" t="s">
        <v>22</v>
      </c>
      <c r="Z680" s="26" t="s">
        <v>179</v>
      </c>
      <c r="AA680" s="26" t="s">
        <v>856</v>
      </c>
      <c r="AB680" s="26">
        <v>0.82399999999999995</v>
      </c>
      <c r="AC680" s="46">
        <v>0.90740740740740744</v>
      </c>
      <c r="AD680" s="92">
        <f t="shared" si="50"/>
        <v>4.3368421052631577E-2</v>
      </c>
      <c r="AE680" s="92">
        <f t="shared" si="51"/>
        <v>9.259259259259256E-2</v>
      </c>
      <c r="AF680" s="92">
        <f t="shared" si="52"/>
        <v>0.13596101364522414</v>
      </c>
      <c r="AG680" s="26">
        <v>4</v>
      </c>
    </row>
    <row r="681" spans="24:33" x14ac:dyDescent="0.2">
      <c r="X681" s="26">
        <v>1260041920001</v>
      </c>
      <c r="Y681" s="26" t="s">
        <v>18</v>
      </c>
      <c r="Z681" s="26" t="s">
        <v>131</v>
      </c>
      <c r="AA681" s="26" t="s">
        <v>920</v>
      </c>
      <c r="AB681" s="26">
        <v>2.4420000000000002</v>
      </c>
      <c r="AC681" s="46">
        <v>0.99262899262899262</v>
      </c>
      <c r="AD681" s="92">
        <f t="shared" si="50"/>
        <v>0.12852631578947368</v>
      </c>
      <c r="AE681" s="92">
        <f t="shared" si="51"/>
        <v>7.3710073710073765E-3</v>
      </c>
      <c r="AF681" s="92">
        <f t="shared" si="52"/>
        <v>0.13589732316048106</v>
      </c>
      <c r="AG681" s="26">
        <v>4</v>
      </c>
    </row>
    <row r="682" spans="24:33" x14ac:dyDescent="0.2">
      <c r="X682" s="26">
        <v>860024420001</v>
      </c>
      <c r="Y682" s="26" t="s">
        <v>22</v>
      </c>
      <c r="Z682" s="26" t="s">
        <v>248</v>
      </c>
      <c r="AA682" s="26" t="s">
        <v>61</v>
      </c>
      <c r="AB682" s="26">
        <v>2.2869999999999999</v>
      </c>
      <c r="AC682" s="46">
        <v>0.98464912280701755</v>
      </c>
      <c r="AD682" s="92">
        <f t="shared" si="50"/>
        <v>0.12036842105263157</v>
      </c>
      <c r="AE682" s="92">
        <f t="shared" si="51"/>
        <v>1.5350877192982448E-2</v>
      </c>
      <c r="AF682" s="92">
        <f t="shared" si="52"/>
        <v>0.13571929824561402</v>
      </c>
      <c r="AG682" s="26">
        <v>4</v>
      </c>
    </row>
    <row r="683" spans="24:33" x14ac:dyDescent="0.2">
      <c r="X683" s="26">
        <v>860028330001</v>
      </c>
      <c r="Y683" s="26" t="s">
        <v>22</v>
      </c>
      <c r="Z683" s="26" t="s">
        <v>215</v>
      </c>
      <c r="AA683" s="26" t="s">
        <v>861</v>
      </c>
      <c r="AB683" s="26">
        <v>2.5659999999999998</v>
      </c>
      <c r="AC683" s="46">
        <v>1</v>
      </c>
      <c r="AD683" s="92">
        <f t="shared" si="50"/>
        <v>0.13505263157894737</v>
      </c>
      <c r="AE683" s="92">
        <f t="shared" si="51"/>
        <v>0</v>
      </c>
      <c r="AF683" s="92">
        <f t="shared" si="52"/>
        <v>0.13505263157894737</v>
      </c>
      <c r="AG683" s="26">
        <v>4</v>
      </c>
    </row>
    <row r="684" spans="24:33" x14ac:dyDescent="0.2">
      <c r="X684" s="26">
        <v>1660011450001</v>
      </c>
      <c r="Y684" s="26" t="s">
        <v>31</v>
      </c>
      <c r="Z684" s="26" t="s">
        <v>31</v>
      </c>
      <c r="AA684" s="26" t="s">
        <v>979</v>
      </c>
      <c r="AB684" s="26">
        <v>2.556</v>
      </c>
      <c r="AC684" s="46">
        <v>0.99960861056751471</v>
      </c>
      <c r="AD684" s="92">
        <f t="shared" si="50"/>
        <v>0.13452631578947369</v>
      </c>
      <c r="AE684" s="92">
        <f t="shared" si="51"/>
        <v>3.9138943248528957E-4</v>
      </c>
      <c r="AF684" s="92">
        <f t="shared" si="52"/>
        <v>0.13491770522195898</v>
      </c>
      <c r="AG684" s="26">
        <v>4</v>
      </c>
    </row>
    <row r="685" spans="24:33" x14ac:dyDescent="0.2">
      <c r="X685" s="26">
        <v>1160033760001</v>
      </c>
      <c r="Y685" s="26" t="s">
        <v>21</v>
      </c>
      <c r="Z685" s="26" t="s">
        <v>185</v>
      </c>
      <c r="AA685" s="26" t="s">
        <v>906</v>
      </c>
      <c r="AB685" s="26">
        <v>1.7050000000000001</v>
      </c>
      <c r="AC685" s="46">
        <v>0.95483870967741935</v>
      </c>
      <c r="AD685" s="92">
        <f t="shared" si="50"/>
        <v>8.9736842105263157E-2</v>
      </c>
      <c r="AE685" s="92">
        <f t="shared" si="51"/>
        <v>4.5161290322580649E-2</v>
      </c>
      <c r="AF685" s="92">
        <f t="shared" si="52"/>
        <v>0.13489813242784382</v>
      </c>
      <c r="AG685" s="26">
        <v>4</v>
      </c>
    </row>
    <row r="686" spans="24:33" x14ac:dyDescent="0.2">
      <c r="X686" s="26">
        <v>1960138650001</v>
      </c>
      <c r="Y686" s="26" t="s">
        <v>32</v>
      </c>
      <c r="Z686" s="26" t="s">
        <v>76</v>
      </c>
      <c r="AA686" s="26" t="s">
        <v>1006</v>
      </c>
      <c r="AB686" s="26">
        <v>1.4450000000000001</v>
      </c>
      <c r="AC686" s="46">
        <v>0.94211994421199441</v>
      </c>
      <c r="AD686" s="92">
        <f t="shared" si="50"/>
        <v>7.6052631578947372E-2</v>
      </c>
      <c r="AE686" s="92">
        <f t="shared" si="51"/>
        <v>5.7880055788005591E-2</v>
      </c>
      <c r="AF686" s="92">
        <f t="shared" si="52"/>
        <v>0.13393268736695296</v>
      </c>
      <c r="AG686" s="26">
        <v>4</v>
      </c>
    </row>
    <row r="687" spans="24:33" x14ac:dyDescent="0.2">
      <c r="X687" s="26">
        <v>1460017500001</v>
      </c>
      <c r="Y687" s="26" t="s">
        <v>33</v>
      </c>
      <c r="Z687" s="26" t="s">
        <v>222</v>
      </c>
      <c r="AA687" s="26" t="s">
        <v>942</v>
      </c>
      <c r="AB687" s="26">
        <v>2.4580000000000002</v>
      </c>
      <c r="AC687" s="46">
        <v>0.99663724253888186</v>
      </c>
      <c r="AD687" s="92">
        <f t="shared" si="50"/>
        <v>0.12936842105263158</v>
      </c>
      <c r="AE687" s="92">
        <f t="shared" si="51"/>
        <v>3.3627574611181377E-3</v>
      </c>
      <c r="AF687" s="92">
        <f t="shared" si="52"/>
        <v>0.13273117851374971</v>
      </c>
      <c r="AG687" s="26">
        <v>4</v>
      </c>
    </row>
    <row r="688" spans="24:33" x14ac:dyDescent="0.2">
      <c r="X688" s="26">
        <v>1160025820001</v>
      </c>
      <c r="Y688" s="26" t="s">
        <v>21</v>
      </c>
      <c r="Z688" s="26" t="s">
        <v>183</v>
      </c>
      <c r="AA688" s="26" t="s">
        <v>904</v>
      </c>
      <c r="AB688" s="26">
        <v>1.7849999999999999</v>
      </c>
      <c r="AC688" s="46">
        <v>0.96190476190476193</v>
      </c>
      <c r="AD688" s="92">
        <f t="shared" si="50"/>
        <v>9.3947368421052627E-2</v>
      </c>
      <c r="AE688" s="92">
        <f t="shared" si="51"/>
        <v>3.8095238095238071E-2</v>
      </c>
      <c r="AF688" s="92">
        <f t="shared" si="52"/>
        <v>0.13204260651629068</v>
      </c>
      <c r="AG688" s="26">
        <v>4</v>
      </c>
    </row>
    <row r="689" spans="24:33" x14ac:dyDescent="0.2">
      <c r="X689" s="26">
        <v>1160034730001</v>
      </c>
      <c r="Y689" s="26" t="s">
        <v>21</v>
      </c>
      <c r="Z689" s="26" t="s">
        <v>201</v>
      </c>
      <c r="AA689" s="26" t="s">
        <v>915</v>
      </c>
      <c r="AB689" s="26">
        <v>1.21</v>
      </c>
      <c r="AC689" s="46">
        <v>0.93294701986754969</v>
      </c>
      <c r="AD689" s="92">
        <f t="shared" si="50"/>
        <v>6.3684210526315788E-2</v>
      </c>
      <c r="AE689" s="92">
        <f t="shared" si="51"/>
        <v>6.7052980132450313E-2</v>
      </c>
      <c r="AF689" s="92">
        <f t="shared" si="52"/>
        <v>0.1307371906587661</v>
      </c>
      <c r="AG689" s="26">
        <v>4</v>
      </c>
    </row>
    <row r="690" spans="24:33" x14ac:dyDescent="0.2">
      <c r="X690" s="26">
        <v>360019680001</v>
      </c>
      <c r="Y690" s="26" t="s">
        <v>27</v>
      </c>
      <c r="Z690" s="26" t="s">
        <v>27</v>
      </c>
      <c r="AA690" s="26" t="s">
        <v>824</v>
      </c>
      <c r="AB690" s="26">
        <v>1.288</v>
      </c>
      <c r="AC690" s="46">
        <v>0.93788819875776397</v>
      </c>
      <c r="AD690" s="92">
        <f t="shared" si="50"/>
        <v>6.7789473684210524E-2</v>
      </c>
      <c r="AE690" s="92">
        <f t="shared" si="51"/>
        <v>6.2111801242236031E-2</v>
      </c>
      <c r="AF690" s="92">
        <f t="shared" si="52"/>
        <v>0.12990127492644654</v>
      </c>
      <c r="AG690" s="26">
        <v>4</v>
      </c>
    </row>
    <row r="691" spans="24:33" x14ac:dyDescent="0.2">
      <c r="X691" s="26">
        <v>2160019900001</v>
      </c>
      <c r="Y691" s="26" t="s">
        <v>19</v>
      </c>
      <c r="Z691" s="26" t="s">
        <v>588</v>
      </c>
      <c r="AA691" s="26" t="s">
        <v>965</v>
      </c>
      <c r="AB691" s="26">
        <v>1.722</v>
      </c>
      <c r="AC691" s="46">
        <v>0.96109175377468059</v>
      </c>
      <c r="AD691" s="92">
        <f t="shared" si="50"/>
        <v>9.0631578947368424E-2</v>
      </c>
      <c r="AE691" s="92">
        <f t="shared" si="51"/>
        <v>3.8908246225319409E-2</v>
      </c>
      <c r="AF691" s="92">
        <f t="shared" si="52"/>
        <v>0.12953982517268783</v>
      </c>
      <c r="AG691" s="26">
        <v>4</v>
      </c>
    </row>
    <row r="692" spans="24:33" x14ac:dyDescent="0.2">
      <c r="X692" s="26">
        <v>1360025700001</v>
      </c>
      <c r="Y692" s="26" t="s">
        <v>14</v>
      </c>
      <c r="Z692" s="26" t="s">
        <v>86</v>
      </c>
      <c r="AA692" s="26" t="s">
        <v>923</v>
      </c>
      <c r="AB692" s="26">
        <v>2.452</v>
      </c>
      <c r="AC692" s="46">
        <v>1</v>
      </c>
      <c r="AD692" s="92">
        <f t="shared" si="50"/>
        <v>0.12905263157894736</v>
      </c>
      <c r="AE692" s="92">
        <f t="shared" si="51"/>
        <v>0</v>
      </c>
      <c r="AF692" s="92">
        <f t="shared" si="52"/>
        <v>0.12905263157894736</v>
      </c>
      <c r="AG692" s="26">
        <v>4</v>
      </c>
    </row>
    <row r="693" spans="24:33" x14ac:dyDescent="0.2">
      <c r="X693" s="26">
        <v>1160025660001</v>
      </c>
      <c r="Y693" s="26" t="s">
        <v>21</v>
      </c>
      <c r="Z693" s="26" t="s">
        <v>224</v>
      </c>
      <c r="AA693" s="26" t="s">
        <v>916</v>
      </c>
      <c r="AB693" s="26">
        <v>1.756</v>
      </c>
      <c r="AC693" s="46">
        <v>0.96469248291571752</v>
      </c>
      <c r="AD693" s="92">
        <f t="shared" si="50"/>
        <v>9.2421052631578945E-2</v>
      </c>
      <c r="AE693" s="92">
        <f t="shared" si="51"/>
        <v>3.530751708428248E-2</v>
      </c>
      <c r="AF693" s="92">
        <f t="shared" si="52"/>
        <v>0.12772856971586144</v>
      </c>
      <c r="AG693" s="26">
        <v>4</v>
      </c>
    </row>
    <row r="694" spans="24:33" x14ac:dyDescent="0.2">
      <c r="X694" s="26">
        <v>1460016880001</v>
      </c>
      <c r="Y694" s="26" t="s">
        <v>33</v>
      </c>
      <c r="Z694" s="26" t="s">
        <v>189</v>
      </c>
      <c r="AA694" s="26" t="s">
        <v>946</v>
      </c>
      <c r="AB694" s="26">
        <v>0.91400000000000003</v>
      </c>
      <c r="AC694" s="46">
        <v>0.92122538293216627</v>
      </c>
      <c r="AD694" s="92">
        <f t="shared" si="50"/>
        <v>4.8105263157894741E-2</v>
      </c>
      <c r="AE694" s="92">
        <f t="shared" si="51"/>
        <v>7.877461706783373E-2</v>
      </c>
      <c r="AF694" s="92">
        <f t="shared" si="52"/>
        <v>0.12687988022572846</v>
      </c>
      <c r="AG694" s="26">
        <v>4</v>
      </c>
    </row>
    <row r="695" spans="24:33" x14ac:dyDescent="0.2">
      <c r="X695" s="26">
        <v>1960142330001</v>
      </c>
      <c r="Y695" s="26" t="s">
        <v>32</v>
      </c>
      <c r="Z695" s="26" t="s">
        <v>219</v>
      </c>
      <c r="AA695" s="26" t="s">
        <v>1003</v>
      </c>
      <c r="AB695" s="26">
        <v>2.101</v>
      </c>
      <c r="AC695" s="46">
        <v>0.98415746519443115</v>
      </c>
      <c r="AD695" s="92">
        <f t="shared" si="50"/>
        <v>0.11057894736842105</v>
      </c>
      <c r="AE695" s="92">
        <f t="shared" si="51"/>
        <v>1.5842534805568853E-2</v>
      </c>
      <c r="AF695" s="92">
        <f t="shared" si="52"/>
        <v>0.12642148217398991</v>
      </c>
      <c r="AG695" s="26">
        <v>4</v>
      </c>
    </row>
    <row r="696" spans="24:33" x14ac:dyDescent="0.2">
      <c r="X696" s="26">
        <v>860025740001</v>
      </c>
      <c r="Y696" s="26" t="s">
        <v>22</v>
      </c>
      <c r="Z696" s="26" t="s">
        <v>179</v>
      </c>
      <c r="AA696" s="26" t="s">
        <v>857</v>
      </c>
      <c r="AB696" s="26">
        <v>1.5369999999999999</v>
      </c>
      <c r="AC696" s="46">
        <v>0.95466491458607095</v>
      </c>
      <c r="AD696" s="92">
        <f t="shared" si="50"/>
        <v>8.0894736842105255E-2</v>
      </c>
      <c r="AE696" s="92">
        <f t="shared" si="51"/>
        <v>4.5335085413929055E-2</v>
      </c>
      <c r="AF696" s="92">
        <f t="shared" si="52"/>
        <v>0.1262298222560343</v>
      </c>
      <c r="AG696" s="26">
        <v>4</v>
      </c>
    </row>
    <row r="697" spans="24:33" x14ac:dyDescent="0.2">
      <c r="X697" s="26">
        <v>860019930001</v>
      </c>
      <c r="Y697" s="26" t="s">
        <v>22</v>
      </c>
      <c r="Z697" s="26" t="s">
        <v>248</v>
      </c>
      <c r="AA697" s="26" t="s">
        <v>860</v>
      </c>
      <c r="AB697" s="26">
        <v>1.7330000000000001</v>
      </c>
      <c r="AC697" s="46">
        <v>0.96798603026775321</v>
      </c>
      <c r="AD697" s="92">
        <f t="shared" si="50"/>
        <v>9.1210526315789478E-2</v>
      </c>
      <c r="AE697" s="92">
        <f t="shared" si="51"/>
        <v>3.2013969732246794E-2</v>
      </c>
      <c r="AF697" s="92">
        <f t="shared" si="52"/>
        <v>0.12322449604803627</v>
      </c>
      <c r="AG697" s="26">
        <v>4</v>
      </c>
    </row>
    <row r="698" spans="24:33" x14ac:dyDescent="0.2">
      <c r="X698" s="26">
        <v>860028170001</v>
      </c>
      <c r="Y698" s="26" t="s">
        <v>22</v>
      </c>
      <c r="Z698" s="26" t="s">
        <v>215</v>
      </c>
      <c r="AA698" s="26" t="s">
        <v>873</v>
      </c>
      <c r="AB698" s="26">
        <v>1.1659999999999999</v>
      </c>
      <c r="AC698" s="46">
        <v>0.93814432989690721</v>
      </c>
      <c r="AD698" s="92">
        <f t="shared" si="50"/>
        <v>6.1368421052631572E-2</v>
      </c>
      <c r="AE698" s="92">
        <f t="shared" si="51"/>
        <v>6.1855670103092786E-2</v>
      </c>
      <c r="AF698" s="92">
        <f t="shared" si="52"/>
        <v>0.12322409115572436</v>
      </c>
      <c r="AG698" s="26">
        <v>4</v>
      </c>
    </row>
    <row r="699" spans="24:33" x14ac:dyDescent="0.2">
      <c r="X699" s="26">
        <v>1160035620001</v>
      </c>
      <c r="Y699" s="26" t="s">
        <v>21</v>
      </c>
      <c r="Z699" s="26" t="s">
        <v>185</v>
      </c>
      <c r="AA699" s="26" t="s">
        <v>873</v>
      </c>
      <c r="AB699" s="26">
        <v>1.1659999999999999</v>
      </c>
      <c r="AC699" s="46">
        <v>0.93814432989690721</v>
      </c>
      <c r="AD699" s="92">
        <f t="shared" si="50"/>
        <v>6.1368421052631572E-2</v>
      </c>
      <c r="AE699" s="92">
        <f t="shared" si="51"/>
        <v>6.1855670103092786E-2</v>
      </c>
      <c r="AF699" s="92">
        <f t="shared" si="52"/>
        <v>0.12322409115572436</v>
      </c>
      <c r="AG699" s="26">
        <v>4</v>
      </c>
    </row>
    <row r="700" spans="24:33" x14ac:dyDescent="0.2">
      <c r="X700" s="26">
        <v>1660010210001</v>
      </c>
      <c r="Y700" s="26" t="s">
        <v>31</v>
      </c>
      <c r="Z700" s="26" t="s">
        <v>31</v>
      </c>
      <c r="AA700" s="26" t="s">
        <v>974</v>
      </c>
      <c r="AB700" s="26">
        <v>1.1439999999999999</v>
      </c>
      <c r="AC700" s="46">
        <v>0.93968531468531469</v>
      </c>
      <c r="AD700" s="92">
        <f t="shared" si="50"/>
        <v>6.0210526315789471E-2</v>
      </c>
      <c r="AE700" s="92">
        <f t="shared" si="51"/>
        <v>6.0314685314685312E-2</v>
      </c>
      <c r="AF700" s="92">
        <f t="shared" si="52"/>
        <v>0.12052521163047478</v>
      </c>
      <c r="AG700" s="26">
        <v>4</v>
      </c>
    </row>
    <row r="701" spans="24:33" x14ac:dyDescent="0.2">
      <c r="X701" s="26">
        <v>860031630001</v>
      </c>
      <c r="Y701" s="26" t="s">
        <v>22</v>
      </c>
      <c r="Z701" s="26" t="s">
        <v>179</v>
      </c>
      <c r="AA701" s="26" t="s">
        <v>852</v>
      </c>
      <c r="AB701" s="26">
        <v>1.9139999999999999</v>
      </c>
      <c r="AC701" s="46">
        <v>0.98097251585623679</v>
      </c>
      <c r="AD701" s="92">
        <f t="shared" si="50"/>
        <v>0.10073684210526315</v>
      </c>
      <c r="AE701" s="92">
        <f t="shared" si="51"/>
        <v>1.9027484143763207E-2</v>
      </c>
      <c r="AF701" s="92">
        <f t="shared" si="52"/>
        <v>0.11976432624902636</v>
      </c>
      <c r="AG701" s="26">
        <v>4</v>
      </c>
    </row>
    <row r="702" spans="24:33" x14ac:dyDescent="0.2">
      <c r="X702" s="26">
        <v>860027790001</v>
      </c>
      <c r="Y702" s="26" t="s">
        <v>22</v>
      </c>
      <c r="Z702" s="26" t="s">
        <v>215</v>
      </c>
      <c r="AA702" s="26" t="s">
        <v>872</v>
      </c>
      <c r="AB702" s="26">
        <v>2.2719999999999998</v>
      </c>
      <c r="AC702" s="46">
        <v>1</v>
      </c>
      <c r="AD702" s="92">
        <f t="shared" si="50"/>
        <v>0.11957894736842105</v>
      </c>
      <c r="AE702" s="92">
        <f t="shared" si="51"/>
        <v>0</v>
      </c>
      <c r="AF702" s="92">
        <f t="shared" si="52"/>
        <v>0.11957894736842105</v>
      </c>
      <c r="AG702" s="26">
        <v>4</v>
      </c>
    </row>
    <row r="703" spans="24:33" x14ac:dyDescent="0.2">
      <c r="X703" s="26">
        <v>1060015450001</v>
      </c>
      <c r="Y703" s="26" t="s">
        <v>20</v>
      </c>
      <c r="Z703" s="26" t="s">
        <v>126</v>
      </c>
      <c r="AA703" s="26" t="s">
        <v>885</v>
      </c>
      <c r="AB703" s="26">
        <v>0.76600000000000001</v>
      </c>
      <c r="AC703" s="46">
        <v>0.92167101827676245</v>
      </c>
      <c r="AD703" s="92">
        <f t="shared" si="50"/>
        <v>4.0315789473684215E-2</v>
      </c>
      <c r="AE703" s="92">
        <f t="shared" si="51"/>
        <v>7.8328981723237545E-2</v>
      </c>
      <c r="AF703" s="92">
        <f t="shared" si="52"/>
        <v>0.11864477119692177</v>
      </c>
      <c r="AG703" s="26">
        <v>4</v>
      </c>
    </row>
    <row r="704" spans="24:33" x14ac:dyDescent="0.2">
      <c r="X704" s="26">
        <v>1960138220001</v>
      </c>
      <c r="Y704" s="26" t="s">
        <v>32</v>
      </c>
      <c r="Z704" s="26" t="s">
        <v>76</v>
      </c>
      <c r="AA704" s="26" t="s">
        <v>998</v>
      </c>
      <c r="AB704" s="26">
        <v>1.1259999999999999</v>
      </c>
      <c r="AC704" s="46">
        <v>0.94133333333333336</v>
      </c>
      <c r="AD704" s="92">
        <f t="shared" si="50"/>
        <v>5.9263157894736837E-2</v>
      </c>
      <c r="AE704" s="92">
        <f t="shared" si="51"/>
        <v>5.8666666666666645E-2</v>
      </c>
      <c r="AF704" s="92">
        <f t="shared" si="52"/>
        <v>0.11792982456140348</v>
      </c>
      <c r="AG704" s="26">
        <v>4</v>
      </c>
    </row>
    <row r="705" spans="24:33" x14ac:dyDescent="0.2">
      <c r="X705" s="26">
        <v>660820240001</v>
      </c>
      <c r="Y705" s="26" t="s">
        <v>23</v>
      </c>
      <c r="Z705" s="26" t="s">
        <v>169</v>
      </c>
      <c r="AA705" s="26" t="s">
        <v>836</v>
      </c>
      <c r="AB705" s="26">
        <v>1.0169999999999999</v>
      </c>
      <c r="AC705" s="46">
        <v>0.93608652900688294</v>
      </c>
      <c r="AD705" s="92">
        <f t="shared" si="50"/>
        <v>5.3526315789473679E-2</v>
      </c>
      <c r="AE705" s="92">
        <f t="shared" si="51"/>
        <v>6.3913470993117061E-2</v>
      </c>
      <c r="AF705" s="92">
        <f t="shared" si="52"/>
        <v>0.11743978678259073</v>
      </c>
      <c r="AG705" s="26">
        <v>4</v>
      </c>
    </row>
    <row r="706" spans="24:33" x14ac:dyDescent="0.2">
      <c r="X706" s="26">
        <v>1360026860001</v>
      </c>
      <c r="Y706" s="26" t="s">
        <v>14</v>
      </c>
      <c r="Z706" s="26" t="s">
        <v>49</v>
      </c>
      <c r="AA706" s="26" t="s">
        <v>921</v>
      </c>
      <c r="AB706" s="26">
        <v>2.23</v>
      </c>
      <c r="AC706" s="46">
        <v>1</v>
      </c>
      <c r="AD706" s="92">
        <f t="shared" si="50"/>
        <v>0.11736842105263158</v>
      </c>
      <c r="AE706" s="92">
        <f t="shared" si="51"/>
        <v>0</v>
      </c>
      <c r="AF706" s="92">
        <f t="shared" si="52"/>
        <v>0.11736842105263158</v>
      </c>
      <c r="AG706" s="26">
        <v>4</v>
      </c>
    </row>
    <row r="707" spans="24:33" x14ac:dyDescent="0.2">
      <c r="X707" s="26">
        <v>1160034490001</v>
      </c>
      <c r="Y707" s="26" t="s">
        <v>32</v>
      </c>
      <c r="Z707" s="26" t="s">
        <v>175</v>
      </c>
      <c r="AA707" s="26" t="s">
        <v>1000</v>
      </c>
      <c r="AB707" s="26">
        <v>0.26100000000000001</v>
      </c>
      <c r="AC707" s="46">
        <v>0.89655172413793105</v>
      </c>
      <c r="AD707" s="92">
        <f t="shared" si="50"/>
        <v>1.3736842105263158E-2</v>
      </c>
      <c r="AE707" s="92">
        <f t="shared" si="51"/>
        <v>0.10344827586206895</v>
      </c>
      <c r="AF707" s="92">
        <f t="shared" si="52"/>
        <v>0.11718511796733211</v>
      </c>
      <c r="AG707" s="26">
        <v>4</v>
      </c>
    </row>
    <row r="708" spans="24:33" x14ac:dyDescent="0.2">
      <c r="X708" s="26">
        <v>1160023450001</v>
      </c>
      <c r="Y708" s="26" t="s">
        <v>21</v>
      </c>
      <c r="Z708" s="26" t="s">
        <v>21</v>
      </c>
      <c r="AA708" s="26" t="s">
        <v>900</v>
      </c>
      <c r="AB708" s="26">
        <v>1.1140000000000001</v>
      </c>
      <c r="AC708" s="46">
        <v>0.94165170556552957</v>
      </c>
      <c r="AD708" s="92">
        <f t="shared" si="50"/>
        <v>5.8631578947368423E-2</v>
      </c>
      <c r="AE708" s="92">
        <f t="shared" si="51"/>
        <v>5.8348294434470427E-2</v>
      </c>
      <c r="AF708" s="92">
        <f t="shared" si="52"/>
        <v>0.11697987338183885</v>
      </c>
      <c r="AG708" s="26">
        <v>4</v>
      </c>
    </row>
    <row r="709" spans="24:33" x14ac:dyDescent="0.2">
      <c r="X709" s="26">
        <v>1660012420001</v>
      </c>
      <c r="Y709" s="26" t="s">
        <v>31</v>
      </c>
      <c r="Z709" s="26" t="s">
        <v>137</v>
      </c>
      <c r="AA709" s="26" t="s">
        <v>975</v>
      </c>
      <c r="AB709" s="26">
        <v>1.516</v>
      </c>
      <c r="AC709" s="46">
        <v>0.96325985303941219</v>
      </c>
      <c r="AD709" s="92">
        <f t="shared" si="50"/>
        <v>7.9789473684210521E-2</v>
      </c>
      <c r="AE709" s="92">
        <f t="shared" si="51"/>
        <v>3.6740146960587805E-2</v>
      </c>
      <c r="AF709" s="92">
        <f t="shared" si="52"/>
        <v>0.11652962064479833</v>
      </c>
      <c r="AG709" s="26">
        <v>4</v>
      </c>
    </row>
    <row r="710" spans="24:33" x14ac:dyDescent="0.2">
      <c r="X710" s="26">
        <v>1160028920001</v>
      </c>
      <c r="Y710" s="26" t="s">
        <v>21</v>
      </c>
      <c r="Z710" s="26" t="s">
        <v>241</v>
      </c>
      <c r="AA710" s="26" t="s">
        <v>905</v>
      </c>
      <c r="AB710" s="26">
        <v>1.41</v>
      </c>
      <c r="AC710" s="46">
        <v>0.95803698435277385</v>
      </c>
      <c r="AD710" s="92">
        <f t="shared" si="50"/>
        <v>7.4210526315789463E-2</v>
      </c>
      <c r="AE710" s="92">
        <f t="shared" si="51"/>
        <v>4.1963015647226154E-2</v>
      </c>
      <c r="AF710" s="92">
        <f t="shared" si="52"/>
        <v>0.11617354196301562</v>
      </c>
      <c r="AG710" s="26">
        <v>4</v>
      </c>
    </row>
    <row r="711" spans="24:33" x14ac:dyDescent="0.2">
      <c r="X711" s="26">
        <v>1660011290001</v>
      </c>
      <c r="Y711" s="26" t="s">
        <v>31</v>
      </c>
      <c r="Z711" s="26" t="s">
        <v>31</v>
      </c>
      <c r="AA711" s="26" t="s">
        <v>130</v>
      </c>
      <c r="AB711" s="26">
        <v>1.325</v>
      </c>
      <c r="AC711" s="46">
        <v>0.95513307984790874</v>
      </c>
      <c r="AD711" s="92">
        <f t="shared" si="50"/>
        <v>6.9736842105263153E-2</v>
      </c>
      <c r="AE711" s="92">
        <f t="shared" si="51"/>
        <v>4.4866920152091261E-2</v>
      </c>
      <c r="AF711" s="92">
        <f t="shared" si="52"/>
        <v>0.11460376225735441</v>
      </c>
      <c r="AG711" s="26">
        <v>4</v>
      </c>
    </row>
    <row r="712" spans="24:33" x14ac:dyDescent="0.2">
      <c r="X712" s="26">
        <v>1865016400001</v>
      </c>
      <c r="Y712" s="26" t="s">
        <v>17</v>
      </c>
      <c r="Z712" s="26" t="s">
        <v>159</v>
      </c>
      <c r="AA712" s="26" t="s">
        <v>130</v>
      </c>
      <c r="AB712" s="26">
        <v>1.325</v>
      </c>
      <c r="AC712" s="46">
        <v>0.95513307984790874</v>
      </c>
      <c r="AD712" s="92">
        <f t="shared" si="50"/>
        <v>6.9736842105263153E-2</v>
      </c>
      <c r="AE712" s="92">
        <f t="shared" si="51"/>
        <v>4.4866920152091261E-2</v>
      </c>
      <c r="AF712" s="92">
        <f t="shared" si="52"/>
        <v>0.11460376225735441</v>
      </c>
      <c r="AG712" s="26">
        <v>4</v>
      </c>
    </row>
    <row r="713" spans="24:33" x14ac:dyDescent="0.2">
      <c r="X713" s="26">
        <v>1660011610001</v>
      </c>
      <c r="Y713" s="26" t="s">
        <v>31</v>
      </c>
      <c r="Z713" s="26" t="s">
        <v>31</v>
      </c>
      <c r="AA713" s="26" t="s">
        <v>972</v>
      </c>
      <c r="AB713" s="26">
        <v>2.173</v>
      </c>
      <c r="AC713" s="46">
        <v>1</v>
      </c>
      <c r="AD713" s="92">
        <f t="shared" si="50"/>
        <v>0.11436842105263158</v>
      </c>
      <c r="AE713" s="92">
        <f t="shared" si="51"/>
        <v>0</v>
      </c>
      <c r="AF713" s="92">
        <f t="shared" si="52"/>
        <v>0.11436842105263158</v>
      </c>
      <c r="AG713" s="26">
        <v>4</v>
      </c>
    </row>
    <row r="714" spans="24:33" x14ac:dyDescent="0.2">
      <c r="X714" s="26">
        <v>1768086830001</v>
      </c>
      <c r="Y714" s="26" t="s">
        <v>30</v>
      </c>
      <c r="Z714" s="26" t="s">
        <v>214</v>
      </c>
      <c r="AA714" s="26" t="s">
        <v>26</v>
      </c>
      <c r="AB714" s="26">
        <v>2.1429999999999998</v>
      </c>
      <c r="AC714" s="46">
        <v>1</v>
      </c>
      <c r="AD714" s="92">
        <f t="shared" ref="AD714:AD777" si="53">IF(AB714&lt;19,AB714/19,1)</f>
        <v>0.11278947368421051</v>
      </c>
      <c r="AE714" s="92">
        <f t="shared" ref="AE714:AE777" si="54">1-AC714</f>
        <v>0</v>
      </c>
      <c r="AF714" s="92">
        <f t="shared" ref="AF714:AF777" si="55">AD714+AE714</f>
        <v>0.11278947368421051</v>
      </c>
      <c r="AG714" s="26">
        <v>4</v>
      </c>
    </row>
    <row r="715" spans="24:33" x14ac:dyDescent="0.2">
      <c r="X715" s="26">
        <v>1160028840001</v>
      </c>
      <c r="Y715" s="26" t="s">
        <v>21</v>
      </c>
      <c r="Z715" s="26" t="s">
        <v>88</v>
      </c>
      <c r="AA715" s="26" t="s">
        <v>899</v>
      </c>
      <c r="AB715" s="26">
        <v>0.38300000000000001</v>
      </c>
      <c r="AC715" s="46">
        <v>0.90861618798955612</v>
      </c>
      <c r="AD715" s="92">
        <f t="shared" si="53"/>
        <v>2.0157894736842107E-2</v>
      </c>
      <c r="AE715" s="92">
        <f t="shared" si="54"/>
        <v>9.1383812010443877E-2</v>
      </c>
      <c r="AF715" s="92">
        <f t="shared" si="55"/>
        <v>0.11154170674728599</v>
      </c>
      <c r="AG715" s="26">
        <v>4</v>
      </c>
    </row>
    <row r="716" spans="24:33" x14ac:dyDescent="0.2">
      <c r="X716" s="26">
        <v>1768087560001</v>
      </c>
      <c r="Y716" s="26" t="s">
        <v>30</v>
      </c>
      <c r="Z716" s="26" t="s">
        <v>237</v>
      </c>
      <c r="AA716" s="26" t="s">
        <v>991</v>
      </c>
      <c r="AB716" s="26">
        <v>0.78100000000000003</v>
      </c>
      <c r="AC716" s="46">
        <v>0.92957746478873238</v>
      </c>
      <c r="AD716" s="92">
        <f t="shared" si="53"/>
        <v>4.1105263157894735E-2</v>
      </c>
      <c r="AE716" s="92">
        <f t="shared" si="54"/>
        <v>7.0422535211267623E-2</v>
      </c>
      <c r="AF716" s="92">
        <f t="shared" si="55"/>
        <v>0.11152779836916235</v>
      </c>
      <c r="AG716" s="26">
        <v>4</v>
      </c>
    </row>
    <row r="717" spans="24:33" x14ac:dyDescent="0.2">
      <c r="X717" s="26">
        <v>1160031630001</v>
      </c>
      <c r="Y717" s="26" t="s">
        <v>21</v>
      </c>
      <c r="Z717" s="26" t="s">
        <v>241</v>
      </c>
      <c r="AA717" s="26" t="s">
        <v>896</v>
      </c>
      <c r="AB717" s="26">
        <v>1.782</v>
      </c>
      <c r="AC717" s="46">
        <v>0.98252536640360766</v>
      </c>
      <c r="AD717" s="92">
        <f t="shared" si="53"/>
        <v>9.3789473684210534E-2</v>
      </c>
      <c r="AE717" s="92">
        <f t="shared" si="54"/>
        <v>1.7474633596392342E-2</v>
      </c>
      <c r="AF717" s="92">
        <f t="shared" si="55"/>
        <v>0.11126410728060288</v>
      </c>
      <c r="AG717" s="26">
        <v>4</v>
      </c>
    </row>
    <row r="718" spans="24:33" x14ac:dyDescent="0.2">
      <c r="X718" s="26">
        <v>1160029300001</v>
      </c>
      <c r="Y718" s="26" t="s">
        <v>21</v>
      </c>
      <c r="Z718" s="26" t="s">
        <v>246</v>
      </c>
      <c r="AA718" s="26" t="s">
        <v>908</v>
      </c>
      <c r="AB718" s="26">
        <v>1.0189999999999999</v>
      </c>
      <c r="AC718" s="46">
        <v>0.94296951819075714</v>
      </c>
      <c r="AD718" s="92">
        <f t="shared" si="53"/>
        <v>5.3631578947368419E-2</v>
      </c>
      <c r="AE718" s="92">
        <f t="shared" si="54"/>
        <v>5.7030481809242861E-2</v>
      </c>
      <c r="AF718" s="92">
        <f t="shared" si="55"/>
        <v>0.11066206075661128</v>
      </c>
      <c r="AG718" s="26">
        <v>4</v>
      </c>
    </row>
    <row r="719" spans="24:33" x14ac:dyDescent="0.2">
      <c r="X719" s="26">
        <v>860031550001</v>
      </c>
      <c r="Y719" s="26" t="s">
        <v>22</v>
      </c>
      <c r="Z719" s="26" t="s">
        <v>179</v>
      </c>
      <c r="AA719" s="26" t="s">
        <v>854</v>
      </c>
      <c r="AB719" s="26">
        <v>1.8140000000000001</v>
      </c>
      <c r="AC719" s="46">
        <v>0.98618784530386738</v>
      </c>
      <c r="AD719" s="92">
        <f t="shared" si="53"/>
        <v>9.5473684210526322E-2</v>
      </c>
      <c r="AE719" s="92">
        <f t="shared" si="54"/>
        <v>1.3812154696132617E-2</v>
      </c>
      <c r="AF719" s="92">
        <f t="shared" si="55"/>
        <v>0.10928583890665894</v>
      </c>
      <c r="AG719" s="26">
        <v>4</v>
      </c>
    </row>
    <row r="720" spans="24:33" x14ac:dyDescent="0.2">
      <c r="X720" s="26">
        <v>1960138730001</v>
      </c>
      <c r="Y720" s="26" t="s">
        <v>32</v>
      </c>
      <c r="Z720" s="26" t="s">
        <v>175</v>
      </c>
      <c r="AA720" s="26" t="s">
        <v>994</v>
      </c>
      <c r="AB720" s="26">
        <v>1.1930000000000001</v>
      </c>
      <c r="AC720" s="46">
        <v>0.95382031905961373</v>
      </c>
      <c r="AD720" s="92">
        <f t="shared" si="53"/>
        <v>6.2789473684210534E-2</v>
      </c>
      <c r="AE720" s="92">
        <f t="shared" si="54"/>
        <v>4.617968094038627E-2</v>
      </c>
      <c r="AF720" s="92">
        <f t="shared" si="55"/>
        <v>0.1089691546245968</v>
      </c>
      <c r="AG720" s="26">
        <v>4</v>
      </c>
    </row>
    <row r="721" spans="24:33" x14ac:dyDescent="0.2">
      <c r="X721" s="26">
        <v>1160024340001</v>
      </c>
      <c r="Y721" s="26" t="s">
        <v>21</v>
      </c>
      <c r="Z721" s="26" t="s">
        <v>122</v>
      </c>
      <c r="AA721" s="26" t="s">
        <v>893</v>
      </c>
      <c r="AB721" s="26">
        <v>1.8640000000000001</v>
      </c>
      <c r="AC721" s="46">
        <v>0.98927038626609443</v>
      </c>
      <c r="AD721" s="92">
        <f t="shared" si="53"/>
        <v>9.8105263157894737E-2</v>
      </c>
      <c r="AE721" s="92">
        <f t="shared" si="54"/>
        <v>1.0729613733905574E-2</v>
      </c>
      <c r="AF721" s="92">
        <f t="shared" si="55"/>
        <v>0.10883487689180031</v>
      </c>
      <c r="AG721" s="26">
        <v>4</v>
      </c>
    </row>
    <row r="722" spans="24:33" x14ac:dyDescent="0.2">
      <c r="X722" s="26">
        <v>1560505630001</v>
      </c>
      <c r="Y722" s="26" t="s">
        <v>34</v>
      </c>
      <c r="Z722" s="26" t="s">
        <v>140</v>
      </c>
      <c r="AA722" s="26" t="s">
        <v>952</v>
      </c>
      <c r="AB722" s="26">
        <v>0.503</v>
      </c>
      <c r="AC722" s="46">
        <v>0.91848906560636179</v>
      </c>
      <c r="AD722" s="92">
        <f t="shared" si="53"/>
        <v>2.6473684210526316E-2</v>
      </c>
      <c r="AE722" s="92">
        <f t="shared" si="54"/>
        <v>8.1510934393638212E-2</v>
      </c>
      <c r="AF722" s="92">
        <f t="shared" si="55"/>
        <v>0.10798461860416453</v>
      </c>
      <c r="AG722" s="26">
        <v>4</v>
      </c>
    </row>
    <row r="723" spans="24:33" x14ac:dyDescent="0.2">
      <c r="X723" s="26">
        <v>860031470001</v>
      </c>
      <c r="Y723" s="26" t="s">
        <v>22</v>
      </c>
      <c r="Z723" s="26" t="s">
        <v>179</v>
      </c>
      <c r="AA723" s="26" t="s">
        <v>875</v>
      </c>
      <c r="AB723" s="26">
        <v>1.7430000000000001</v>
      </c>
      <c r="AC723" s="46">
        <v>0.98528546203649203</v>
      </c>
      <c r="AD723" s="92">
        <f t="shared" si="53"/>
        <v>9.1736842105263158E-2</v>
      </c>
      <c r="AE723" s="92">
        <f t="shared" si="54"/>
        <v>1.4714537963507968E-2</v>
      </c>
      <c r="AF723" s="92">
        <f t="shared" si="55"/>
        <v>0.10645138006877113</v>
      </c>
      <c r="AG723" s="26">
        <v>4</v>
      </c>
    </row>
    <row r="724" spans="24:33" x14ac:dyDescent="0.2">
      <c r="X724" s="26">
        <v>1768086080001</v>
      </c>
      <c r="Y724" s="26" t="s">
        <v>12</v>
      </c>
      <c r="Z724" s="26" t="s">
        <v>63</v>
      </c>
      <c r="AA724" s="26" t="s">
        <v>875</v>
      </c>
      <c r="AB724" s="26">
        <v>1.7430000000000001</v>
      </c>
      <c r="AC724" s="46">
        <v>0.98528546203649203</v>
      </c>
      <c r="AD724" s="92">
        <f t="shared" si="53"/>
        <v>9.1736842105263158E-2</v>
      </c>
      <c r="AE724" s="92">
        <f t="shared" si="54"/>
        <v>1.4714537963507968E-2</v>
      </c>
      <c r="AF724" s="92">
        <f t="shared" si="55"/>
        <v>0.10645138006877113</v>
      </c>
      <c r="AG724" s="26">
        <v>4</v>
      </c>
    </row>
    <row r="725" spans="24:33" x14ac:dyDescent="0.2">
      <c r="X725" s="26">
        <v>1160025900001</v>
      </c>
      <c r="Y725" s="26" t="s">
        <v>21</v>
      </c>
      <c r="Z725" s="26" t="s">
        <v>183</v>
      </c>
      <c r="AA725" s="26" t="s">
        <v>909</v>
      </c>
      <c r="AB725" s="26">
        <v>1.7629999999999999</v>
      </c>
      <c r="AC725" s="46">
        <v>0.98638684061259219</v>
      </c>
      <c r="AD725" s="92">
        <f t="shared" si="53"/>
        <v>9.2789473684210519E-2</v>
      </c>
      <c r="AE725" s="92">
        <f t="shared" si="54"/>
        <v>1.3613159387407814E-2</v>
      </c>
      <c r="AF725" s="92">
        <f t="shared" si="55"/>
        <v>0.10640263307161833</v>
      </c>
      <c r="AG725" s="26">
        <v>4</v>
      </c>
    </row>
    <row r="726" spans="24:33" x14ac:dyDescent="0.2">
      <c r="X726" s="26">
        <v>1360043790001</v>
      </c>
      <c r="Y726" s="26" t="s">
        <v>14</v>
      </c>
      <c r="Z726" s="26" t="s">
        <v>154</v>
      </c>
      <c r="AA726" s="26" t="s">
        <v>922</v>
      </c>
      <c r="AB726" s="26">
        <v>1.8580000000000001</v>
      </c>
      <c r="AC726" s="46">
        <v>0.99138858988159306</v>
      </c>
      <c r="AD726" s="92">
        <f t="shared" si="53"/>
        <v>9.7789473684210537E-2</v>
      </c>
      <c r="AE726" s="92">
        <f t="shared" si="54"/>
        <v>8.6114101184069369E-3</v>
      </c>
      <c r="AF726" s="92">
        <f t="shared" si="55"/>
        <v>0.10640088380261747</v>
      </c>
      <c r="AG726" s="26">
        <v>4</v>
      </c>
    </row>
    <row r="727" spans="24:33" x14ac:dyDescent="0.2">
      <c r="X727" s="26">
        <v>1460017260001</v>
      </c>
      <c r="Y727" s="26" t="s">
        <v>33</v>
      </c>
      <c r="Z727" s="26" t="s">
        <v>189</v>
      </c>
      <c r="AA727" s="26" t="s">
        <v>939</v>
      </c>
      <c r="AB727" s="26">
        <v>1.919</v>
      </c>
      <c r="AC727" s="46">
        <v>0.99478895257946842</v>
      </c>
      <c r="AD727" s="92">
        <f t="shared" si="53"/>
        <v>0.10100000000000001</v>
      </c>
      <c r="AE727" s="92">
        <f t="shared" si="54"/>
        <v>5.2110474205315782E-3</v>
      </c>
      <c r="AF727" s="92">
        <f t="shared" si="55"/>
        <v>0.10621104742053158</v>
      </c>
      <c r="AG727" s="26">
        <v>4</v>
      </c>
    </row>
    <row r="728" spans="24:33" x14ac:dyDescent="0.2">
      <c r="X728" s="26">
        <v>860027520001</v>
      </c>
      <c r="Y728" s="26" t="s">
        <v>22</v>
      </c>
      <c r="Z728" s="26" t="s">
        <v>215</v>
      </c>
      <c r="AA728" s="26" t="s">
        <v>853</v>
      </c>
      <c r="AB728" s="26">
        <v>2.0139999999999998</v>
      </c>
      <c r="AC728" s="46">
        <v>1</v>
      </c>
      <c r="AD728" s="92">
        <f t="shared" si="53"/>
        <v>0.10599999999999998</v>
      </c>
      <c r="AE728" s="92">
        <f t="shared" si="54"/>
        <v>0</v>
      </c>
      <c r="AF728" s="92">
        <f t="shared" si="55"/>
        <v>0.10599999999999998</v>
      </c>
      <c r="AG728" s="26">
        <v>4</v>
      </c>
    </row>
    <row r="729" spans="24:33" x14ac:dyDescent="0.2">
      <c r="X729" s="26">
        <v>460025630001</v>
      </c>
      <c r="Y729" s="26" t="s">
        <v>28</v>
      </c>
      <c r="Z729" s="26" t="s">
        <v>110</v>
      </c>
      <c r="AA729" s="26" t="s">
        <v>825</v>
      </c>
      <c r="AB729" s="26">
        <v>0.86899999999999999</v>
      </c>
      <c r="AC729" s="46">
        <v>0.93995381062355654</v>
      </c>
      <c r="AD729" s="92">
        <f t="shared" si="53"/>
        <v>4.5736842105263159E-2</v>
      </c>
      <c r="AE729" s="92">
        <f t="shared" si="54"/>
        <v>6.004618937644346E-2</v>
      </c>
      <c r="AF729" s="92">
        <f t="shared" si="55"/>
        <v>0.10578303148170662</v>
      </c>
      <c r="AG729" s="26">
        <v>4</v>
      </c>
    </row>
    <row r="730" spans="24:33" x14ac:dyDescent="0.2">
      <c r="X730" s="26">
        <v>560020810001</v>
      </c>
      <c r="Y730" s="26" t="s">
        <v>24</v>
      </c>
      <c r="Z730" s="26" t="s">
        <v>233</v>
      </c>
      <c r="AA730" s="26" t="s">
        <v>841</v>
      </c>
      <c r="AB730" s="26">
        <v>1.9570000000000001</v>
      </c>
      <c r="AC730" s="46">
        <v>0.99846704138988251</v>
      </c>
      <c r="AD730" s="92">
        <f t="shared" si="53"/>
        <v>0.10300000000000001</v>
      </c>
      <c r="AE730" s="92">
        <f t="shared" si="54"/>
        <v>1.5329586101174852E-3</v>
      </c>
      <c r="AF730" s="92">
        <f t="shared" si="55"/>
        <v>0.10453295861011749</v>
      </c>
      <c r="AG730" s="26">
        <v>4</v>
      </c>
    </row>
    <row r="731" spans="24:33" x14ac:dyDescent="0.2">
      <c r="X731" s="26">
        <v>2260003480001</v>
      </c>
      <c r="Y731" s="26" t="s">
        <v>19</v>
      </c>
      <c r="Z731" s="26" t="s">
        <v>588</v>
      </c>
      <c r="AA731" s="26" t="s">
        <v>961</v>
      </c>
      <c r="AB731" s="26">
        <v>1.92</v>
      </c>
      <c r="AC731" s="46">
        <v>0.99739583333333337</v>
      </c>
      <c r="AD731" s="92">
        <f t="shared" si="53"/>
        <v>0.10105263157894737</v>
      </c>
      <c r="AE731" s="92">
        <f t="shared" si="54"/>
        <v>2.6041666666666297E-3</v>
      </c>
      <c r="AF731" s="92">
        <f t="shared" si="55"/>
        <v>0.103656798245614</v>
      </c>
      <c r="AG731" s="26">
        <v>4</v>
      </c>
    </row>
    <row r="732" spans="24:33" x14ac:dyDescent="0.2">
      <c r="X732" s="26">
        <v>1460015720001</v>
      </c>
      <c r="Y732" s="26" t="s">
        <v>33</v>
      </c>
      <c r="Z732" s="26" t="s">
        <v>228</v>
      </c>
      <c r="AA732" s="26" t="s">
        <v>949</v>
      </c>
      <c r="AB732" s="26">
        <v>1.7769999999999999</v>
      </c>
      <c r="AC732" s="46">
        <v>0.9898705683736635</v>
      </c>
      <c r="AD732" s="92">
        <f t="shared" si="53"/>
        <v>9.352631578947368E-2</v>
      </c>
      <c r="AE732" s="92">
        <f t="shared" si="54"/>
        <v>1.0129431626336505E-2</v>
      </c>
      <c r="AF732" s="92">
        <f t="shared" si="55"/>
        <v>0.10365574741581018</v>
      </c>
      <c r="AG732" s="26">
        <v>4</v>
      </c>
    </row>
    <row r="733" spans="24:33" x14ac:dyDescent="0.2">
      <c r="X733" s="26">
        <v>860023020001</v>
      </c>
      <c r="Y733" s="26" t="s">
        <v>22</v>
      </c>
      <c r="Z733" s="26" t="s">
        <v>215</v>
      </c>
      <c r="AA733" s="26" t="s">
        <v>858</v>
      </c>
      <c r="AB733" s="26">
        <v>1.41</v>
      </c>
      <c r="AC733" s="46">
        <v>0.97071428571428575</v>
      </c>
      <c r="AD733" s="92">
        <f t="shared" si="53"/>
        <v>7.4210526315789463E-2</v>
      </c>
      <c r="AE733" s="92">
        <f t="shared" si="54"/>
        <v>2.9285714285714248E-2</v>
      </c>
      <c r="AF733" s="92">
        <f t="shared" si="55"/>
        <v>0.10349624060150371</v>
      </c>
      <c r="AG733" s="26">
        <v>4</v>
      </c>
    </row>
    <row r="734" spans="24:33" x14ac:dyDescent="0.2">
      <c r="X734" s="26">
        <v>1460018150001</v>
      </c>
      <c r="Y734" s="26" t="s">
        <v>33</v>
      </c>
      <c r="Z734" s="26" t="s">
        <v>135</v>
      </c>
      <c r="AA734" s="26" t="s">
        <v>935</v>
      </c>
      <c r="AB734" s="26">
        <v>0.82099999999999995</v>
      </c>
      <c r="AC734" s="46">
        <v>0.94031668696711324</v>
      </c>
      <c r="AD734" s="92">
        <f t="shared" si="53"/>
        <v>4.321052631578947E-2</v>
      </c>
      <c r="AE734" s="92">
        <f t="shared" si="54"/>
        <v>5.9683313032886764E-2</v>
      </c>
      <c r="AF734" s="92">
        <f t="shared" si="55"/>
        <v>0.10289383934867624</v>
      </c>
      <c r="AG734" s="26">
        <v>4</v>
      </c>
    </row>
    <row r="735" spans="24:33" x14ac:dyDescent="0.2">
      <c r="X735" s="26">
        <v>760029590001</v>
      </c>
      <c r="Y735" s="26" t="s">
        <v>16</v>
      </c>
      <c r="Z735" s="26" t="s">
        <v>101</v>
      </c>
      <c r="AA735" s="26" t="s">
        <v>842</v>
      </c>
      <c r="AB735" s="26">
        <v>1.7729999999999999</v>
      </c>
      <c r="AC735" s="46">
        <v>0.99097574732092497</v>
      </c>
      <c r="AD735" s="92">
        <f t="shared" si="53"/>
        <v>9.3315789473684199E-2</v>
      </c>
      <c r="AE735" s="92">
        <f t="shared" si="54"/>
        <v>9.0242526790750288E-3</v>
      </c>
      <c r="AF735" s="92">
        <f t="shared" si="55"/>
        <v>0.10234004215275923</v>
      </c>
      <c r="AG735" s="26">
        <v>4</v>
      </c>
    </row>
    <row r="736" spans="24:33" x14ac:dyDescent="0.2">
      <c r="X736" s="26">
        <v>660826010001</v>
      </c>
      <c r="Y736" s="26" t="s">
        <v>23</v>
      </c>
      <c r="Z736" s="26" t="s">
        <v>167</v>
      </c>
      <c r="AA736" s="26" t="s">
        <v>827</v>
      </c>
      <c r="AB736" s="26">
        <v>0.19600000000000001</v>
      </c>
      <c r="AC736" s="46">
        <v>0.90816326530612246</v>
      </c>
      <c r="AD736" s="92">
        <f t="shared" si="53"/>
        <v>1.031578947368421E-2</v>
      </c>
      <c r="AE736" s="92">
        <f t="shared" si="54"/>
        <v>9.1836734693877542E-2</v>
      </c>
      <c r="AF736" s="92">
        <f t="shared" si="55"/>
        <v>0.10215252416756175</v>
      </c>
      <c r="AG736" s="26">
        <v>4</v>
      </c>
    </row>
    <row r="737" spans="24:33" x14ac:dyDescent="0.2">
      <c r="X737" s="26">
        <v>2260004370001</v>
      </c>
      <c r="Y737" s="26" t="s">
        <v>19</v>
      </c>
      <c r="Z737" s="26" t="s">
        <v>53</v>
      </c>
      <c r="AA737" s="26" t="s">
        <v>957</v>
      </c>
      <c r="AB737" s="26">
        <v>1.9</v>
      </c>
      <c r="AC737" s="46">
        <v>0.99894736842105258</v>
      </c>
      <c r="AD737" s="92">
        <f t="shared" si="53"/>
        <v>9.9999999999999992E-2</v>
      </c>
      <c r="AE737" s="92">
        <f t="shared" si="54"/>
        <v>1.0526315789474161E-3</v>
      </c>
      <c r="AF737" s="92">
        <f t="shared" si="55"/>
        <v>0.10105263157894741</v>
      </c>
      <c r="AG737" s="26">
        <v>4</v>
      </c>
    </row>
    <row r="738" spans="24:33" x14ac:dyDescent="0.2">
      <c r="X738" s="26">
        <v>1460015480001</v>
      </c>
      <c r="Y738" s="26" t="s">
        <v>33</v>
      </c>
      <c r="Z738" s="26" t="s">
        <v>228</v>
      </c>
      <c r="AA738" s="26" t="s">
        <v>948</v>
      </c>
      <c r="AB738" s="26">
        <v>1.893</v>
      </c>
      <c r="AC738" s="46">
        <v>0.99894347596407818</v>
      </c>
      <c r="AD738" s="92">
        <f t="shared" si="53"/>
        <v>9.9631578947368418E-2</v>
      </c>
      <c r="AE738" s="92">
        <f t="shared" si="54"/>
        <v>1.0565240359218242E-3</v>
      </c>
      <c r="AF738" s="92">
        <f t="shared" si="55"/>
        <v>0.10068810298329024</v>
      </c>
      <c r="AG738" s="26">
        <v>4</v>
      </c>
    </row>
    <row r="739" spans="24:33" x14ac:dyDescent="0.2">
      <c r="X739" s="26">
        <v>1160035460001</v>
      </c>
      <c r="Y739" s="26" t="s">
        <v>21</v>
      </c>
      <c r="Z739" s="26" t="s">
        <v>201</v>
      </c>
      <c r="AA739" s="26" t="s">
        <v>887</v>
      </c>
      <c r="AB739" s="26">
        <v>0.66300000000000003</v>
      </c>
      <c r="AC739" s="46">
        <v>0.93504531722054385</v>
      </c>
      <c r="AD739" s="92">
        <f t="shared" si="53"/>
        <v>3.4894736842105263E-2</v>
      </c>
      <c r="AE739" s="92">
        <f t="shared" si="54"/>
        <v>6.4954682779456152E-2</v>
      </c>
      <c r="AF739" s="92">
        <f t="shared" si="55"/>
        <v>9.9849419621561408E-2</v>
      </c>
      <c r="AG739" s="26">
        <v>4</v>
      </c>
    </row>
    <row r="740" spans="24:33" x14ac:dyDescent="0.2">
      <c r="X740" s="26">
        <v>560020490001</v>
      </c>
      <c r="Y740" s="26" t="s">
        <v>24</v>
      </c>
      <c r="Z740" s="26" t="s">
        <v>245</v>
      </c>
      <c r="AA740" s="26" t="s">
        <v>838</v>
      </c>
      <c r="AB740" s="26">
        <v>1.03</v>
      </c>
      <c r="AC740" s="46">
        <v>0.95618305744888021</v>
      </c>
      <c r="AD740" s="92">
        <f t="shared" si="53"/>
        <v>5.4210526315789473E-2</v>
      </c>
      <c r="AE740" s="92">
        <f t="shared" si="54"/>
        <v>4.3816942551119786E-2</v>
      </c>
      <c r="AF740" s="92">
        <f t="shared" si="55"/>
        <v>9.8027468866909259E-2</v>
      </c>
      <c r="AG740" s="26">
        <v>4</v>
      </c>
    </row>
    <row r="741" spans="24:33" x14ac:dyDescent="0.2">
      <c r="X741" s="26">
        <v>1160035030001</v>
      </c>
      <c r="Y741" s="26" t="s">
        <v>21</v>
      </c>
      <c r="Z741" s="26" t="s">
        <v>122</v>
      </c>
      <c r="AA741" s="26" t="s">
        <v>914</v>
      </c>
      <c r="AB741" s="26">
        <v>1.6679999999999999</v>
      </c>
      <c r="AC741" s="46">
        <v>0.99040767386091122</v>
      </c>
      <c r="AD741" s="92">
        <f t="shared" si="53"/>
        <v>8.7789473684210528E-2</v>
      </c>
      <c r="AE741" s="92">
        <f t="shared" si="54"/>
        <v>9.5923261390887804E-3</v>
      </c>
      <c r="AF741" s="92">
        <f t="shared" si="55"/>
        <v>9.7381799823299309E-2</v>
      </c>
      <c r="AG741" s="26">
        <v>4</v>
      </c>
    </row>
    <row r="742" spans="24:33" x14ac:dyDescent="0.2">
      <c r="X742" s="26">
        <v>1160034220001</v>
      </c>
      <c r="Y742" s="26" t="s">
        <v>21</v>
      </c>
      <c r="Z742" s="26" t="s">
        <v>241</v>
      </c>
      <c r="AA742" s="26" t="s">
        <v>907</v>
      </c>
      <c r="AB742" s="26">
        <v>0.72099999999999997</v>
      </c>
      <c r="AC742" s="46">
        <v>0.94142259414225937</v>
      </c>
      <c r="AD742" s="92">
        <f t="shared" si="53"/>
        <v>3.7947368421052632E-2</v>
      </c>
      <c r="AE742" s="92">
        <f t="shared" si="54"/>
        <v>5.8577405857740628E-2</v>
      </c>
      <c r="AF742" s="92">
        <f t="shared" si="55"/>
        <v>9.652477427879326E-2</v>
      </c>
      <c r="AG742" s="26">
        <v>4</v>
      </c>
    </row>
    <row r="743" spans="24:33" x14ac:dyDescent="0.2">
      <c r="X743" s="26">
        <v>660827250001</v>
      </c>
      <c r="Y743" s="26" t="s">
        <v>23</v>
      </c>
      <c r="Z743" s="26" t="s">
        <v>193</v>
      </c>
      <c r="AA743" s="26" t="s">
        <v>835</v>
      </c>
      <c r="AB743" s="26">
        <v>0.90500000000000003</v>
      </c>
      <c r="AC743" s="46">
        <v>0.95248618784530392</v>
      </c>
      <c r="AD743" s="92">
        <f t="shared" si="53"/>
        <v>4.7631578947368421E-2</v>
      </c>
      <c r="AE743" s="92">
        <f t="shared" si="54"/>
        <v>4.7513812154696078E-2</v>
      </c>
      <c r="AF743" s="92">
        <f t="shared" si="55"/>
        <v>9.5145391102064492E-2</v>
      </c>
      <c r="AG743" s="26">
        <v>4</v>
      </c>
    </row>
    <row r="744" spans="24:33" x14ac:dyDescent="0.2">
      <c r="X744" s="26">
        <v>860045180001</v>
      </c>
      <c r="Y744" s="26" t="s">
        <v>22</v>
      </c>
      <c r="Z744" s="26" t="s">
        <v>215</v>
      </c>
      <c r="AA744" s="26" t="s">
        <v>871</v>
      </c>
      <c r="AB744" s="26">
        <v>1.8</v>
      </c>
      <c r="AC744" s="46">
        <v>1</v>
      </c>
      <c r="AD744" s="92">
        <f t="shared" si="53"/>
        <v>9.4736842105263161E-2</v>
      </c>
      <c r="AE744" s="92">
        <f t="shared" si="54"/>
        <v>0</v>
      </c>
      <c r="AF744" s="92">
        <f t="shared" si="55"/>
        <v>9.4736842105263161E-2</v>
      </c>
      <c r="AG744" s="26">
        <v>4</v>
      </c>
    </row>
    <row r="745" spans="24:33" x14ac:dyDescent="0.2">
      <c r="X745" s="26">
        <v>660826600001</v>
      </c>
      <c r="Y745" s="26" t="s">
        <v>23</v>
      </c>
      <c r="Z745" s="26" t="s">
        <v>174</v>
      </c>
      <c r="AA745" s="26" t="s">
        <v>830</v>
      </c>
      <c r="AB745" s="26">
        <v>0.878</v>
      </c>
      <c r="AC745" s="46">
        <v>0.95216400911161736</v>
      </c>
      <c r="AD745" s="92">
        <f t="shared" si="53"/>
        <v>4.6210526315789473E-2</v>
      </c>
      <c r="AE745" s="92">
        <f t="shared" si="54"/>
        <v>4.783599088838264E-2</v>
      </c>
      <c r="AF745" s="92">
        <f t="shared" si="55"/>
        <v>9.404651720417212E-2</v>
      </c>
      <c r="AG745" s="26">
        <v>4</v>
      </c>
    </row>
    <row r="746" spans="24:33" x14ac:dyDescent="0.2">
      <c r="X746" s="26">
        <v>260014120001</v>
      </c>
      <c r="Y746" s="26" t="s">
        <v>29</v>
      </c>
      <c r="Z746" s="26" t="s">
        <v>466</v>
      </c>
      <c r="AA746" s="26" t="s">
        <v>821</v>
      </c>
      <c r="AB746" s="26">
        <v>1.337</v>
      </c>
      <c r="AC746" s="46">
        <v>0.97677902621722845</v>
      </c>
      <c r="AD746" s="92">
        <f t="shared" si="53"/>
        <v>7.036842105263158E-2</v>
      </c>
      <c r="AE746" s="92">
        <f t="shared" si="54"/>
        <v>2.3220973782771548E-2</v>
      </c>
      <c r="AF746" s="92">
        <f t="shared" si="55"/>
        <v>9.3589394835403128E-2</v>
      </c>
      <c r="AG746" s="26">
        <v>4</v>
      </c>
    </row>
    <row r="747" spans="24:33" x14ac:dyDescent="0.2">
      <c r="X747" s="26">
        <v>860038640001</v>
      </c>
      <c r="Y747" s="26" t="s">
        <v>22</v>
      </c>
      <c r="Z747" s="26" t="s">
        <v>248</v>
      </c>
      <c r="AA747" s="26" t="s">
        <v>866</v>
      </c>
      <c r="AB747" s="26">
        <v>0.57399999999999995</v>
      </c>
      <c r="AC747" s="46">
        <v>0.94066317626527052</v>
      </c>
      <c r="AD747" s="92">
        <f t="shared" si="53"/>
        <v>3.0210526315789472E-2</v>
      </c>
      <c r="AE747" s="92">
        <f t="shared" si="54"/>
        <v>5.9336823734729482E-2</v>
      </c>
      <c r="AF747" s="92">
        <f t="shared" si="55"/>
        <v>8.9547350050518948E-2</v>
      </c>
      <c r="AG747" s="26">
        <v>4</v>
      </c>
    </row>
    <row r="748" spans="24:33" x14ac:dyDescent="0.2">
      <c r="X748" s="26">
        <v>860029220001</v>
      </c>
      <c r="Y748" s="26" t="s">
        <v>22</v>
      </c>
      <c r="Z748" s="26" t="s">
        <v>179</v>
      </c>
      <c r="AA748" s="26" t="s">
        <v>864</v>
      </c>
      <c r="AB748" s="26">
        <v>1.482</v>
      </c>
      <c r="AC748" s="46">
        <v>0.98907103825136611</v>
      </c>
      <c r="AD748" s="92">
        <f t="shared" si="53"/>
        <v>7.8E-2</v>
      </c>
      <c r="AE748" s="92">
        <f t="shared" si="54"/>
        <v>1.0928961748633892E-2</v>
      </c>
      <c r="AF748" s="92">
        <f t="shared" si="55"/>
        <v>8.8928961748633892E-2</v>
      </c>
      <c r="AG748" s="26">
        <v>4</v>
      </c>
    </row>
    <row r="749" spans="24:33" x14ac:dyDescent="0.2">
      <c r="X749" s="26">
        <v>1060021500001</v>
      </c>
      <c r="Y749" s="26" t="s">
        <v>20</v>
      </c>
      <c r="Z749" s="26" t="s">
        <v>126</v>
      </c>
      <c r="AA749" s="26" t="s">
        <v>883</v>
      </c>
      <c r="AB749" s="26">
        <v>0.52</v>
      </c>
      <c r="AC749" s="46">
        <v>0.93846153846153846</v>
      </c>
      <c r="AD749" s="92">
        <f t="shared" si="53"/>
        <v>2.736842105263158E-2</v>
      </c>
      <c r="AE749" s="92">
        <f t="shared" si="54"/>
        <v>6.1538461538461542E-2</v>
      </c>
      <c r="AF749" s="92">
        <f t="shared" si="55"/>
        <v>8.8906882591093125E-2</v>
      </c>
      <c r="AG749" s="26">
        <v>4</v>
      </c>
    </row>
    <row r="750" spans="24:33" x14ac:dyDescent="0.2">
      <c r="X750" s="26">
        <v>1160025230001</v>
      </c>
      <c r="Y750" s="26" t="s">
        <v>21</v>
      </c>
      <c r="Z750" s="26" t="s">
        <v>183</v>
      </c>
      <c r="AA750" s="26" t="s">
        <v>889</v>
      </c>
      <c r="AB750" s="26">
        <v>1.3109999999999999</v>
      </c>
      <c r="AC750" s="46">
        <v>0.98016781083142634</v>
      </c>
      <c r="AD750" s="92">
        <f t="shared" si="53"/>
        <v>6.8999999999999992E-2</v>
      </c>
      <c r="AE750" s="92">
        <f t="shared" si="54"/>
        <v>1.9832189168573655E-2</v>
      </c>
      <c r="AF750" s="92">
        <f t="shared" si="55"/>
        <v>8.8832189168573647E-2</v>
      </c>
      <c r="AG750" s="26">
        <v>4</v>
      </c>
    </row>
    <row r="751" spans="24:33" x14ac:dyDescent="0.2">
      <c r="X751" s="26">
        <v>1460020130001</v>
      </c>
      <c r="Y751" s="26" t="s">
        <v>33</v>
      </c>
      <c r="Z751" s="26" t="s">
        <v>189</v>
      </c>
      <c r="AA751" s="26" t="s">
        <v>950</v>
      </c>
      <c r="AB751" s="26">
        <v>0.998</v>
      </c>
      <c r="AC751" s="46">
        <v>0.96392785571142281</v>
      </c>
      <c r="AD751" s="92">
        <f t="shared" si="53"/>
        <v>5.2526315789473685E-2</v>
      </c>
      <c r="AE751" s="92">
        <f t="shared" si="54"/>
        <v>3.607214428857719E-2</v>
      </c>
      <c r="AF751" s="92">
        <f t="shared" si="55"/>
        <v>8.8598460078050875E-2</v>
      </c>
      <c r="AG751" s="26">
        <v>4</v>
      </c>
    </row>
    <row r="752" spans="24:33" x14ac:dyDescent="0.2">
      <c r="X752" s="26">
        <v>660820830001</v>
      </c>
      <c r="Y752" s="26" t="s">
        <v>23</v>
      </c>
      <c r="Z752" s="26" t="s">
        <v>169</v>
      </c>
      <c r="AA752" s="26" t="s">
        <v>831</v>
      </c>
      <c r="AB752" s="26">
        <v>0.34100000000000003</v>
      </c>
      <c r="AC752" s="46">
        <v>0.9296187683284457</v>
      </c>
      <c r="AD752" s="92">
        <f t="shared" si="53"/>
        <v>1.7947368421052632E-2</v>
      </c>
      <c r="AE752" s="92">
        <f t="shared" si="54"/>
        <v>7.0381231671554301E-2</v>
      </c>
      <c r="AF752" s="92">
        <f t="shared" si="55"/>
        <v>8.8328600092606929E-2</v>
      </c>
      <c r="AG752" s="26">
        <v>4</v>
      </c>
    </row>
    <row r="753" spans="24:33" x14ac:dyDescent="0.2">
      <c r="X753" s="26">
        <v>760029240001</v>
      </c>
      <c r="Y753" s="26" t="s">
        <v>16</v>
      </c>
      <c r="Z753" s="26" t="s">
        <v>134</v>
      </c>
      <c r="AA753" s="26" t="s">
        <v>844</v>
      </c>
      <c r="AB753" s="26">
        <v>1.3260000000000001</v>
      </c>
      <c r="AC753" s="46">
        <v>0.98183194549583652</v>
      </c>
      <c r="AD753" s="92">
        <f t="shared" si="53"/>
        <v>6.9789473684210526E-2</v>
      </c>
      <c r="AE753" s="92">
        <f t="shared" si="54"/>
        <v>1.8168054504163478E-2</v>
      </c>
      <c r="AF753" s="92">
        <f t="shared" si="55"/>
        <v>8.7957528188374004E-2</v>
      </c>
      <c r="AG753" s="26">
        <v>4</v>
      </c>
    </row>
    <row r="754" spans="24:33" x14ac:dyDescent="0.2">
      <c r="X754" s="26">
        <v>2160058210001</v>
      </c>
      <c r="Y754" s="26" t="s">
        <v>30</v>
      </c>
      <c r="Z754" s="26" t="s">
        <v>194</v>
      </c>
      <c r="AA754" s="26" t="s">
        <v>982</v>
      </c>
      <c r="AB754" s="26">
        <v>1.5660000000000001</v>
      </c>
      <c r="AC754" s="46">
        <v>0.99471249173826837</v>
      </c>
      <c r="AD754" s="92">
        <f t="shared" si="53"/>
        <v>8.242105263157895E-2</v>
      </c>
      <c r="AE754" s="92">
        <f t="shared" si="54"/>
        <v>5.2875082617316327E-3</v>
      </c>
      <c r="AF754" s="92">
        <f t="shared" si="55"/>
        <v>8.7708560893310583E-2</v>
      </c>
      <c r="AG754" s="26">
        <v>4</v>
      </c>
    </row>
    <row r="755" spans="24:33" x14ac:dyDescent="0.2">
      <c r="X755" s="26">
        <v>1160031200001</v>
      </c>
      <c r="Y755" s="26" t="s">
        <v>21</v>
      </c>
      <c r="Z755" s="26" t="s">
        <v>185</v>
      </c>
      <c r="AA755" s="26" t="s">
        <v>912</v>
      </c>
      <c r="AB755" s="26">
        <v>1.143</v>
      </c>
      <c r="AC755" s="46">
        <v>0.9737072743207712</v>
      </c>
      <c r="AD755" s="92">
        <f t="shared" si="53"/>
        <v>6.0157894736842105E-2</v>
      </c>
      <c r="AE755" s="92">
        <f t="shared" si="54"/>
        <v>2.6292725679228801E-2</v>
      </c>
      <c r="AF755" s="92">
        <f t="shared" si="55"/>
        <v>8.6450620416070906E-2</v>
      </c>
      <c r="AG755" s="26">
        <v>4</v>
      </c>
    </row>
    <row r="756" spans="24:33" x14ac:dyDescent="0.2">
      <c r="X756" s="26">
        <v>1160024420001</v>
      </c>
      <c r="Y756" s="26" t="s">
        <v>21</v>
      </c>
      <c r="Z756" s="26" t="s">
        <v>122</v>
      </c>
      <c r="AA756" s="26" t="s">
        <v>917</v>
      </c>
      <c r="AB756" s="26">
        <v>1.337</v>
      </c>
      <c r="AC756" s="46">
        <v>0.98504113687359762</v>
      </c>
      <c r="AD756" s="92">
        <f t="shared" si="53"/>
        <v>7.036842105263158E-2</v>
      </c>
      <c r="AE756" s="92">
        <f t="shared" si="54"/>
        <v>1.4958863126402377E-2</v>
      </c>
      <c r="AF756" s="92">
        <f t="shared" si="55"/>
        <v>8.5327284179033958E-2</v>
      </c>
      <c r="AG756" s="26">
        <v>4</v>
      </c>
    </row>
    <row r="757" spans="24:33" x14ac:dyDescent="0.2">
      <c r="X757" s="26">
        <v>660824070001</v>
      </c>
      <c r="Y757" s="26" t="s">
        <v>23</v>
      </c>
      <c r="Z757" s="26" t="s">
        <v>174</v>
      </c>
      <c r="AA757" s="26" t="s">
        <v>829</v>
      </c>
      <c r="AB757" s="26">
        <v>0.89900000000000002</v>
      </c>
      <c r="AC757" s="46">
        <v>0.96218020022246942</v>
      </c>
      <c r="AD757" s="92">
        <f t="shared" si="53"/>
        <v>4.7315789473684214E-2</v>
      </c>
      <c r="AE757" s="92">
        <f t="shared" si="54"/>
        <v>3.7819799777530583E-2</v>
      </c>
      <c r="AF757" s="92">
        <f t="shared" si="55"/>
        <v>8.5135589251214797E-2</v>
      </c>
      <c r="AG757" s="26">
        <v>4</v>
      </c>
    </row>
    <row r="758" spans="24:33" x14ac:dyDescent="0.2">
      <c r="X758" s="26">
        <v>860032010001</v>
      </c>
      <c r="Y758" s="26" t="s">
        <v>22</v>
      </c>
      <c r="Z758" s="26" t="s">
        <v>248</v>
      </c>
      <c r="AA758" s="26" t="s">
        <v>29</v>
      </c>
      <c r="AB758" s="26">
        <v>1.6160000000000001</v>
      </c>
      <c r="AC758" s="46">
        <v>1</v>
      </c>
      <c r="AD758" s="92">
        <f t="shared" si="53"/>
        <v>8.505263157894738E-2</v>
      </c>
      <c r="AE758" s="92">
        <f t="shared" si="54"/>
        <v>0</v>
      </c>
      <c r="AF758" s="92">
        <f t="shared" si="55"/>
        <v>8.505263157894738E-2</v>
      </c>
      <c r="AG758" s="26">
        <v>4</v>
      </c>
    </row>
    <row r="759" spans="24:33" x14ac:dyDescent="0.2">
      <c r="X759" s="26">
        <v>1865017800001</v>
      </c>
      <c r="Y759" s="26" t="s">
        <v>17</v>
      </c>
      <c r="Z759" s="26" t="s">
        <v>430</v>
      </c>
      <c r="AA759" s="26" t="s">
        <v>29</v>
      </c>
      <c r="AB759" s="26">
        <v>1.6160000000000001</v>
      </c>
      <c r="AC759" s="46">
        <v>1</v>
      </c>
      <c r="AD759" s="92">
        <f t="shared" si="53"/>
        <v>8.505263157894738E-2</v>
      </c>
      <c r="AE759" s="92">
        <f t="shared" si="54"/>
        <v>0</v>
      </c>
      <c r="AF759" s="92">
        <f t="shared" si="55"/>
        <v>8.505263157894738E-2</v>
      </c>
      <c r="AG759" s="26">
        <v>4</v>
      </c>
    </row>
    <row r="760" spans="24:33" x14ac:dyDescent="0.2">
      <c r="X760" s="26">
        <v>1460015990001</v>
      </c>
      <c r="Y760" s="26" t="s">
        <v>33</v>
      </c>
      <c r="Z760" s="26" t="s">
        <v>250</v>
      </c>
      <c r="AA760" s="26" t="s">
        <v>936</v>
      </c>
      <c r="AB760" s="26">
        <v>1.5089999999999999</v>
      </c>
      <c r="AC760" s="46">
        <v>0.99536116633532146</v>
      </c>
      <c r="AD760" s="92">
        <f t="shared" si="53"/>
        <v>7.9421052631578948E-2</v>
      </c>
      <c r="AE760" s="92">
        <f t="shared" si="54"/>
        <v>4.6388336646785433E-3</v>
      </c>
      <c r="AF760" s="92">
        <f t="shared" si="55"/>
        <v>8.4059886296257491E-2</v>
      </c>
      <c r="AG760" s="26">
        <v>4</v>
      </c>
    </row>
    <row r="761" spans="24:33" x14ac:dyDescent="0.2">
      <c r="X761" s="26">
        <v>1160033330001</v>
      </c>
      <c r="Y761" s="26" t="s">
        <v>32</v>
      </c>
      <c r="Z761" s="26" t="s">
        <v>192</v>
      </c>
      <c r="AA761" s="26" t="s">
        <v>1005</v>
      </c>
      <c r="AB761" s="26">
        <v>1.355</v>
      </c>
      <c r="AC761" s="46">
        <v>0.98819188191881924</v>
      </c>
      <c r="AD761" s="92">
        <f t="shared" si="53"/>
        <v>7.1315789473684207E-2</v>
      </c>
      <c r="AE761" s="92">
        <f t="shared" si="54"/>
        <v>1.1808118081180763E-2</v>
      </c>
      <c r="AF761" s="92">
        <f t="shared" si="55"/>
        <v>8.312390755486497E-2</v>
      </c>
      <c r="AG761" s="26">
        <v>4</v>
      </c>
    </row>
    <row r="762" spans="24:33" x14ac:dyDescent="0.2">
      <c r="X762" s="26">
        <v>2260006310001</v>
      </c>
      <c r="Y762" s="26" t="s">
        <v>19</v>
      </c>
      <c r="Z762" s="26" t="s">
        <v>588</v>
      </c>
      <c r="AA762" s="26" t="s">
        <v>962</v>
      </c>
      <c r="AB762" s="26">
        <v>1.2370000000000001</v>
      </c>
      <c r="AC762" s="46">
        <v>0.98296836982968372</v>
      </c>
      <c r="AD762" s="92">
        <f t="shared" si="53"/>
        <v>6.5105263157894736E-2</v>
      </c>
      <c r="AE762" s="92">
        <f t="shared" si="54"/>
        <v>1.7031630170316281E-2</v>
      </c>
      <c r="AF762" s="92">
        <f t="shared" si="55"/>
        <v>8.2136893328211016E-2</v>
      </c>
      <c r="AG762" s="26">
        <v>4</v>
      </c>
    </row>
    <row r="763" spans="24:33" x14ac:dyDescent="0.2">
      <c r="X763" s="26">
        <v>1460014590001</v>
      </c>
      <c r="Y763" s="26" t="s">
        <v>33</v>
      </c>
      <c r="Z763" s="26" t="s">
        <v>135</v>
      </c>
      <c r="AA763" s="26" t="s">
        <v>929</v>
      </c>
      <c r="AB763" s="26">
        <v>0.30399999999999999</v>
      </c>
      <c r="AC763" s="46">
        <v>0.93421052631578949</v>
      </c>
      <c r="AD763" s="92">
        <f t="shared" si="53"/>
        <v>1.6E-2</v>
      </c>
      <c r="AE763" s="92">
        <f t="shared" si="54"/>
        <v>6.5789473684210509E-2</v>
      </c>
      <c r="AF763" s="92">
        <f t="shared" si="55"/>
        <v>8.1789473684210509E-2</v>
      </c>
      <c r="AG763" s="26">
        <v>4</v>
      </c>
    </row>
    <row r="764" spans="24:33" x14ac:dyDescent="0.2">
      <c r="X764" s="26">
        <v>860027870001</v>
      </c>
      <c r="Y764" s="26" t="s">
        <v>22</v>
      </c>
      <c r="Z764" s="26" t="s">
        <v>215</v>
      </c>
      <c r="AA764" s="26" t="s">
        <v>870</v>
      </c>
      <c r="AB764" s="26">
        <v>1.5129999999999999</v>
      </c>
      <c r="AC764" s="46">
        <v>1</v>
      </c>
      <c r="AD764" s="92">
        <f t="shared" si="53"/>
        <v>7.9631578947368414E-2</v>
      </c>
      <c r="AE764" s="92">
        <f t="shared" si="54"/>
        <v>0</v>
      </c>
      <c r="AF764" s="92">
        <f t="shared" si="55"/>
        <v>7.9631578947368414E-2</v>
      </c>
      <c r="AG764" s="26">
        <v>4</v>
      </c>
    </row>
    <row r="765" spans="24:33" x14ac:dyDescent="0.2">
      <c r="X765" s="26">
        <v>1960137760001</v>
      </c>
      <c r="Y765" s="26" t="s">
        <v>32</v>
      </c>
      <c r="Z765" s="26" t="s">
        <v>231</v>
      </c>
      <c r="AA765" s="26" t="s">
        <v>1009</v>
      </c>
      <c r="AB765" s="26">
        <v>1.0349999999999999</v>
      </c>
      <c r="AC765" s="46">
        <v>0.97584541062801933</v>
      </c>
      <c r="AD765" s="92">
        <f t="shared" si="53"/>
        <v>5.4473684210526313E-2</v>
      </c>
      <c r="AE765" s="92">
        <f t="shared" si="54"/>
        <v>2.4154589371980673E-2</v>
      </c>
      <c r="AF765" s="92">
        <f t="shared" si="55"/>
        <v>7.8628273582506986E-2</v>
      </c>
      <c r="AG765" s="26">
        <v>4</v>
      </c>
    </row>
    <row r="766" spans="24:33" x14ac:dyDescent="0.2">
      <c r="X766" s="26">
        <v>2260006740001</v>
      </c>
      <c r="Y766" s="26" t="s">
        <v>19</v>
      </c>
      <c r="Z766" s="26" t="s">
        <v>588</v>
      </c>
      <c r="AA766" s="26" t="s">
        <v>958</v>
      </c>
      <c r="AB766" s="26">
        <v>0.59399999999999997</v>
      </c>
      <c r="AC766" s="46">
        <v>0.95278246205733563</v>
      </c>
      <c r="AD766" s="92">
        <f t="shared" si="53"/>
        <v>3.126315789473684E-2</v>
      </c>
      <c r="AE766" s="92">
        <f t="shared" si="54"/>
        <v>4.7217537942664367E-2</v>
      </c>
      <c r="AF766" s="92">
        <f t="shared" si="55"/>
        <v>7.8480695837401207E-2</v>
      </c>
      <c r="AG766" s="26">
        <v>4</v>
      </c>
    </row>
    <row r="767" spans="24:33" x14ac:dyDescent="0.2">
      <c r="X767" s="26">
        <v>1160053520001</v>
      </c>
      <c r="Y767" s="26" t="s">
        <v>32</v>
      </c>
      <c r="Z767" s="26" t="s">
        <v>165</v>
      </c>
      <c r="AA767" s="26" t="s">
        <v>1002</v>
      </c>
      <c r="AB767" s="26">
        <v>0.59399999999999997</v>
      </c>
      <c r="AC767" s="46">
        <v>0.95278246205733563</v>
      </c>
      <c r="AD767" s="92">
        <f t="shared" si="53"/>
        <v>3.126315789473684E-2</v>
      </c>
      <c r="AE767" s="92">
        <f t="shared" si="54"/>
        <v>4.7217537942664367E-2</v>
      </c>
      <c r="AF767" s="92">
        <f t="shared" si="55"/>
        <v>7.8480695837401207E-2</v>
      </c>
      <c r="AG767" s="26">
        <v>4</v>
      </c>
    </row>
    <row r="768" spans="24:33" x14ac:dyDescent="0.2">
      <c r="X768" s="26">
        <v>1160033090001</v>
      </c>
      <c r="Y768" s="26" t="s">
        <v>21</v>
      </c>
      <c r="Z768" s="26" t="s">
        <v>185</v>
      </c>
      <c r="AA768" s="26" t="s">
        <v>895</v>
      </c>
      <c r="AB768" s="26">
        <v>0.91700000000000004</v>
      </c>
      <c r="AC768" s="46">
        <v>0.97039473684210531</v>
      </c>
      <c r="AD768" s="92">
        <f t="shared" si="53"/>
        <v>4.8263157894736841E-2</v>
      </c>
      <c r="AE768" s="92">
        <f t="shared" si="54"/>
        <v>2.960526315789469E-2</v>
      </c>
      <c r="AF768" s="92">
        <f t="shared" si="55"/>
        <v>7.7868421052631531E-2</v>
      </c>
      <c r="AG768" s="26">
        <v>4</v>
      </c>
    </row>
    <row r="769" spans="24:33" x14ac:dyDescent="0.2">
      <c r="X769" s="26">
        <v>1160024180001</v>
      </c>
      <c r="Y769" s="26" t="s">
        <v>21</v>
      </c>
      <c r="Z769" s="26" t="s">
        <v>224</v>
      </c>
      <c r="AA769" s="26" t="s">
        <v>894</v>
      </c>
      <c r="AB769" s="26">
        <v>0.997</v>
      </c>
      <c r="AC769" s="46">
        <v>0.97492477432296887</v>
      </c>
      <c r="AD769" s="92">
        <f t="shared" si="53"/>
        <v>5.2473684210526318E-2</v>
      </c>
      <c r="AE769" s="92">
        <f t="shared" si="54"/>
        <v>2.5075225677031132E-2</v>
      </c>
      <c r="AF769" s="92">
        <f t="shared" si="55"/>
        <v>7.7548909887557443E-2</v>
      </c>
      <c r="AG769" s="26">
        <v>4</v>
      </c>
    </row>
    <row r="770" spans="24:33" x14ac:dyDescent="0.2">
      <c r="X770" s="26">
        <v>860028090001</v>
      </c>
      <c r="Y770" s="26" t="s">
        <v>22</v>
      </c>
      <c r="Z770" s="26" t="s">
        <v>215</v>
      </c>
      <c r="AA770" s="26" t="s">
        <v>855</v>
      </c>
      <c r="AB770" s="26">
        <v>1.454</v>
      </c>
      <c r="AC770" s="46">
        <v>1</v>
      </c>
      <c r="AD770" s="92">
        <f t="shared" si="53"/>
        <v>7.6526315789473678E-2</v>
      </c>
      <c r="AE770" s="92">
        <f t="shared" si="54"/>
        <v>0</v>
      </c>
      <c r="AF770" s="92">
        <f t="shared" si="55"/>
        <v>7.6526315789473678E-2</v>
      </c>
      <c r="AG770" s="26">
        <v>4</v>
      </c>
    </row>
    <row r="771" spans="24:33" x14ac:dyDescent="0.2">
      <c r="X771" s="26">
        <v>1160025310001</v>
      </c>
      <c r="Y771" s="26" t="s">
        <v>21</v>
      </c>
      <c r="Z771" s="26" t="s">
        <v>212</v>
      </c>
      <c r="AA771" s="26" t="s">
        <v>910</v>
      </c>
      <c r="AB771" s="26">
        <v>0.75600000000000001</v>
      </c>
      <c r="AC771" s="46">
        <v>0.9642857142857143</v>
      </c>
      <c r="AD771" s="92">
        <f t="shared" si="53"/>
        <v>3.9789473684210527E-2</v>
      </c>
      <c r="AE771" s="92">
        <f t="shared" si="54"/>
        <v>3.5714285714285698E-2</v>
      </c>
      <c r="AF771" s="92">
        <f t="shared" si="55"/>
        <v>7.5503759398496226E-2</v>
      </c>
      <c r="AG771" s="26">
        <v>4</v>
      </c>
    </row>
    <row r="772" spans="24:33" x14ac:dyDescent="0.2">
      <c r="X772" s="26">
        <v>1660008740001</v>
      </c>
      <c r="Y772" s="26" t="s">
        <v>31</v>
      </c>
      <c r="Z772" s="26" t="s">
        <v>31</v>
      </c>
      <c r="AA772" s="26" t="s">
        <v>976</v>
      </c>
      <c r="AB772" s="26">
        <v>0.23699999999999999</v>
      </c>
      <c r="AC772" s="46">
        <v>0.93777777777777782</v>
      </c>
      <c r="AD772" s="92">
        <f t="shared" si="53"/>
        <v>1.2473684210526316E-2</v>
      </c>
      <c r="AE772" s="92">
        <f t="shared" si="54"/>
        <v>6.2222222222222179E-2</v>
      </c>
      <c r="AF772" s="92">
        <f t="shared" si="55"/>
        <v>7.4695906432748496E-2</v>
      </c>
      <c r="AG772" s="26">
        <v>4</v>
      </c>
    </row>
    <row r="773" spans="24:33" x14ac:dyDescent="0.2">
      <c r="X773" s="26">
        <v>1460014320001</v>
      </c>
      <c r="Y773" s="26" t="s">
        <v>33</v>
      </c>
      <c r="Z773" s="26" t="s">
        <v>160</v>
      </c>
      <c r="AA773" s="26" t="s">
        <v>947</v>
      </c>
      <c r="AB773" s="26">
        <v>0.46899999999999997</v>
      </c>
      <c r="AC773" s="46">
        <v>0.95309168443496806</v>
      </c>
      <c r="AD773" s="92">
        <f t="shared" si="53"/>
        <v>2.4684210526315788E-2</v>
      </c>
      <c r="AE773" s="92">
        <f t="shared" si="54"/>
        <v>4.6908315565031944E-2</v>
      </c>
      <c r="AF773" s="92">
        <f t="shared" si="55"/>
        <v>7.1592526091347725E-2</v>
      </c>
      <c r="AG773" s="26">
        <v>4</v>
      </c>
    </row>
    <row r="774" spans="24:33" x14ac:dyDescent="0.2">
      <c r="X774" s="26">
        <v>560017780001</v>
      </c>
      <c r="Y774" s="26" t="s">
        <v>24</v>
      </c>
      <c r="Z774" s="26" t="s">
        <v>233</v>
      </c>
      <c r="AA774" s="26" t="s">
        <v>840</v>
      </c>
      <c r="AB774" s="26">
        <v>1.03</v>
      </c>
      <c r="AC774" s="46">
        <v>0.9854368932038835</v>
      </c>
      <c r="AD774" s="92">
        <f t="shared" si="53"/>
        <v>5.4210526315789473E-2</v>
      </c>
      <c r="AE774" s="92">
        <f t="shared" si="54"/>
        <v>1.4563106796116498E-2</v>
      </c>
      <c r="AF774" s="92">
        <f t="shared" si="55"/>
        <v>6.8773633111905971E-2</v>
      </c>
      <c r="AG774" s="26">
        <v>4</v>
      </c>
    </row>
    <row r="775" spans="24:33" x14ac:dyDescent="0.2">
      <c r="X775" s="26">
        <v>760027620001</v>
      </c>
      <c r="Y775" s="26" t="s">
        <v>16</v>
      </c>
      <c r="Z775" s="26" t="s">
        <v>134</v>
      </c>
      <c r="AA775" s="26" t="s">
        <v>843</v>
      </c>
      <c r="AB775" s="26">
        <v>0.73599999999999999</v>
      </c>
      <c r="AC775" s="46">
        <v>0.97010869565217395</v>
      </c>
      <c r="AD775" s="92">
        <f t="shared" si="53"/>
        <v>3.873684210526316E-2</v>
      </c>
      <c r="AE775" s="92">
        <f t="shared" si="54"/>
        <v>2.9891304347826053E-2</v>
      </c>
      <c r="AF775" s="92">
        <f t="shared" si="55"/>
        <v>6.8628146453089206E-2</v>
      </c>
      <c r="AG775" s="26">
        <v>4</v>
      </c>
    </row>
    <row r="776" spans="24:33" x14ac:dyDescent="0.2">
      <c r="X776" s="26">
        <v>1160027600001</v>
      </c>
      <c r="Y776" s="26" t="s">
        <v>21</v>
      </c>
      <c r="Z776" s="26" t="s">
        <v>100</v>
      </c>
      <c r="AA776" s="26" t="s">
        <v>903</v>
      </c>
      <c r="AB776" s="26">
        <v>0.96399999999999997</v>
      </c>
      <c r="AC776" s="46">
        <v>0.98236514522821572</v>
      </c>
      <c r="AD776" s="92">
        <f t="shared" si="53"/>
        <v>5.0736842105263157E-2</v>
      </c>
      <c r="AE776" s="92">
        <f t="shared" si="54"/>
        <v>1.7634854771784281E-2</v>
      </c>
      <c r="AF776" s="92">
        <f t="shared" si="55"/>
        <v>6.8371696877047444E-2</v>
      </c>
      <c r="AG776" s="26">
        <v>4</v>
      </c>
    </row>
    <row r="777" spans="24:33" x14ac:dyDescent="0.2">
      <c r="X777" s="26">
        <v>860017640001</v>
      </c>
      <c r="Y777" s="26" t="s">
        <v>22</v>
      </c>
      <c r="Z777" s="26" t="s">
        <v>215</v>
      </c>
      <c r="AA777" s="26" t="s">
        <v>868</v>
      </c>
      <c r="AB777" s="26">
        <v>1.2969999999999999</v>
      </c>
      <c r="AC777" s="46">
        <v>1</v>
      </c>
      <c r="AD777" s="92">
        <f t="shared" si="53"/>
        <v>6.8263157894736845E-2</v>
      </c>
      <c r="AE777" s="92">
        <f t="shared" si="54"/>
        <v>0</v>
      </c>
      <c r="AF777" s="92">
        <f t="shared" si="55"/>
        <v>6.8263157894736845E-2</v>
      </c>
      <c r="AG777" s="26">
        <v>4</v>
      </c>
    </row>
    <row r="778" spans="24:33" x14ac:dyDescent="0.2">
      <c r="X778" s="26">
        <v>1160046310001</v>
      </c>
      <c r="Y778" s="26" t="s">
        <v>21</v>
      </c>
      <c r="Z778" s="26" t="s">
        <v>241</v>
      </c>
      <c r="AA778" s="26" t="s">
        <v>888</v>
      </c>
      <c r="AB778" s="26">
        <v>1.0860000000000001</v>
      </c>
      <c r="AC778" s="46">
        <v>0.98895027624309395</v>
      </c>
      <c r="AD778" s="92">
        <f t="shared" ref="AD778:AD830" si="56">IF(AB778&lt;19,AB778/19,1)</f>
        <v>5.7157894736842109E-2</v>
      </c>
      <c r="AE778" s="92">
        <f t="shared" ref="AE778:AE830" si="57">1-AC778</f>
        <v>1.1049723756906049E-2</v>
      </c>
      <c r="AF778" s="92">
        <f t="shared" ref="AF778:AF830" si="58">AD778+AE778</f>
        <v>6.8207618493748151E-2</v>
      </c>
      <c r="AG778" s="26">
        <v>4</v>
      </c>
    </row>
    <row r="779" spans="24:33" x14ac:dyDescent="0.2">
      <c r="X779" s="26">
        <v>660819900001</v>
      </c>
      <c r="Y779" s="26" t="s">
        <v>23</v>
      </c>
      <c r="Z779" s="26" t="s">
        <v>230</v>
      </c>
      <c r="AA779" s="26" t="s">
        <v>828</v>
      </c>
      <c r="AB779" s="26">
        <v>1.022</v>
      </c>
      <c r="AC779" s="46">
        <v>0.98727984344422703</v>
      </c>
      <c r="AD779" s="92">
        <f t="shared" si="56"/>
        <v>5.3789473684210526E-2</v>
      </c>
      <c r="AE779" s="92">
        <f t="shared" si="57"/>
        <v>1.2720156555772966E-2</v>
      </c>
      <c r="AF779" s="92">
        <f t="shared" si="58"/>
        <v>6.6509630239983492E-2</v>
      </c>
      <c r="AG779" s="26">
        <v>4</v>
      </c>
    </row>
    <row r="780" spans="24:33" x14ac:dyDescent="0.2">
      <c r="X780" s="26">
        <v>1460018820001</v>
      </c>
      <c r="Y780" s="26" t="s">
        <v>33</v>
      </c>
      <c r="Z780" s="26" t="s">
        <v>135</v>
      </c>
      <c r="AA780" s="26" t="s">
        <v>945</v>
      </c>
      <c r="AB780" s="26">
        <v>0.188</v>
      </c>
      <c r="AC780" s="46">
        <v>0.946524064171123</v>
      </c>
      <c r="AD780" s="92">
        <f t="shared" si="56"/>
        <v>9.8947368421052635E-3</v>
      </c>
      <c r="AE780" s="92">
        <f t="shared" si="57"/>
        <v>5.3475935828876997E-2</v>
      </c>
      <c r="AF780" s="92">
        <f t="shared" si="58"/>
        <v>6.3370672670982259E-2</v>
      </c>
      <c r="AG780" s="26">
        <v>4</v>
      </c>
    </row>
    <row r="781" spans="24:33" x14ac:dyDescent="0.2">
      <c r="X781" s="26">
        <v>2260003050001</v>
      </c>
      <c r="Y781" s="26" t="s">
        <v>19</v>
      </c>
      <c r="Z781" s="26" t="s">
        <v>53</v>
      </c>
      <c r="AA781" s="26" t="s">
        <v>967</v>
      </c>
      <c r="AB781" s="26">
        <v>1.204</v>
      </c>
      <c r="AC781" s="46">
        <v>1</v>
      </c>
      <c r="AD781" s="92">
        <f t="shared" si="56"/>
        <v>6.3368421052631574E-2</v>
      </c>
      <c r="AE781" s="92">
        <f t="shared" si="57"/>
        <v>0</v>
      </c>
      <c r="AF781" s="92">
        <f t="shared" si="58"/>
        <v>6.3368421052631574E-2</v>
      </c>
      <c r="AG781" s="26">
        <v>4</v>
      </c>
    </row>
    <row r="782" spans="24:33" x14ac:dyDescent="0.2">
      <c r="X782" s="26">
        <v>1460020210001</v>
      </c>
      <c r="Y782" s="26" t="s">
        <v>33</v>
      </c>
      <c r="Z782" s="26" t="s">
        <v>160</v>
      </c>
      <c r="AA782" s="26" t="s">
        <v>940</v>
      </c>
      <c r="AB782" s="26">
        <v>0.79300000000000004</v>
      </c>
      <c r="AC782" s="46">
        <v>0.97940797940797941</v>
      </c>
      <c r="AD782" s="92">
        <f t="shared" si="56"/>
        <v>4.1736842105263162E-2</v>
      </c>
      <c r="AE782" s="92">
        <f t="shared" si="57"/>
        <v>2.0592020592020588E-2</v>
      </c>
      <c r="AF782" s="92">
        <f t="shared" si="58"/>
        <v>6.232886269728375E-2</v>
      </c>
      <c r="AG782" s="26">
        <v>4</v>
      </c>
    </row>
    <row r="783" spans="24:33" x14ac:dyDescent="0.2">
      <c r="X783" s="26">
        <v>1460021530001</v>
      </c>
      <c r="Y783" s="26" t="s">
        <v>33</v>
      </c>
      <c r="Z783" s="26" t="s">
        <v>132</v>
      </c>
      <c r="AA783" s="26" t="s">
        <v>930</v>
      </c>
      <c r="AB783" s="26">
        <v>0.48199999999999998</v>
      </c>
      <c r="AC783" s="46">
        <v>0.96473029045643155</v>
      </c>
      <c r="AD783" s="92">
        <f t="shared" si="56"/>
        <v>2.5368421052631578E-2</v>
      </c>
      <c r="AE783" s="92">
        <f t="shared" si="57"/>
        <v>3.526970954356845E-2</v>
      </c>
      <c r="AF783" s="92">
        <f t="shared" si="58"/>
        <v>6.0638130596200032E-2</v>
      </c>
      <c r="AG783" s="26">
        <v>4</v>
      </c>
    </row>
    <row r="784" spans="24:33" x14ac:dyDescent="0.2">
      <c r="X784" s="26">
        <v>1160026040001</v>
      </c>
      <c r="Y784" s="26" t="s">
        <v>21</v>
      </c>
      <c r="Z784" s="26" t="s">
        <v>223</v>
      </c>
      <c r="AA784" s="26" t="s">
        <v>892</v>
      </c>
      <c r="AB784" s="26">
        <v>1.089</v>
      </c>
      <c r="AC784" s="46">
        <v>0.99724011039558413</v>
      </c>
      <c r="AD784" s="92">
        <f t="shared" si="56"/>
        <v>5.7315789473684209E-2</v>
      </c>
      <c r="AE784" s="92">
        <f t="shared" si="57"/>
        <v>2.7598896044158661E-3</v>
      </c>
      <c r="AF784" s="92">
        <f t="shared" si="58"/>
        <v>6.0075679078100075E-2</v>
      </c>
      <c r="AG784" s="26">
        <v>4</v>
      </c>
    </row>
    <row r="785" spans="24:33" x14ac:dyDescent="0.2">
      <c r="X785" s="26">
        <v>1460017420001</v>
      </c>
      <c r="Y785" s="26" t="s">
        <v>33</v>
      </c>
      <c r="Z785" s="26" t="s">
        <v>160</v>
      </c>
      <c r="AA785" s="26" t="s">
        <v>941</v>
      </c>
      <c r="AB785" s="26">
        <v>0.20399999999999999</v>
      </c>
      <c r="AC785" s="46">
        <v>0.9509803921568627</v>
      </c>
      <c r="AD785" s="92">
        <f t="shared" si="56"/>
        <v>1.0736842105263157E-2</v>
      </c>
      <c r="AE785" s="92">
        <f t="shared" si="57"/>
        <v>4.9019607843137303E-2</v>
      </c>
      <c r="AF785" s="92">
        <f t="shared" si="58"/>
        <v>5.9756449948400459E-2</v>
      </c>
      <c r="AG785" s="26">
        <v>4</v>
      </c>
    </row>
    <row r="786" spans="24:33" x14ac:dyDescent="0.2">
      <c r="X786" s="26">
        <v>860027600001</v>
      </c>
      <c r="Y786" s="26" t="s">
        <v>22</v>
      </c>
      <c r="Z786" s="26" t="s">
        <v>215</v>
      </c>
      <c r="AA786" s="26" t="s">
        <v>865</v>
      </c>
      <c r="AB786" s="26">
        <v>1.121</v>
      </c>
      <c r="AC786" s="46">
        <v>1</v>
      </c>
      <c r="AD786" s="92">
        <f t="shared" si="56"/>
        <v>5.8999999999999997E-2</v>
      </c>
      <c r="AE786" s="92">
        <f t="shared" si="57"/>
        <v>0</v>
      </c>
      <c r="AF786" s="92">
        <f t="shared" si="58"/>
        <v>5.8999999999999997E-2</v>
      </c>
      <c r="AG786" s="26">
        <v>4</v>
      </c>
    </row>
    <row r="787" spans="24:33" x14ac:dyDescent="0.2">
      <c r="X787" s="26">
        <v>860032600001</v>
      </c>
      <c r="Y787" s="26" t="s">
        <v>22</v>
      </c>
      <c r="Z787" s="26" t="s">
        <v>248</v>
      </c>
      <c r="AA787" s="26" t="s">
        <v>867</v>
      </c>
      <c r="AB787" s="26">
        <v>1.117</v>
      </c>
      <c r="AC787" s="46">
        <v>1</v>
      </c>
      <c r="AD787" s="92">
        <f t="shared" si="56"/>
        <v>5.8789473684210523E-2</v>
      </c>
      <c r="AE787" s="92">
        <f t="shared" si="57"/>
        <v>0</v>
      </c>
      <c r="AF787" s="92">
        <f t="shared" si="58"/>
        <v>5.8789473684210523E-2</v>
      </c>
      <c r="AG787" s="26">
        <v>4</v>
      </c>
    </row>
    <row r="788" spans="24:33" x14ac:dyDescent="0.2">
      <c r="X788" s="26">
        <v>1060021850001</v>
      </c>
      <c r="Y788" s="26" t="s">
        <v>20</v>
      </c>
      <c r="Z788" s="26" t="s">
        <v>151</v>
      </c>
      <c r="AA788" s="26" t="s">
        <v>880</v>
      </c>
      <c r="AB788" s="26">
        <v>1.08</v>
      </c>
      <c r="AC788" s="46">
        <v>0.99814814814814812</v>
      </c>
      <c r="AD788" s="92">
        <f t="shared" si="56"/>
        <v>5.6842105263157895E-2</v>
      </c>
      <c r="AE788" s="92">
        <f t="shared" si="57"/>
        <v>1.8518518518518823E-3</v>
      </c>
      <c r="AF788" s="92">
        <f t="shared" si="58"/>
        <v>5.8693957115009777E-2</v>
      </c>
      <c r="AG788" s="26">
        <v>4</v>
      </c>
    </row>
    <row r="789" spans="24:33" x14ac:dyDescent="0.2">
      <c r="X789" s="26">
        <v>1560506440001</v>
      </c>
      <c r="Y789" s="26" t="s">
        <v>34</v>
      </c>
      <c r="Z789" s="26" t="s">
        <v>140</v>
      </c>
      <c r="AA789" s="26" t="s">
        <v>956</v>
      </c>
      <c r="AB789" s="26">
        <v>0.19500000000000001</v>
      </c>
      <c r="AC789" s="46">
        <v>0.95238095238095233</v>
      </c>
      <c r="AD789" s="92">
        <f t="shared" si="56"/>
        <v>1.0263157894736842E-2</v>
      </c>
      <c r="AE789" s="92">
        <f t="shared" si="57"/>
        <v>4.7619047619047672E-2</v>
      </c>
      <c r="AF789" s="92">
        <f t="shared" si="58"/>
        <v>5.7882205513784514E-2</v>
      </c>
      <c r="AG789" s="26">
        <v>4</v>
      </c>
    </row>
    <row r="790" spans="24:33" x14ac:dyDescent="0.2">
      <c r="X790" s="26">
        <v>1160033410001</v>
      </c>
      <c r="Y790" s="26" t="s">
        <v>32</v>
      </c>
      <c r="Z790" s="26" t="s">
        <v>175</v>
      </c>
      <c r="AA790" s="26" t="s">
        <v>995</v>
      </c>
      <c r="AB790" s="26">
        <v>0.216</v>
      </c>
      <c r="AC790" s="46">
        <v>0.95522388059701491</v>
      </c>
      <c r="AD790" s="92">
        <f t="shared" si="56"/>
        <v>1.1368421052631578E-2</v>
      </c>
      <c r="AE790" s="92">
        <f t="shared" si="57"/>
        <v>4.4776119402985093E-2</v>
      </c>
      <c r="AF790" s="92">
        <f t="shared" si="58"/>
        <v>5.6144540455616669E-2</v>
      </c>
      <c r="AG790" s="26">
        <v>4</v>
      </c>
    </row>
    <row r="791" spans="24:33" x14ac:dyDescent="0.2">
      <c r="X791" s="26">
        <v>1660010990001</v>
      </c>
      <c r="Y791" s="26" t="s">
        <v>31</v>
      </c>
      <c r="Z791" s="26" t="s">
        <v>31</v>
      </c>
      <c r="AA791" s="26" t="s">
        <v>980</v>
      </c>
      <c r="AB791" s="26">
        <v>1.048</v>
      </c>
      <c r="AC791" s="46">
        <v>0.99904580152671751</v>
      </c>
      <c r="AD791" s="92">
        <f t="shared" si="56"/>
        <v>5.5157894736842107E-2</v>
      </c>
      <c r="AE791" s="92">
        <f t="shared" si="57"/>
        <v>9.5419847328248597E-4</v>
      </c>
      <c r="AF791" s="92">
        <f t="shared" si="58"/>
        <v>5.6112093210124593E-2</v>
      </c>
      <c r="AG791" s="26">
        <v>4</v>
      </c>
    </row>
    <row r="792" spans="24:33" x14ac:dyDescent="0.2">
      <c r="X792" s="26">
        <v>660820910001</v>
      </c>
      <c r="Y792" s="26" t="s">
        <v>23</v>
      </c>
      <c r="Z792" s="26" t="s">
        <v>193</v>
      </c>
      <c r="AA792" s="26" t="s">
        <v>834</v>
      </c>
      <c r="AB792" s="26">
        <v>0.34499999999999997</v>
      </c>
      <c r="AC792" s="46">
        <v>0.96231884057971018</v>
      </c>
      <c r="AD792" s="92">
        <f t="shared" si="56"/>
        <v>1.8157894736842106E-2</v>
      </c>
      <c r="AE792" s="92">
        <f t="shared" si="57"/>
        <v>3.7681159420289823E-2</v>
      </c>
      <c r="AF792" s="92">
        <f t="shared" si="58"/>
        <v>5.5839054157131932E-2</v>
      </c>
      <c r="AG792" s="26">
        <v>4</v>
      </c>
    </row>
    <row r="793" spans="24:33" x14ac:dyDescent="0.2">
      <c r="X793" s="26">
        <v>2260005930001</v>
      </c>
      <c r="Y793" s="26" t="s">
        <v>19</v>
      </c>
      <c r="Z793" s="26" t="s">
        <v>588</v>
      </c>
      <c r="AA793" s="26" t="s">
        <v>966</v>
      </c>
      <c r="AB793" s="26">
        <v>0.9</v>
      </c>
      <c r="AC793" s="46">
        <v>0.99331848552338531</v>
      </c>
      <c r="AD793" s="92">
        <f t="shared" si="56"/>
        <v>4.736842105263158E-2</v>
      </c>
      <c r="AE793" s="92">
        <f t="shared" si="57"/>
        <v>6.6815144766146917E-3</v>
      </c>
      <c r="AF793" s="92">
        <f t="shared" si="58"/>
        <v>5.4049935529246272E-2</v>
      </c>
      <c r="AG793" s="26">
        <v>4</v>
      </c>
    </row>
    <row r="794" spans="24:33" x14ac:dyDescent="0.2">
      <c r="X794" s="26">
        <v>1865016240001</v>
      </c>
      <c r="Y794" s="26" t="s">
        <v>17</v>
      </c>
      <c r="Z794" s="26" t="s">
        <v>259</v>
      </c>
      <c r="AA794" s="26" t="s">
        <v>993</v>
      </c>
      <c r="AB794" s="26">
        <v>0.28000000000000003</v>
      </c>
      <c r="AC794" s="46">
        <v>0.96071428571428574</v>
      </c>
      <c r="AD794" s="92">
        <f t="shared" si="56"/>
        <v>1.4736842105263159E-2</v>
      </c>
      <c r="AE794" s="92">
        <f t="shared" si="57"/>
        <v>3.9285714285714257E-2</v>
      </c>
      <c r="AF794" s="92">
        <f t="shared" si="58"/>
        <v>5.4022556390977416E-2</v>
      </c>
      <c r="AG794" s="26">
        <v>4</v>
      </c>
    </row>
    <row r="795" spans="24:33" x14ac:dyDescent="0.2">
      <c r="X795" s="26">
        <v>2260002240001</v>
      </c>
      <c r="Y795" s="26" t="s">
        <v>19</v>
      </c>
      <c r="Z795" s="26" t="s">
        <v>53</v>
      </c>
      <c r="AA795" s="26" t="s">
        <v>959</v>
      </c>
      <c r="AB795" s="26">
        <v>0.77500000000000002</v>
      </c>
      <c r="AC795" s="46">
        <v>0.98709677419354835</v>
      </c>
      <c r="AD795" s="92">
        <f t="shared" si="56"/>
        <v>4.0789473684210528E-2</v>
      </c>
      <c r="AE795" s="92">
        <f t="shared" si="57"/>
        <v>1.2903225806451646E-2</v>
      </c>
      <c r="AF795" s="92">
        <f t="shared" si="58"/>
        <v>5.3692699490662174E-2</v>
      </c>
      <c r="AG795" s="26">
        <v>4</v>
      </c>
    </row>
    <row r="796" spans="24:33" x14ac:dyDescent="0.2">
      <c r="X796" s="26">
        <v>1768099060001</v>
      </c>
      <c r="Y796" s="26" t="s">
        <v>12</v>
      </c>
      <c r="Z796" s="26" t="s">
        <v>54</v>
      </c>
      <c r="AA796" s="26" t="s">
        <v>981</v>
      </c>
      <c r="AB796" s="26">
        <v>0.77500000000000002</v>
      </c>
      <c r="AC796" s="46">
        <v>0.98709677419354835</v>
      </c>
      <c r="AD796" s="92">
        <f t="shared" si="56"/>
        <v>4.0789473684210528E-2</v>
      </c>
      <c r="AE796" s="92">
        <f t="shared" si="57"/>
        <v>1.2903225806451646E-2</v>
      </c>
      <c r="AF796" s="92">
        <f t="shared" si="58"/>
        <v>5.3692699490662174E-2</v>
      </c>
      <c r="AG796" s="26">
        <v>4</v>
      </c>
    </row>
    <row r="797" spans="24:33" x14ac:dyDescent="0.2">
      <c r="X797" s="26">
        <v>1865014030001</v>
      </c>
      <c r="Y797" s="26" t="s">
        <v>17</v>
      </c>
      <c r="Z797" s="26" t="s">
        <v>197</v>
      </c>
      <c r="AA797" s="26" t="s">
        <v>981</v>
      </c>
      <c r="AB797" s="26">
        <v>0.77500000000000002</v>
      </c>
      <c r="AC797" s="46">
        <v>0.98709677419354835</v>
      </c>
      <c r="AD797" s="92">
        <f t="shared" si="56"/>
        <v>4.0789473684210528E-2</v>
      </c>
      <c r="AE797" s="92">
        <f t="shared" si="57"/>
        <v>1.2903225806451646E-2</v>
      </c>
      <c r="AF797" s="92">
        <f t="shared" si="58"/>
        <v>5.3692699490662174E-2</v>
      </c>
      <c r="AG797" s="26">
        <v>4</v>
      </c>
    </row>
    <row r="798" spans="24:33" x14ac:dyDescent="0.2">
      <c r="X798" s="26">
        <v>1160028680001</v>
      </c>
      <c r="Y798" s="26" t="s">
        <v>21</v>
      </c>
      <c r="Z798" s="26" t="s">
        <v>901</v>
      </c>
      <c r="AA798" s="26" t="s">
        <v>902</v>
      </c>
      <c r="AB798" s="26">
        <v>0.66400000000000003</v>
      </c>
      <c r="AC798" s="46">
        <v>0.98192771084337349</v>
      </c>
      <c r="AD798" s="92">
        <f t="shared" si="56"/>
        <v>3.4947368421052637E-2</v>
      </c>
      <c r="AE798" s="92">
        <f t="shared" si="57"/>
        <v>1.8072289156626509E-2</v>
      </c>
      <c r="AF798" s="92">
        <f t="shared" si="58"/>
        <v>5.3019657577679145E-2</v>
      </c>
      <c r="AG798" s="26">
        <v>4</v>
      </c>
    </row>
    <row r="799" spans="24:33" x14ac:dyDescent="0.2">
      <c r="X799" s="26">
        <v>1360042710001</v>
      </c>
      <c r="Y799" s="26" t="s">
        <v>14</v>
      </c>
      <c r="Z799" s="26" t="s">
        <v>154</v>
      </c>
      <c r="AA799" s="26" t="s">
        <v>924</v>
      </c>
      <c r="AB799" s="26">
        <v>1.0049999999999999</v>
      </c>
      <c r="AC799" s="46">
        <v>1</v>
      </c>
      <c r="AD799" s="92">
        <f t="shared" si="56"/>
        <v>5.2894736842105258E-2</v>
      </c>
      <c r="AE799" s="92">
        <f t="shared" si="57"/>
        <v>0</v>
      </c>
      <c r="AF799" s="92">
        <f t="shared" si="58"/>
        <v>5.2894736842105258E-2</v>
      </c>
      <c r="AG799" s="26">
        <v>4</v>
      </c>
    </row>
    <row r="800" spans="24:33" x14ac:dyDescent="0.2">
      <c r="X800" s="26">
        <v>660821560001</v>
      </c>
      <c r="Y800" s="26" t="s">
        <v>23</v>
      </c>
      <c r="Z800" s="26" t="s">
        <v>169</v>
      </c>
      <c r="AA800" s="26" t="s">
        <v>833</v>
      </c>
      <c r="AB800" s="26">
        <v>0.55300000000000005</v>
      </c>
      <c r="AC800" s="46">
        <v>0.97649186256781195</v>
      </c>
      <c r="AD800" s="92">
        <f t="shared" si="56"/>
        <v>2.9105263157894738E-2</v>
      </c>
      <c r="AE800" s="92">
        <f t="shared" si="57"/>
        <v>2.3508137432188048E-2</v>
      </c>
      <c r="AF800" s="92">
        <f t="shared" si="58"/>
        <v>5.2613400590082786E-2</v>
      </c>
      <c r="AG800" s="26">
        <v>4</v>
      </c>
    </row>
    <row r="801" spans="24:33" x14ac:dyDescent="0.2">
      <c r="X801" s="26">
        <v>968547300001</v>
      </c>
      <c r="Y801" s="26" t="s">
        <v>73</v>
      </c>
      <c r="Z801" s="26" t="s">
        <v>77</v>
      </c>
      <c r="AA801" s="26" t="s">
        <v>878</v>
      </c>
      <c r="AB801" s="26">
        <v>0.99399999999999999</v>
      </c>
      <c r="AC801" s="46">
        <v>1</v>
      </c>
      <c r="AD801" s="92">
        <f t="shared" si="56"/>
        <v>5.2315789473684211E-2</v>
      </c>
      <c r="AE801" s="92">
        <f t="shared" si="57"/>
        <v>0</v>
      </c>
      <c r="AF801" s="92">
        <f t="shared" si="58"/>
        <v>5.2315789473684211E-2</v>
      </c>
      <c r="AG801" s="26">
        <v>4</v>
      </c>
    </row>
    <row r="802" spans="24:33" x14ac:dyDescent="0.2">
      <c r="X802" s="26">
        <v>1460020560001</v>
      </c>
      <c r="Y802" s="26" t="s">
        <v>33</v>
      </c>
      <c r="Z802" s="26" t="s">
        <v>160</v>
      </c>
      <c r="AA802" s="26" t="s">
        <v>937</v>
      </c>
      <c r="AB802" s="26">
        <v>0.26500000000000001</v>
      </c>
      <c r="AC802" s="46">
        <v>0.96226415094339623</v>
      </c>
      <c r="AD802" s="92">
        <f t="shared" si="56"/>
        <v>1.3947368421052632E-2</v>
      </c>
      <c r="AE802" s="92">
        <f t="shared" si="57"/>
        <v>3.7735849056603765E-2</v>
      </c>
      <c r="AF802" s="92">
        <f t="shared" si="58"/>
        <v>5.1683217477656397E-2</v>
      </c>
      <c r="AG802" s="26">
        <v>4</v>
      </c>
    </row>
    <row r="803" spans="24:33" x14ac:dyDescent="0.2">
      <c r="X803" s="26">
        <v>1768088020001</v>
      </c>
      <c r="Y803" s="26" t="s">
        <v>30</v>
      </c>
      <c r="Z803" s="26" t="s">
        <v>142</v>
      </c>
      <c r="AA803" s="26" t="s">
        <v>985</v>
      </c>
      <c r="AB803" s="26">
        <v>0.86</v>
      </c>
      <c r="AC803" s="46">
        <v>0.99651162790697678</v>
      </c>
      <c r="AD803" s="92">
        <f t="shared" si="56"/>
        <v>4.5263157894736838E-2</v>
      </c>
      <c r="AE803" s="92">
        <f t="shared" si="57"/>
        <v>3.4883720930232176E-3</v>
      </c>
      <c r="AF803" s="92">
        <f t="shared" si="58"/>
        <v>4.8751529987760056E-2</v>
      </c>
      <c r="AG803" s="26">
        <v>4</v>
      </c>
    </row>
    <row r="804" spans="24:33" x14ac:dyDescent="0.2">
      <c r="X804" s="26">
        <v>460026520001</v>
      </c>
      <c r="Y804" s="26" t="s">
        <v>28</v>
      </c>
      <c r="Z804" s="26" t="s">
        <v>59</v>
      </c>
      <c r="AA804" s="26" t="s">
        <v>826</v>
      </c>
      <c r="AB804" s="26">
        <v>0.90500000000000003</v>
      </c>
      <c r="AC804" s="46">
        <v>1</v>
      </c>
      <c r="AD804" s="92">
        <f t="shared" si="56"/>
        <v>4.7631578947368421E-2</v>
      </c>
      <c r="AE804" s="92">
        <f t="shared" si="57"/>
        <v>0</v>
      </c>
      <c r="AF804" s="92">
        <f t="shared" si="58"/>
        <v>4.7631578947368421E-2</v>
      </c>
      <c r="AG804" s="26">
        <v>4</v>
      </c>
    </row>
    <row r="805" spans="24:33" x14ac:dyDescent="0.2">
      <c r="X805" s="26">
        <v>1060017070001</v>
      </c>
      <c r="Y805" s="26" t="s">
        <v>20</v>
      </c>
      <c r="Z805" s="26" t="s">
        <v>66</v>
      </c>
      <c r="AA805" s="26" t="s">
        <v>882</v>
      </c>
      <c r="AB805" s="26">
        <v>0.26900000000000002</v>
      </c>
      <c r="AC805" s="46">
        <v>0.96654275092936803</v>
      </c>
      <c r="AD805" s="92">
        <f t="shared" si="56"/>
        <v>1.4157894736842105E-2</v>
      </c>
      <c r="AE805" s="92">
        <f t="shared" si="57"/>
        <v>3.3457249070631967E-2</v>
      </c>
      <c r="AF805" s="92">
        <f t="shared" si="58"/>
        <v>4.7615143807474072E-2</v>
      </c>
      <c r="AG805" s="26">
        <v>4</v>
      </c>
    </row>
    <row r="806" spans="24:33" x14ac:dyDescent="0.2">
      <c r="X806" s="26">
        <v>860030310001</v>
      </c>
      <c r="Y806" s="26" t="s">
        <v>22</v>
      </c>
      <c r="Z806" s="26" t="s">
        <v>179</v>
      </c>
      <c r="AA806" s="26" t="s">
        <v>877</v>
      </c>
      <c r="AB806" s="26">
        <v>0.68799999999999994</v>
      </c>
      <c r="AC806" s="46">
        <v>0.99263622974963184</v>
      </c>
      <c r="AD806" s="92">
        <f t="shared" si="56"/>
        <v>3.6210526315789471E-2</v>
      </c>
      <c r="AE806" s="92">
        <f t="shared" si="57"/>
        <v>7.3637702503681624E-3</v>
      </c>
      <c r="AF806" s="92">
        <f t="shared" si="58"/>
        <v>4.3574296566157633E-2</v>
      </c>
      <c r="AG806" s="26">
        <v>4</v>
      </c>
    </row>
    <row r="807" spans="24:33" x14ac:dyDescent="0.2">
      <c r="X807" s="26">
        <v>860031390001</v>
      </c>
      <c r="Y807" s="26" t="s">
        <v>22</v>
      </c>
      <c r="Z807" s="26" t="s">
        <v>179</v>
      </c>
      <c r="AA807" s="26" t="s">
        <v>851</v>
      </c>
      <c r="AB807" s="26">
        <v>0.41599999999999998</v>
      </c>
      <c r="AC807" s="46">
        <v>0.98076923076923073</v>
      </c>
      <c r="AD807" s="92">
        <f t="shared" si="56"/>
        <v>2.1894736842105262E-2</v>
      </c>
      <c r="AE807" s="92">
        <f t="shared" si="57"/>
        <v>1.9230769230769273E-2</v>
      </c>
      <c r="AF807" s="92">
        <f t="shared" si="58"/>
        <v>4.1125506072874532E-2</v>
      </c>
      <c r="AG807" s="26">
        <v>4</v>
      </c>
    </row>
    <row r="808" spans="24:33" x14ac:dyDescent="0.2">
      <c r="X808" s="26">
        <v>1460016290001</v>
      </c>
      <c r="Y808" s="26" t="s">
        <v>33</v>
      </c>
      <c r="Z808" s="26" t="s">
        <v>132</v>
      </c>
      <c r="AA808" s="26" t="s">
        <v>934</v>
      </c>
      <c r="AB808" s="26">
        <v>0.34499999999999997</v>
      </c>
      <c r="AC808" s="46">
        <v>0.97971014492753628</v>
      </c>
      <c r="AD808" s="92">
        <f t="shared" si="56"/>
        <v>1.8157894736842106E-2</v>
      </c>
      <c r="AE808" s="92">
        <f t="shared" si="57"/>
        <v>2.0289855072463725E-2</v>
      </c>
      <c r="AF808" s="92">
        <f t="shared" si="58"/>
        <v>3.8447749809305834E-2</v>
      </c>
      <c r="AG808" s="26">
        <v>4</v>
      </c>
    </row>
    <row r="809" spans="24:33" x14ac:dyDescent="0.2">
      <c r="X809" s="26">
        <v>1560504070001</v>
      </c>
      <c r="Y809" s="26" t="s">
        <v>19</v>
      </c>
      <c r="Z809" s="26" t="s">
        <v>229</v>
      </c>
      <c r="AA809" s="26" t="s">
        <v>969</v>
      </c>
      <c r="AB809" s="26">
        <v>0.72899999999999998</v>
      </c>
      <c r="AC809" s="46">
        <v>1</v>
      </c>
      <c r="AD809" s="92">
        <f t="shared" si="56"/>
        <v>3.8368421052631579E-2</v>
      </c>
      <c r="AE809" s="92">
        <f t="shared" si="57"/>
        <v>0</v>
      </c>
      <c r="AF809" s="92">
        <f t="shared" si="58"/>
        <v>3.8368421052631579E-2</v>
      </c>
      <c r="AG809" s="26">
        <v>4</v>
      </c>
    </row>
    <row r="810" spans="24:33" x14ac:dyDescent="0.2">
      <c r="X810" s="26">
        <v>2260006580001</v>
      </c>
      <c r="Y810" s="26" t="s">
        <v>19</v>
      </c>
      <c r="Z810" s="26" t="s">
        <v>229</v>
      </c>
      <c r="AA810" s="26" t="s">
        <v>963</v>
      </c>
      <c r="AB810" s="26">
        <v>0.70099999999999996</v>
      </c>
      <c r="AC810" s="46">
        <v>1</v>
      </c>
      <c r="AD810" s="92">
        <f t="shared" si="56"/>
        <v>3.6894736842105258E-2</v>
      </c>
      <c r="AE810" s="92">
        <f t="shared" si="57"/>
        <v>0</v>
      </c>
      <c r="AF810" s="92">
        <f t="shared" si="58"/>
        <v>3.6894736842105258E-2</v>
      </c>
      <c r="AG810" s="26">
        <v>4</v>
      </c>
    </row>
    <row r="811" spans="24:33" x14ac:dyDescent="0.2">
      <c r="X811" s="26">
        <v>1160055730001</v>
      </c>
      <c r="Y811" s="26" t="s">
        <v>21</v>
      </c>
      <c r="Z811" s="26" t="s">
        <v>241</v>
      </c>
      <c r="AA811" s="26" t="s">
        <v>890</v>
      </c>
      <c r="AB811" s="26">
        <v>0.45100000000000001</v>
      </c>
      <c r="AC811" s="46">
        <v>0.98891352549889133</v>
      </c>
      <c r="AD811" s="92">
        <f t="shared" si="56"/>
        <v>2.3736842105263157E-2</v>
      </c>
      <c r="AE811" s="92">
        <f t="shared" si="57"/>
        <v>1.1086474501108667E-2</v>
      </c>
      <c r="AF811" s="92">
        <f t="shared" si="58"/>
        <v>3.4823316606371821E-2</v>
      </c>
      <c r="AG811" s="26">
        <v>4</v>
      </c>
    </row>
    <row r="812" spans="24:33" x14ac:dyDescent="0.2">
      <c r="X812" s="26">
        <v>1660013900001</v>
      </c>
      <c r="Y812" s="26" t="s">
        <v>31</v>
      </c>
      <c r="Z812" s="26" t="s">
        <v>31</v>
      </c>
      <c r="AA812" s="26" t="s">
        <v>978</v>
      </c>
      <c r="AB812" s="26">
        <v>0.65600000000000003</v>
      </c>
      <c r="AC812" s="46">
        <v>1</v>
      </c>
      <c r="AD812" s="92">
        <f t="shared" si="56"/>
        <v>3.4526315789473683E-2</v>
      </c>
      <c r="AE812" s="92">
        <f t="shared" si="57"/>
        <v>0</v>
      </c>
      <c r="AF812" s="92">
        <f t="shared" si="58"/>
        <v>3.4526315789473683E-2</v>
      </c>
      <c r="AG812" s="26">
        <v>4</v>
      </c>
    </row>
    <row r="813" spans="24:33" x14ac:dyDescent="0.2">
      <c r="X813" s="26">
        <v>1768095740001</v>
      </c>
      <c r="Y813" s="26" t="s">
        <v>30</v>
      </c>
      <c r="Z813" s="26" t="s">
        <v>214</v>
      </c>
      <c r="AA813" s="26" t="s">
        <v>988</v>
      </c>
      <c r="AB813" s="26">
        <v>0.52</v>
      </c>
      <c r="AC813" s="46">
        <v>1</v>
      </c>
      <c r="AD813" s="92">
        <f t="shared" si="56"/>
        <v>2.736842105263158E-2</v>
      </c>
      <c r="AE813" s="92">
        <f t="shared" si="57"/>
        <v>0</v>
      </c>
      <c r="AF813" s="92">
        <f t="shared" si="58"/>
        <v>2.736842105263158E-2</v>
      </c>
      <c r="AG813" s="26">
        <v>4</v>
      </c>
    </row>
    <row r="814" spans="24:33" x14ac:dyDescent="0.2">
      <c r="X814" s="26">
        <v>1768101730001</v>
      </c>
      <c r="Y814" s="26" t="s">
        <v>19</v>
      </c>
      <c r="Z814" s="26" t="s">
        <v>229</v>
      </c>
      <c r="AA814" s="26" t="s">
        <v>964</v>
      </c>
      <c r="AB814" s="26">
        <v>0.51900000000000002</v>
      </c>
      <c r="AC814" s="46">
        <v>1</v>
      </c>
      <c r="AD814" s="92">
        <f t="shared" si="56"/>
        <v>2.731578947368421E-2</v>
      </c>
      <c r="AE814" s="92">
        <f t="shared" si="57"/>
        <v>0</v>
      </c>
      <c r="AF814" s="92">
        <f t="shared" si="58"/>
        <v>2.731578947368421E-2</v>
      </c>
      <c r="AG814" s="26">
        <v>4</v>
      </c>
    </row>
    <row r="815" spans="24:33" x14ac:dyDescent="0.2">
      <c r="X815" s="26">
        <v>460022960001</v>
      </c>
      <c r="Y815" s="26" t="s">
        <v>30</v>
      </c>
      <c r="Z815" s="26" t="s">
        <v>30</v>
      </c>
      <c r="AA815" s="26" t="s">
        <v>983</v>
      </c>
      <c r="AB815" s="26">
        <v>0.104</v>
      </c>
      <c r="AC815" s="46">
        <v>0.98076923076923073</v>
      </c>
      <c r="AD815" s="92">
        <f t="shared" si="56"/>
        <v>5.4736842105263155E-3</v>
      </c>
      <c r="AE815" s="92">
        <f t="shared" si="57"/>
        <v>1.9230769230769273E-2</v>
      </c>
      <c r="AF815" s="92">
        <f t="shared" si="58"/>
        <v>2.4704453441295588E-2</v>
      </c>
      <c r="AG815" s="26">
        <v>4</v>
      </c>
    </row>
    <row r="816" spans="24:33" x14ac:dyDescent="0.2">
      <c r="X816" s="26">
        <v>860028250001</v>
      </c>
      <c r="Y816" s="26" t="s">
        <v>22</v>
      </c>
      <c r="Z816" s="26" t="s">
        <v>215</v>
      </c>
      <c r="AA816" s="26" t="s">
        <v>862</v>
      </c>
      <c r="AB816" s="26">
        <v>0.35199999999999998</v>
      </c>
      <c r="AC816" s="46">
        <v>0.99416909620991256</v>
      </c>
      <c r="AD816" s="92">
        <f t="shared" si="56"/>
        <v>1.8526315789473682E-2</v>
      </c>
      <c r="AE816" s="92">
        <f t="shared" si="57"/>
        <v>5.8309037900874383E-3</v>
      </c>
      <c r="AF816" s="92">
        <f t="shared" si="58"/>
        <v>2.4357219579561121E-2</v>
      </c>
      <c r="AG816" s="26">
        <v>4</v>
      </c>
    </row>
    <row r="817" spans="24:33" x14ac:dyDescent="0.2">
      <c r="X817" s="26">
        <v>1460013510001</v>
      </c>
      <c r="Y817" s="26" t="s">
        <v>33</v>
      </c>
      <c r="Z817" s="26" t="s">
        <v>189</v>
      </c>
      <c r="AA817" s="26" t="s">
        <v>944</v>
      </c>
      <c r="AB817" s="26">
        <v>0.40400000000000003</v>
      </c>
      <c r="AC817" s="46">
        <v>0.99752475247524752</v>
      </c>
      <c r="AD817" s="92">
        <f t="shared" si="56"/>
        <v>2.1263157894736845E-2</v>
      </c>
      <c r="AE817" s="92">
        <f t="shared" si="57"/>
        <v>2.4752475247524774E-3</v>
      </c>
      <c r="AF817" s="92">
        <f t="shared" si="58"/>
        <v>2.3738405419489322E-2</v>
      </c>
      <c r="AG817" s="26">
        <v>4</v>
      </c>
    </row>
    <row r="818" spans="24:33" x14ac:dyDescent="0.2">
      <c r="X818" s="26">
        <v>660821130001</v>
      </c>
      <c r="Y818" s="26" t="s">
        <v>23</v>
      </c>
      <c r="Z818" s="26" t="s">
        <v>169</v>
      </c>
      <c r="AA818" s="26" t="s">
        <v>837</v>
      </c>
      <c r="AB818" s="26">
        <v>0.40400000000000003</v>
      </c>
      <c r="AC818" s="46">
        <v>1</v>
      </c>
      <c r="AD818" s="92">
        <f t="shared" si="56"/>
        <v>2.1263157894736845E-2</v>
      </c>
      <c r="AE818" s="92">
        <f t="shared" si="57"/>
        <v>0</v>
      </c>
      <c r="AF818" s="92">
        <f t="shared" si="58"/>
        <v>2.1263157894736845E-2</v>
      </c>
      <c r="AG818" s="26">
        <v>4</v>
      </c>
    </row>
    <row r="819" spans="24:33" x14ac:dyDescent="0.2">
      <c r="X819" s="26">
        <v>1768100840001</v>
      </c>
      <c r="Y819" s="26" t="s">
        <v>30</v>
      </c>
      <c r="Z819" s="26" t="s">
        <v>194</v>
      </c>
      <c r="AA819" s="26" t="s">
        <v>194</v>
      </c>
      <c r="AB819" s="26">
        <v>0.39200000000000002</v>
      </c>
      <c r="AC819" s="46">
        <v>1</v>
      </c>
      <c r="AD819" s="92">
        <f t="shared" si="56"/>
        <v>2.0631578947368421E-2</v>
      </c>
      <c r="AE819" s="92">
        <f t="shared" si="57"/>
        <v>0</v>
      </c>
      <c r="AF819" s="92">
        <f t="shared" si="58"/>
        <v>2.0631578947368421E-2</v>
      </c>
      <c r="AG819" s="26">
        <v>4</v>
      </c>
    </row>
    <row r="820" spans="24:33" x14ac:dyDescent="0.2">
      <c r="X820" s="26">
        <v>1960145190001</v>
      </c>
      <c r="Y820" s="26" t="s">
        <v>32</v>
      </c>
      <c r="Z820" s="26" t="s">
        <v>192</v>
      </c>
      <c r="AA820" s="26" t="s">
        <v>999</v>
      </c>
      <c r="AB820" s="26">
        <v>0.35499999999999998</v>
      </c>
      <c r="AC820" s="46">
        <v>1</v>
      </c>
      <c r="AD820" s="92">
        <f t="shared" si="56"/>
        <v>1.8684210526315789E-2</v>
      </c>
      <c r="AE820" s="92">
        <f t="shared" si="57"/>
        <v>0</v>
      </c>
      <c r="AF820" s="92">
        <f t="shared" si="58"/>
        <v>1.8684210526315789E-2</v>
      </c>
      <c r="AG820" s="26">
        <v>4</v>
      </c>
    </row>
    <row r="821" spans="24:33" x14ac:dyDescent="0.2">
      <c r="X821" s="26">
        <v>1768088290001</v>
      </c>
      <c r="Y821" s="26" t="s">
        <v>30</v>
      </c>
      <c r="Z821" s="26" t="s">
        <v>214</v>
      </c>
      <c r="AA821" s="26" t="s">
        <v>986</v>
      </c>
      <c r="AB821" s="26">
        <v>0.27900000000000003</v>
      </c>
      <c r="AC821" s="46">
        <v>1</v>
      </c>
      <c r="AD821" s="92">
        <f t="shared" si="56"/>
        <v>1.4684210526315791E-2</v>
      </c>
      <c r="AE821" s="92">
        <f t="shared" si="57"/>
        <v>0</v>
      </c>
      <c r="AF821" s="92">
        <f t="shared" si="58"/>
        <v>1.4684210526315791E-2</v>
      </c>
      <c r="AG821" s="26">
        <v>4</v>
      </c>
    </row>
    <row r="822" spans="24:33" x14ac:dyDescent="0.2">
      <c r="X822" s="26">
        <v>2160057400001</v>
      </c>
      <c r="Y822" s="26" t="s">
        <v>19</v>
      </c>
      <c r="Z822" s="26" t="s">
        <v>229</v>
      </c>
      <c r="AA822" s="26" t="s">
        <v>971</v>
      </c>
      <c r="AB822" s="26">
        <v>0.27500000000000002</v>
      </c>
      <c r="AC822" s="46">
        <v>1</v>
      </c>
      <c r="AD822" s="92">
        <f t="shared" si="56"/>
        <v>1.4473684210526317E-2</v>
      </c>
      <c r="AE822" s="92">
        <f t="shared" si="57"/>
        <v>0</v>
      </c>
      <c r="AF822" s="92">
        <f t="shared" si="58"/>
        <v>1.4473684210526317E-2</v>
      </c>
      <c r="AG822" s="26">
        <v>4</v>
      </c>
    </row>
    <row r="823" spans="24:33" x14ac:dyDescent="0.2">
      <c r="X823" s="26">
        <v>1660012340001</v>
      </c>
      <c r="Y823" s="26" t="s">
        <v>31</v>
      </c>
      <c r="Z823" s="26" t="s">
        <v>31</v>
      </c>
      <c r="AA823" s="26" t="s">
        <v>977</v>
      </c>
      <c r="AB823" s="26">
        <v>0.23499999999999999</v>
      </c>
      <c r="AC823" s="46">
        <v>1</v>
      </c>
      <c r="AD823" s="92">
        <f t="shared" si="56"/>
        <v>1.2368421052631579E-2</v>
      </c>
      <c r="AE823" s="92">
        <f t="shared" si="57"/>
        <v>0</v>
      </c>
      <c r="AF823" s="92">
        <f t="shared" si="58"/>
        <v>1.2368421052631579E-2</v>
      </c>
      <c r="AG823" s="26">
        <v>4</v>
      </c>
    </row>
    <row r="824" spans="24:33" x14ac:dyDescent="0.2">
      <c r="X824" s="26">
        <v>1460016960001</v>
      </c>
      <c r="Y824" s="26" t="s">
        <v>33</v>
      </c>
      <c r="Z824" s="26" t="s">
        <v>78</v>
      </c>
      <c r="AA824" s="26" t="s">
        <v>951</v>
      </c>
      <c r="AB824" s="26">
        <v>0.223</v>
      </c>
      <c r="AC824" s="46">
        <v>1</v>
      </c>
      <c r="AD824" s="92">
        <f t="shared" si="56"/>
        <v>1.1736842105263158E-2</v>
      </c>
      <c r="AE824" s="92">
        <f t="shared" si="57"/>
        <v>0</v>
      </c>
      <c r="AF824" s="92">
        <f t="shared" si="58"/>
        <v>1.1736842105263158E-2</v>
      </c>
      <c r="AG824" s="26">
        <v>4</v>
      </c>
    </row>
    <row r="825" spans="24:33" x14ac:dyDescent="0.2">
      <c r="X825" s="26">
        <v>968547650001</v>
      </c>
      <c r="Y825" s="26" t="s">
        <v>73</v>
      </c>
      <c r="Z825" s="26" t="s">
        <v>109</v>
      </c>
      <c r="AA825" s="26" t="s">
        <v>879</v>
      </c>
      <c r="AB825" s="26">
        <v>0.16400000000000001</v>
      </c>
      <c r="AC825" s="46">
        <v>1</v>
      </c>
      <c r="AD825" s="92">
        <f t="shared" si="56"/>
        <v>8.6315789473684207E-3</v>
      </c>
      <c r="AE825" s="92">
        <f t="shared" si="57"/>
        <v>0</v>
      </c>
      <c r="AF825" s="92">
        <f t="shared" si="58"/>
        <v>8.6315789473684207E-3</v>
      </c>
      <c r="AG825" s="26">
        <v>4</v>
      </c>
    </row>
    <row r="826" spans="24:33" x14ac:dyDescent="0.2">
      <c r="X826" s="26">
        <v>1160032360001</v>
      </c>
      <c r="Y826" s="26" t="s">
        <v>32</v>
      </c>
      <c r="Z826" s="26" t="s">
        <v>175</v>
      </c>
      <c r="AA826" s="26" t="s">
        <v>1004</v>
      </c>
      <c r="AB826" s="26">
        <v>0.106</v>
      </c>
      <c r="AC826" s="46">
        <v>1</v>
      </c>
      <c r="AD826" s="92">
        <f t="shared" si="56"/>
        <v>5.5789473684210522E-3</v>
      </c>
      <c r="AE826" s="92">
        <f t="shared" si="57"/>
        <v>0</v>
      </c>
      <c r="AF826" s="92">
        <f t="shared" si="58"/>
        <v>5.5789473684210522E-3</v>
      </c>
      <c r="AG826" s="26">
        <v>4</v>
      </c>
    </row>
    <row r="827" spans="24:33" x14ac:dyDescent="0.2">
      <c r="X827" s="26">
        <v>1360088380001</v>
      </c>
      <c r="Y827" s="26" t="s">
        <v>14</v>
      </c>
      <c r="Z827" s="26" t="s">
        <v>89</v>
      </c>
      <c r="AA827" s="26" t="s">
        <v>926</v>
      </c>
      <c r="AB827" s="26">
        <v>0.223</v>
      </c>
      <c r="AC827" s="46">
        <v>1</v>
      </c>
      <c r="AD827" s="92">
        <f t="shared" si="56"/>
        <v>1.1736842105263158E-2</v>
      </c>
      <c r="AE827" s="92">
        <f t="shared" si="57"/>
        <v>0</v>
      </c>
      <c r="AF827" s="92">
        <f t="shared" si="58"/>
        <v>1.1736842105263158E-2</v>
      </c>
      <c r="AG827" s="26">
        <v>4</v>
      </c>
    </row>
    <row r="828" spans="24:33" x14ac:dyDescent="0.2">
      <c r="X828" s="26">
        <v>2160071740001</v>
      </c>
      <c r="Y828" s="26" t="s">
        <v>30</v>
      </c>
      <c r="Z828" s="26" t="s">
        <v>237</v>
      </c>
      <c r="AA828" s="26" t="s">
        <v>984</v>
      </c>
      <c r="AB828" s="26">
        <v>0.16400000000000001</v>
      </c>
      <c r="AC828" s="46">
        <v>1</v>
      </c>
      <c r="AD828" s="92">
        <f t="shared" si="56"/>
        <v>8.6315789473684207E-3</v>
      </c>
      <c r="AE828" s="92">
        <f t="shared" si="57"/>
        <v>0</v>
      </c>
      <c r="AF828" s="92">
        <f t="shared" si="58"/>
        <v>8.6315789473684207E-3</v>
      </c>
      <c r="AG828" s="26">
        <v>4</v>
      </c>
    </row>
    <row r="829" spans="24:33" x14ac:dyDescent="0.2">
      <c r="X829" s="26">
        <v>2160071820001</v>
      </c>
      <c r="Y829" s="26" t="s">
        <v>30</v>
      </c>
      <c r="Z829" s="26" t="s">
        <v>214</v>
      </c>
      <c r="AA829" s="26" t="s">
        <v>990</v>
      </c>
      <c r="AB829" s="26">
        <v>0.223</v>
      </c>
      <c r="AC829" s="46">
        <v>1</v>
      </c>
      <c r="AD829" s="92">
        <f t="shared" si="56"/>
        <v>1.1736842105263158E-2</v>
      </c>
      <c r="AE829" s="92">
        <f t="shared" si="57"/>
        <v>0</v>
      </c>
      <c r="AF829" s="92">
        <f t="shared" si="58"/>
        <v>1.1736842105263158E-2</v>
      </c>
      <c r="AG829" s="26">
        <v>4</v>
      </c>
    </row>
    <row r="830" spans="24:33" x14ac:dyDescent="0.2">
      <c r="X830" s="26">
        <v>1960148960001</v>
      </c>
      <c r="Y830" s="26" t="s">
        <v>32</v>
      </c>
      <c r="Z830" s="26" t="s">
        <v>165</v>
      </c>
      <c r="AA830" s="26" t="s">
        <v>1001</v>
      </c>
      <c r="AB830" s="26">
        <v>0.223</v>
      </c>
      <c r="AC830" s="46">
        <v>1</v>
      </c>
      <c r="AD830" s="92">
        <f t="shared" si="56"/>
        <v>1.1736842105263158E-2</v>
      </c>
      <c r="AE830" s="92">
        <f t="shared" si="57"/>
        <v>0</v>
      </c>
      <c r="AF830" s="92">
        <f t="shared" si="58"/>
        <v>1.1736842105263158E-2</v>
      </c>
      <c r="AG830" s="26">
        <v>4</v>
      </c>
    </row>
    <row r="831" spans="24:33" x14ac:dyDescent="0.2">
      <c r="X831" s="91"/>
      <c r="Y831" s="91"/>
      <c r="Z831" s="91"/>
      <c r="AA831" s="91"/>
      <c r="AB831" s="83"/>
      <c r="AC831" s="83"/>
      <c r="AD831" s="83"/>
      <c r="AE831" s="83"/>
      <c r="AF831" s="83"/>
      <c r="AG831" s="83"/>
    </row>
    <row r="832" spans="24:33" x14ac:dyDescent="0.2">
      <c r="X832" s="91"/>
      <c r="Y832" s="91"/>
      <c r="Z832" s="91"/>
      <c r="AA832" s="91"/>
      <c r="AB832" s="83"/>
      <c r="AC832" s="83"/>
      <c r="AD832" s="83"/>
      <c r="AE832" s="83"/>
      <c r="AF832" s="83"/>
      <c r="AG832" s="83"/>
    </row>
    <row r="833" spans="24:33" x14ac:dyDescent="0.2">
      <c r="X833" s="91"/>
      <c r="Y833" s="91"/>
      <c r="Z833" s="91"/>
      <c r="AA833" s="91"/>
      <c r="AB833" s="83"/>
      <c r="AC833" s="83"/>
      <c r="AD833" s="83"/>
      <c r="AE833" s="83"/>
      <c r="AF833" s="83"/>
      <c r="AG833" s="83"/>
    </row>
    <row r="834" spans="24:33" x14ac:dyDescent="0.2">
      <c r="X834" s="91"/>
      <c r="Y834" s="91"/>
      <c r="Z834" s="91"/>
      <c r="AA834" s="91"/>
      <c r="AB834" s="83"/>
      <c r="AC834" s="83"/>
      <c r="AD834" s="83"/>
      <c r="AE834" s="83"/>
      <c r="AF834" s="83"/>
      <c r="AG834" s="83"/>
    </row>
  </sheetData>
  <mergeCells count="2">
    <mergeCell ref="D5:J5"/>
    <mergeCell ref="D7:J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E91B2-7FA7-3647-BF7A-2F9176F88965}">
  <dimension ref="A3:AL216"/>
  <sheetViews>
    <sheetView workbookViewId="0">
      <selection activeCell="C3" sqref="C3:H7"/>
    </sheetView>
  </sheetViews>
  <sheetFormatPr baseColWidth="10" defaultRowHeight="16" x14ac:dyDescent="0.2"/>
  <cols>
    <col min="1" max="1" width="25.1640625" customWidth="1"/>
    <col min="5" max="5" width="16.5" customWidth="1"/>
    <col min="9" max="9" width="13.6640625" customWidth="1"/>
    <col min="12" max="12" width="13.6640625" customWidth="1"/>
    <col min="13" max="13" width="12.5" customWidth="1"/>
    <col min="16" max="16" width="14.5" customWidth="1"/>
    <col min="27" max="27" width="20.6640625" customWidth="1"/>
    <col min="37" max="37" width="14.33203125" customWidth="1"/>
  </cols>
  <sheetData>
    <row r="3" spans="1:38" ht="20" x14ac:dyDescent="0.25">
      <c r="B3" s="107"/>
      <c r="C3" s="105" t="s">
        <v>1081</v>
      </c>
      <c r="D3" s="105"/>
      <c r="E3" s="105"/>
      <c r="F3" s="105"/>
      <c r="G3" s="105"/>
      <c r="H3" s="105"/>
    </row>
    <row r="4" spans="1:38" ht="20" x14ac:dyDescent="0.25">
      <c r="B4" s="107"/>
      <c r="C4" s="105" t="s">
        <v>1082</v>
      </c>
      <c r="D4" s="105"/>
      <c r="E4" s="105"/>
      <c r="F4" s="105"/>
      <c r="G4" s="105"/>
      <c r="H4" s="105"/>
    </row>
    <row r="5" spans="1:38" ht="20" x14ac:dyDescent="0.25">
      <c r="B5" s="107"/>
      <c r="C5" s="105" t="s">
        <v>1083</v>
      </c>
      <c r="D5" s="105"/>
      <c r="E5" s="105"/>
      <c r="F5" s="105"/>
      <c r="G5" s="105"/>
      <c r="H5" s="105"/>
    </row>
    <row r="6" spans="1:38" ht="20" x14ac:dyDescent="0.25">
      <c r="B6" s="107"/>
      <c r="C6" s="105" t="s">
        <v>1084</v>
      </c>
      <c r="D6" s="105"/>
      <c r="E6" s="105"/>
      <c r="F6" s="105"/>
      <c r="G6" s="105"/>
      <c r="H6" s="105"/>
    </row>
    <row r="7" spans="1:38" ht="20" x14ac:dyDescent="0.25">
      <c r="B7" s="113"/>
      <c r="C7" s="112" t="s">
        <v>1088</v>
      </c>
      <c r="D7" s="112"/>
      <c r="E7" s="112"/>
      <c r="F7" s="112"/>
      <c r="G7" s="112"/>
      <c r="H7" s="112"/>
    </row>
    <row r="10" spans="1:38" ht="26" x14ac:dyDescent="0.2">
      <c r="A10" s="5" t="s">
        <v>1052</v>
      </c>
      <c r="B10" s="5" t="s">
        <v>1053</v>
      </c>
      <c r="D10" s="6" t="s">
        <v>36</v>
      </c>
      <c r="E10" s="6" t="s">
        <v>37</v>
      </c>
      <c r="F10" s="6" t="s">
        <v>38</v>
      </c>
      <c r="H10" s="6" t="s">
        <v>36</v>
      </c>
      <c r="I10" s="6" t="s">
        <v>37</v>
      </c>
      <c r="J10" s="6" t="s">
        <v>38</v>
      </c>
      <c r="L10" s="6" t="s">
        <v>36</v>
      </c>
      <c r="M10" s="6" t="s">
        <v>37</v>
      </c>
      <c r="N10" s="6" t="s">
        <v>38</v>
      </c>
      <c r="P10" s="6" t="s">
        <v>36</v>
      </c>
      <c r="Q10" s="6" t="s">
        <v>37</v>
      </c>
      <c r="R10" s="6" t="s">
        <v>38</v>
      </c>
      <c r="T10" s="17" t="s">
        <v>255</v>
      </c>
      <c r="U10" s="17" t="s">
        <v>256</v>
      </c>
      <c r="V10" s="17" t="s">
        <v>257</v>
      </c>
      <c r="W10" s="18" t="s">
        <v>2</v>
      </c>
      <c r="Y10" s="17" t="s">
        <v>255</v>
      </c>
      <c r="Z10" s="17" t="s">
        <v>256</v>
      </c>
      <c r="AA10" s="17" t="s">
        <v>257</v>
      </c>
      <c r="AB10" s="18" t="s">
        <v>2</v>
      </c>
      <c r="AD10" s="17" t="s">
        <v>255</v>
      </c>
      <c r="AE10" s="17" t="s">
        <v>256</v>
      </c>
      <c r="AF10" s="17" t="s">
        <v>257</v>
      </c>
      <c r="AG10" s="18" t="s">
        <v>2</v>
      </c>
      <c r="AI10" s="17" t="s">
        <v>255</v>
      </c>
      <c r="AJ10" s="17" t="s">
        <v>256</v>
      </c>
      <c r="AK10" s="17" t="s">
        <v>257</v>
      </c>
      <c r="AL10" s="18" t="s">
        <v>2</v>
      </c>
    </row>
    <row r="11" spans="1:38" x14ac:dyDescent="0.2">
      <c r="A11" s="7" t="s">
        <v>12</v>
      </c>
      <c r="B11" s="19">
        <v>1</v>
      </c>
      <c r="D11" s="3" t="s">
        <v>12</v>
      </c>
      <c r="E11" s="3" t="s">
        <v>40</v>
      </c>
      <c r="F11" s="20">
        <v>1</v>
      </c>
      <c r="H11" s="3" t="s">
        <v>24</v>
      </c>
      <c r="I11" s="3" t="s">
        <v>91</v>
      </c>
      <c r="J11" s="20">
        <v>2</v>
      </c>
      <c r="L11" s="3" t="s">
        <v>12</v>
      </c>
      <c r="M11" s="3" t="s">
        <v>146</v>
      </c>
      <c r="N11" s="20">
        <v>3</v>
      </c>
      <c r="P11" s="3" t="s">
        <v>21</v>
      </c>
      <c r="Q11" s="3" t="s">
        <v>201</v>
      </c>
      <c r="R11" s="21">
        <v>4</v>
      </c>
      <c r="T11" s="22" t="s">
        <v>15</v>
      </c>
      <c r="U11" s="22" t="s">
        <v>119</v>
      </c>
      <c r="V11" s="22" t="s">
        <v>258</v>
      </c>
      <c r="W11" s="23">
        <v>1</v>
      </c>
      <c r="Y11" s="22" t="s">
        <v>15</v>
      </c>
      <c r="Z11" s="22" t="s">
        <v>113</v>
      </c>
      <c r="AA11" s="22" t="s">
        <v>447</v>
      </c>
      <c r="AB11" s="23">
        <v>2</v>
      </c>
      <c r="AD11" s="22" t="s">
        <v>15</v>
      </c>
      <c r="AE11" s="22" t="s">
        <v>121</v>
      </c>
      <c r="AF11" s="22" t="s">
        <v>626</v>
      </c>
      <c r="AG11" s="23">
        <v>3</v>
      </c>
      <c r="AI11" s="22" t="s">
        <v>15</v>
      </c>
      <c r="AJ11" s="22" t="s">
        <v>208</v>
      </c>
      <c r="AK11" s="22" t="s">
        <v>816</v>
      </c>
      <c r="AL11" s="23">
        <v>4</v>
      </c>
    </row>
    <row r="12" spans="1:38" x14ac:dyDescent="0.2">
      <c r="A12" s="1" t="s">
        <v>13</v>
      </c>
      <c r="B12" s="24">
        <v>1</v>
      </c>
      <c r="D12" s="8" t="s">
        <v>15</v>
      </c>
      <c r="E12" s="8" t="s">
        <v>41</v>
      </c>
      <c r="F12" s="25">
        <v>1</v>
      </c>
      <c r="H12" s="8" t="s">
        <v>13</v>
      </c>
      <c r="I12" s="8" t="s">
        <v>92</v>
      </c>
      <c r="J12" s="25">
        <v>2</v>
      </c>
      <c r="L12" s="8" t="s">
        <v>29</v>
      </c>
      <c r="M12" s="8" t="s">
        <v>147</v>
      </c>
      <c r="N12" s="25">
        <v>3</v>
      </c>
      <c r="P12" s="8" t="s">
        <v>14</v>
      </c>
      <c r="Q12" s="8" t="s">
        <v>202</v>
      </c>
      <c r="R12" s="25">
        <v>4</v>
      </c>
      <c r="T12" s="26" t="s">
        <v>15</v>
      </c>
      <c r="U12" s="26" t="s">
        <v>41</v>
      </c>
      <c r="V12" s="26" t="s">
        <v>259</v>
      </c>
      <c r="W12" s="27">
        <v>1</v>
      </c>
      <c r="Y12" s="26" t="s">
        <v>15</v>
      </c>
      <c r="Z12" s="26" t="s">
        <v>124</v>
      </c>
      <c r="AA12" s="26" t="s">
        <v>448</v>
      </c>
      <c r="AB12" s="27">
        <v>2</v>
      </c>
      <c r="AD12" s="26" t="s">
        <v>15</v>
      </c>
      <c r="AE12" s="26" t="s">
        <v>41</v>
      </c>
      <c r="AF12" s="26" t="s">
        <v>627</v>
      </c>
      <c r="AG12" s="27">
        <v>3</v>
      </c>
      <c r="AI12" s="26" t="s">
        <v>15</v>
      </c>
      <c r="AJ12" s="26" t="s">
        <v>125</v>
      </c>
      <c r="AK12" s="26" t="s">
        <v>817</v>
      </c>
      <c r="AL12" s="27">
        <v>4</v>
      </c>
    </row>
    <row r="13" spans="1:38" x14ac:dyDescent="0.2">
      <c r="A13" s="9" t="s">
        <v>14</v>
      </c>
      <c r="B13" s="24">
        <v>1</v>
      </c>
      <c r="D13" s="8" t="s">
        <v>13</v>
      </c>
      <c r="E13" s="8" t="s">
        <v>42</v>
      </c>
      <c r="F13" s="25">
        <v>1</v>
      </c>
      <c r="H13" s="8" t="s">
        <v>16</v>
      </c>
      <c r="I13" s="8" t="s">
        <v>93</v>
      </c>
      <c r="J13" s="25">
        <v>2</v>
      </c>
      <c r="L13" s="8" t="s">
        <v>32</v>
      </c>
      <c r="M13" s="8" t="s">
        <v>148</v>
      </c>
      <c r="N13" s="25">
        <v>3</v>
      </c>
      <c r="P13" s="8" t="s">
        <v>29</v>
      </c>
      <c r="Q13" s="8" t="s">
        <v>203</v>
      </c>
      <c r="R13" s="25">
        <v>4</v>
      </c>
      <c r="T13" s="26" t="s">
        <v>15</v>
      </c>
      <c r="U13" s="26" t="s">
        <v>41</v>
      </c>
      <c r="V13" s="26" t="s">
        <v>260</v>
      </c>
      <c r="W13" s="27">
        <v>1</v>
      </c>
      <c r="Y13" s="26" t="s">
        <v>15</v>
      </c>
      <c r="Z13" s="26" t="s">
        <v>41</v>
      </c>
      <c r="AA13" s="26" t="s">
        <v>449</v>
      </c>
      <c r="AB13" s="27">
        <v>2</v>
      </c>
      <c r="AD13" s="26" t="s">
        <v>15</v>
      </c>
      <c r="AE13" s="26" t="s">
        <v>208</v>
      </c>
      <c r="AF13" s="26" t="s">
        <v>628</v>
      </c>
      <c r="AG13" s="27">
        <v>3</v>
      </c>
      <c r="AI13" s="26" t="s">
        <v>15</v>
      </c>
      <c r="AJ13" s="26" t="s">
        <v>125</v>
      </c>
      <c r="AK13" s="26" t="s">
        <v>818</v>
      </c>
      <c r="AL13" s="27">
        <v>4</v>
      </c>
    </row>
    <row r="14" spans="1:38" x14ac:dyDescent="0.2">
      <c r="A14" s="9" t="s">
        <v>15</v>
      </c>
      <c r="B14" s="24">
        <v>1</v>
      </c>
      <c r="D14" s="8" t="s">
        <v>17</v>
      </c>
      <c r="E14" s="8" t="s">
        <v>43</v>
      </c>
      <c r="F14" s="25">
        <v>1</v>
      </c>
      <c r="H14" s="8" t="s">
        <v>28</v>
      </c>
      <c r="I14" s="8" t="s">
        <v>94</v>
      </c>
      <c r="J14" s="25">
        <v>2</v>
      </c>
      <c r="L14" s="8" t="s">
        <v>32</v>
      </c>
      <c r="M14" s="8" t="s">
        <v>149</v>
      </c>
      <c r="N14" s="25">
        <v>3</v>
      </c>
      <c r="P14" s="8" t="s">
        <v>13</v>
      </c>
      <c r="Q14" s="8" t="s">
        <v>204</v>
      </c>
      <c r="R14" s="25">
        <v>4</v>
      </c>
      <c r="T14" s="26" t="s">
        <v>15</v>
      </c>
      <c r="U14" s="26" t="s">
        <v>124</v>
      </c>
      <c r="V14" s="26" t="s">
        <v>261</v>
      </c>
      <c r="W14" s="27">
        <v>1</v>
      </c>
      <c r="Y14" s="26" t="s">
        <v>15</v>
      </c>
      <c r="Z14" s="26" t="s">
        <v>124</v>
      </c>
      <c r="AA14" s="26" t="s">
        <v>450</v>
      </c>
      <c r="AB14" s="27">
        <v>2</v>
      </c>
      <c r="AD14" s="26" t="s">
        <v>15</v>
      </c>
      <c r="AE14" s="26" t="s">
        <v>171</v>
      </c>
      <c r="AF14" s="26" t="s">
        <v>629</v>
      </c>
      <c r="AG14" s="27">
        <v>3</v>
      </c>
      <c r="AI14" s="26" t="s">
        <v>15</v>
      </c>
      <c r="AJ14" s="26" t="s">
        <v>236</v>
      </c>
      <c r="AK14" s="26" t="s">
        <v>819</v>
      </c>
      <c r="AL14" s="27">
        <v>4</v>
      </c>
    </row>
    <row r="15" spans="1:38" x14ac:dyDescent="0.2">
      <c r="A15" s="9" t="s">
        <v>16</v>
      </c>
      <c r="B15" s="24">
        <v>1</v>
      </c>
      <c r="D15" s="8" t="s">
        <v>44</v>
      </c>
      <c r="E15" s="8" t="s">
        <v>45</v>
      </c>
      <c r="F15" s="25">
        <v>1</v>
      </c>
      <c r="H15" s="8" t="s">
        <v>15</v>
      </c>
      <c r="I15" s="8" t="s">
        <v>95</v>
      </c>
      <c r="J15" s="25">
        <v>2</v>
      </c>
      <c r="L15" s="8" t="s">
        <v>14</v>
      </c>
      <c r="M15" s="8" t="s">
        <v>150</v>
      </c>
      <c r="N15" s="25">
        <v>3</v>
      </c>
      <c r="P15" s="8" t="s">
        <v>13</v>
      </c>
      <c r="Q15" s="8" t="s">
        <v>205</v>
      </c>
      <c r="R15" s="25">
        <v>4</v>
      </c>
      <c r="T15" s="26" t="s">
        <v>15</v>
      </c>
      <c r="U15" s="26" t="s">
        <v>41</v>
      </c>
      <c r="V15" s="26" t="s">
        <v>262</v>
      </c>
      <c r="W15" s="27">
        <v>1</v>
      </c>
      <c r="Y15" s="26" t="s">
        <v>15</v>
      </c>
      <c r="Z15" s="26" t="s">
        <v>171</v>
      </c>
      <c r="AA15" s="26" t="s">
        <v>451</v>
      </c>
      <c r="AB15" s="27">
        <v>2</v>
      </c>
      <c r="AD15" s="26" t="s">
        <v>15</v>
      </c>
      <c r="AE15" s="26" t="s">
        <v>96</v>
      </c>
      <c r="AF15" s="26" t="s">
        <v>630</v>
      </c>
      <c r="AG15" s="27">
        <v>3</v>
      </c>
      <c r="AI15" s="26" t="s">
        <v>15</v>
      </c>
      <c r="AJ15" s="26" t="s">
        <v>124</v>
      </c>
      <c r="AK15" s="26" t="s">
        <v>820</v>
      </c>
      <c r="AL15" s="27">
        <v>4</v>
      </c>
    </row>
    <row r="16" spans="1:38" x14ac:dyDescent="0.2">
      <c r="A16" s="9" t="s">
        <v>17</v>
      </c>
      <c r="B16" s="24">
        <v>1</v>
      </c>
      <c r="D16" s="8" t="s">
        <v>16</v>
      </c>
      <c r="E16" s="8" t="s">
        <v>46</v>
      </c>
      <c r="F16" s="25">
        <v>1</v>
      </c>
      <c r="H16" s="8" t="s">
        <v>15</v>
      </c>
      <c r="I16" s="8" t="s">
        <v>96</v>
      </c>
      <c r="J16" s="25">
        <v>2</v>
      </c>
      <c r="L16" s="8" t="s">
        <v>20</v>
      </c>
      <c r="M16" s="8" t="s">
        <v>151</v>
      </c>
      <c r="N16" s="25">
        <v>3</v>
      </c>
      <c r="P16" s="8" t="s">
        <v>30</v>
      </c>
      <c r="Q16" s="8" t="s">
        <v>206</v>
      </c>
      <c r="R16" s="25">
        <v>4</v>
      </c>
      <c r="T16" s="26" t="s">
        <v>15</v>
      </c>
      <c r="U16" s="26" t="s">
        <v>95</v>
      </c>
      <c r="V16" s="26" t="s">
        <v>263</v>
      </c>
      <c r="W16" s="27">
        <v>1</v>
      </c>
      <c r="Y16" s="26" t="s">
        <v>15</v>
      </c>
      <c r="Z16" s="26" t="s">
        <v>96</v>
      </c>
      <c r="AA16" s="26" t="s">
        <v>452</v>
      </c>
      <c r="AB16" s="27">
        <v>2</v>
      </c>
      <c r="AD16" s="26" t="s">
        <v>15</v>
      </c>
      <c r="AE16" s="26" t="s">
        <v>124</v>
      </c>
      <c r="AF16" s="26" t="s">
        <v>631</v>
      </c>
      <c r="AG16" s="27">
        <v>3</v>
      </c>
      <c r="AI16" s="26" t="s">
        <v>29</v>
      </c>
      <c r="AJ16" s="26" t="s">
        <v>466</v>
      </c>
      <c r="AK16" s="26" t="s">
        <v>821</v>
      </c>
      <c r="AL16" s="27">
        <v>4</v>
      </c>
    </row>
    <row r="17" spans="1:38" x14ac:dyDescent="0.2">
      <c r="A17" s="9" t="s">
        <v>18</v>
      </c>
      <c r="B17" s="24">
        <v>1</v>
      </c>
      <c r="D17" s="8" t="s">
        <v>14</v>
      </c>
      <c r="E17" s="8" t="s">
        <v>47</v>
      </c>
      <c r="F17" s="25">
        <v>1</v>
      </c>
      <c r="H17" s="8" t="s">
        <v>17</v>
      </c>
      <c r="I17" s="8" t="s">
        <v>97</v>
      </c>
      <c r="J17" s="25">
        <v>2</v>
      </c>
      <c r="L17" s="8" t="s">
        <v>22</v>
      </c>
      <c r="M17" s="8" t="s">
        <v>152</v>
      </c>
      <c r="N17" s="25">
        <v>3</v>
      </c>
      <c r="P17" s="8" t="s">
        <v>18</v>
      </c>
      <c r="Q17" s="8" t="s">
        <v>207</v>
      </c>
      <c r="R17" s="25">
        <v>4</v>
      </c>
      <c r="T17" s="26" t="s">
        <v>15</v>
      </c>
      <c r="U17" s="26" t="s">
        <v>41</v>
      </c>
      <c r="V17" s="26" t="s">
        <v>264</v>
      </c>
      <c r="W17" s="27">
        <v>1</v>
      </c>
      <c r="Y17" s="26" t="s">
        <v>15</v>
      </c>
      <c r="Z17" s="26" t="s">
        <v>171</v>
      </c>
      <c r="AA17" s="26" t="s">
        <v>453</v>
      </c>
      <c r="AB17" s="27">
        <v>2</v>
      </c>
      <c r="AD17" s="26" t="s">
        <v>15</v>
      </c>
      <c r="AE17" s="26" t="s">
        <v>119</v>
      </c>
      <c r="AF17" s="26" t="s">
        <v>632</v>
      </c>
      <c r="AG17" s="27">
        <v>3</v>
      </c>
      <c r="AI17" s="26" t="s">
        <v>27</v>
      </c>
      <c r="AJ17" s="26" t="s">
        <v>62</v>
      </c>
      <c r="AK17" s="26" t="s">
        <v>822</v>
      </c>
      <c r="AL17" s="27">
        <v>4</v>
      </c>
    </row>
    <row r="18" spans="1:38" x14ac:dyDescent="0.2">
      <c r="A18" s="1" t="s">
        <v>19</v>
      </c>
      <c r="B18" s="25">
        <v>1</v>
      </c>
      <c r="D18" s="8" t="s">
        <v>21</v>
      </c>
      <c r="E18" s="8" t="s">
        <v>21</v>
      </c>
      <c r="F18" s="25">
        <v>1</v>
      </c>
      <c r="H18" s="8" t="s">
        <v>24</v>
      </c>
      <c r="I18" s="8" t="s">
        <v>98</v>
      </c>
      <c r="J18" s="25">
        <v>2</v>
      </c>
      <c r="L18" s="8" t="s">
        <v>23</v>
      </c>
      <c r="M18" s="8" t="s">
        <v>153</v>
      </c>
      <c r="N18" s="25">
        <v>3</v>
      </c>
      <c r="P18" s="8" t="s">
        <v>15</v>
      </c>
      <c r="Q18" s="8" t="s">
        <v>208</v>
      </c>
      <c r="R18" s="25">
        <v>4</v>
      </c>
      <c r="T18" s="26" t="s">
        <v>15</v>
      </c>
      <c r="U18" s="26" t="s">
        <v>41</v>
      </c>
      <c r="V18" s="26" t="s">
        <v>265</v>
      </c>
      <c r="W18" s="27">
        <v>1</v>
      </c>
      <c r="Y18" s="26" t="s">
        <v>15</v>
      </c>
      <c r="Z18" s="26" t="s">
        <v>125</v>
      </c>
      <c r="AA18" s="26" t="s">
        <v>454</v>
      </c>
      <c r="AB18" s="27">
        <v>2</v>
      </c>
      <c r="AD18" s="26" t="s">
        <v>15</v>
      </c>
      <c r="AE18" s="26" t="s">
        <v>124</v>
      </c>
      <c r="AF18" s="26" t="s">
        <v>633</v>
      </c>
      <c r="AG18" s="27">
        <v>3</v>
      </c>
      <c r="AI18" s="26" t="s">
        <v>27</v>
      </c>
      <c r="AJ18" s="26" t="s">
        <v>123</v>
      </c>
      <c r="AK18" s="26" t="s">
        <v>823</v>
      </c>
      <c r="AL18" s="27">
        <v>4</v>
      </c>
    </row>
    <row r="19" spans="1:38" x14ac:dyDescent="0.2">
      <c r="D19" s="8" t="s">
        <v>23</v>
      </c>
      <c r="E19" s="8" t="s">
        <v>48</v>
      </c>
      <c r="F19" s="25">
        <v>1</v>
      </c>
      <c r="H19" s="8" t="s">
        <v>13</v>
      </c>
      <c r="I19" s="8" t="s">
        <v>99</v>
      </c>
      <c r="J19" s="25">
        <v>2</v>
      </c>
      <c r="L19" s="8" t="s">
        <v>14</v>
      </c>
      <c r="M19" s="8" t="s">
        <v>154</v>
      </c>
      <c r="N19" s="25">
        <v>3</v>
      </c>
      <c r="P19" s="8" t="s">
        <v>13</v>
      </c>
      <c r="Q19" s="8" t="s">
        <v>209</v>
      </c>
      <c r="R19" s="25">
        <v>4</v>
      </c>
      <c r="T19" s="26" t="s">
        <v>15</v>
      </c>
      <c r="U19" s="26" t="s">
        <v>41</v>
      </c>
      <c r="V19" s="26" t="s">
        <v>266</v>
      </c>
      <c r="W19" s="27">
        <v>1</v>
      </c>
      <c r="Y19" s="26" t="s">
        <v>15</v>
      </c>
      <c r="Z19" s="26" t="s">
        <v>96</v>
      </c>
      <c r="AA19" s="26" t="s">
        <v>455</v>
      </c>
      <c r="AB19" s="27">
        <v>2</v>
      </c>
      <c r="AD19" s="26" t="s">
        <v>15</v>
      </c>
      <c r="AE19" s="26" t="s">
        <v>208</v>
      </c>
      <c r="AF19" s="26" t="s">
        <v>634</v>
      </c>
      <c r="AG19" s="27">
        <v>3</v>
      </c>
      <c r="AI19" s="26" t="s">
        <v>27</v>
      </c>
      <c r="AJ19" s="26" t="s">
        <v>27</v>
      </c>
      <c r="AK19" s="26" t="s">
        <v>824</v>
      </c>
      <c r="AL19" s="27">
        <v>4</v>
      </c>
    </row>
    <row r="20" spans="1:38" x14ac:dyDescent="0.2">
      <c r="A20" s="5" t="s">
        <v>1052</v>
      </c>
      <c r="B20" s="5" t="s">
        <v>1053</v>
      </c>
      <c r="D20" s="8" t="s">
        <v>14</v>
      </c>
      <c r="E20" s="8" t="s">
        <v>49</v>
      </c>
      <c r="F20" s="25">
        <v>1</v>
      </c>
      <c r="H20" s="8" t="s">
        <v>21</v>
      </c>
      <c r="I20" s="8" t="s">
        <v>100</v>
      </c>
      <c r="J20" s="25">
        <v>2</v>
      </c>
      <c r="L20" s="8" t="s">
        <v>27</v>
      </c>
      <c r="M20" s="8" t="s">
        <v>155</v>
      </c>
      <c r="N20" s="25">
        <v>3</v>
      </c>
      <c r="P20" s="8" t="s">
        <v>13</v>
      </c>
      <c r="Q20" s="8" t="s">
        <v>210</v>
      </c>
      <c r="R20" s="25">
        <v>4</v>
      </c>
      <c r="T20" s="26" t="s">
        <v>15</v>
      </c>
      <c r="U20" s="26" t="s">
        <v>41</v>
      </c>
      <c r="V20" s="26" t="s">
        <v>267</v>
      </c>
      <c r="W20" s="27">
        <v>1</v>
      </c>
      <c r="Y20" s="26" t="s">
        <v>15</v>
      </c>
      <c r="Z20" s="26" t="s">
        <v>41</v>
      </c>
      <c r="AA20" s="26" t="s">
        <v>456</v>
      </c>
      <c r="AB20" s="27">
        <v>2</v>
      </c>
      <c r="AD20" s="26" t="s">
        <v>15</v>
      </c>
      <c r="AE20" s="26" t="s">
        <v>171</v>
      </c>
      <c r="AF20" s="26" t="s">
        <v>635</v>
      </c>
      <c r="AG20" s="27">
        <v>3</v>
      </c>
      <c r="AI20" s="26" t="s">
        <v>28</v>
      </c>
      <c r="AJ20" s="26" t="s">
        <v>110</v>
      </c>
      <c r="AK20" s="26" t="s">
        <v>825</v>
      </c>
      <c r="AL20" s="27">
        <v>4</v>
      </c>
    </row>
    <row r="21" spans="1:38" x14ac:dyDescent="0.2">
      <c r="A21" s="10" t="s">
        <v>20</v>
      </c>
      <c r="B21" s="28">
        <v>2</v>
      </c>
      <c r="D21" s="8" t="s">
        <v>22</v>
      </c>
      <c r="E21" s="8" t="s">
        <v>22</v>
      </c>
      <c r="F21" s="25">
        <v>1</v>
      </c>
      <c r="H21" s="8" t="s">
        <v>16</v>
      </c>
      <c r="I21" s="8" t="s">
        <v>101</v>
      </c>
      <c r="J21" s="25">
        <v>2</v>
      </c>
      <c r="L21" s="8" t="s">
        <v>14</v>
      </c>
      <c r="M21" s="8" t="s">
        <v>156</v>
      </c>
      <c r="N21" s="25">
        <v>3</v>
      </c>
      <c r="P21" s="8" t="s">
        <v>16</v>
      </c>
      <c r="Q21" s="8" t="s">
        <v>211</v>
      </c>
      <c r="R21" s="25">
        <v>4</v>
      </c>
      <c r="T21" s="26" t="s">
        <v>15</v>
      </c>
      <c r="U21" s="26" t="s">
        <v>41</v>
      </c>
      <c r="V21" s="26" t="s">
        <v>268</v>
      </c>
      <c r="W21" s="27">
        <v>1</v>
      </c>
      <c r="Y21" s="26" t="s">
        <v>15</v>
      </c>
      <c r="Z21" s="26" t="s">
        <v>41</v>
      </c>
      <c r="AA21" s="26" t="s">
        <v>457</v>
      </c>
      <c r="AB21" s="27">
        <v>2</v>
      </c>
      <c r="AD21" s="26" t="s">
        <v>15</v>
      </c>
      <c r="AE21" s="26" t="s">
        <v>96</v>
      </c>
      <c r="AF21" s="26" t="s">
        <v>636</v>
      </c>
      <c r="AG21" s="27">
        <v>3</v>
      </c>
      <c r="AI21" s="26" t="s">
        <v>28</v>
      </c>
      <c r="AJ21" s="26" t="s">
        <v>59</v>
      </c>
      <c r="AK21" s="26" t="s">
        <v>826</v>
      </c>
      <c r="AL21" s="27">
        <v>4</v>
      </c>
    </row>
    <row r="22" spans="1:38" x14ac:dyDescent="0.2">
      <c r="A22" s="1" t="s">
        <v>21</v>
      </c>
      <c r="B22" s="25">
        <v>2</v>
      </c>
      <c r="D22" s="8" t="s">
        <v>13</v>
      </c>
      <c r="E22" s="8" t="s">
        <v>50</v>
      </c>
      <c r="F22" s="25">
        <v>1</v>
      </c>
      <c r="H22" s="8" t="s">
        <v>33</v>
      </c>
      <c r="I22" s="8" t="s">
        <v>102</v>
      </c>
      <c r="J22" s="25">
        <v>2</v>
      </c>
      <c r="L22" s="8" t="s">
        <v>29</v>
      </c>
      <c r="M22" s="8" t="s">
        <v>157</v>
      </c>
      <c r="N22" s="25">
        <v>3</v>
      </c>
      <c r="P22" s="8" t="s">
        <v>21</v>
      </c>
      <c r="Q22" s="8" t="s">
        <v>212</v>
      </c>
      <c r="R22" s="25">
        <v>4</v>
      </c>
      <c r="T22" s="26" t="s">
        <v>15</v>
      </c>
      <c r="U22" s="26" t="s">
        <v>41</v>
      </c>
      <c r="V22" s="26" t="s">
        <v>181</v>
      </c>
      <c r="W22" s="27">
        <v>1</v>
      </c>
      <c r="Y22" s="26" t="s">
        <v>15</v>
      </c>
      <c r="Z22" s="26" t="s">
        <v>121</v>
      </c>
      <c r="AA22" s="26" t="s">
        <v>458</v>
      </c>
      <c r="AB22" s="27">
        <v>2</v>
      </c>
      <c r="AD22" s="26" t="s">
        <v>15</v>
      </c>
      <c r="AE22" s="26" t="s">
        <v>124</v>
      </c>
      <c r="AF22" s="26" t="s">
        <v>637</v>
      </c>
      <c r="AG22" s="27">
        <v>3</v>
      </c>
      <c r="AI22" s="26" t="s">
        <v>23</v>
      </c>
      <c r="AJ22" s="26" t="s">
        <v>167</v>
      </c>
      <c r="AK22" s="26" t="s">
        <v>827</v>
      </c>
      <c r="AL22" s="27">
        <v>4</v>
      </c>
    </row>
    <row r="23" spans="1:38" x14ac:dyDescent="0.2">
      <c r="A23" s="1" t="s">
        <v>22</v>
      </c>
      <c r="B23" s="25">
        <v>2</v>
      </c>
      <c r="D23" s="8" t="s">
        <v>20</v>
      </c>
      <c r="E23" s="8" t="s">
        <v>51</v>
      </c>
      <c r="F23" s="25">
        <v>1</v>
      </c>
      <c r="H23" s="8" t="s">
        <v>15</v>
      </c>
      <c r="I23" s="8" t="s">
        <v>103</v>
      </c>
      <c r="J23" s="25">
        <v>2</v>
      </c>
      <c r="L23" s="8" t="s">
        <v>18</v>
      </c>
      <c r="M23" s="8" t="s">
        <v>158</v>
      </c>
      <c r="N23" s="25">
        <v>3</v>
      </c>
      <c r="P23" s="8" t="s">
        <v>21</v>
      </c>
      <c r="Q23" s="8" t="s">
        <v>213</v>
      </c>
      <c r="R23" s="25">
        <v>4</v>
      </c>
      <c r="T23" s="26" t="s">
        <v>15</v>
      </c>
      <c r="U23" s="26" t="s">
        <v>41</v>
      </c>
      <c r="V23" s="26" t="s">
        <v>269</v>
      </c>
      <c r="W23" s="27">
        <v>1</v>
      </c>
      <c r="Y23" s="26" t="s">
        <v>15</v>
      </c>
      <c r="Z23" s="26" t="s">
        <v>125</v>
      </c>
      <c r="AA23" s="26" t="s">
        <v>459</v>
      </c>
      <c r="AB23" s="27">
        <v>2</v>
      </c>
      <c r="AD23" s="26" t="s">
        <v>15</v>
      </c>
      <c r="AE23" s="26" t="s">
        <v>171</v>
      </c>
      <c r="AF23" s="26" t="s">
        <v>638</v>
      </c>
      <c r="AG23" s="27">
        <v>3</v>
      </c>
      <c r="AI23" s="26" t="s">
        <v>23</v>
      </c>
      <c r="AJ23" s="26" t="s">
        <v>230</v>
      </c>
      <c r="AK23" s="26" t="s">
        <v>828</v>
      </c>
      <c r="AL23" s="27">
        <v>4</v>
      </c>
    </row>
    <row r="24" spans="1:38" x14ac:dyDescent="0.2">
      <c r="A24" s="1" t="s">
        <v>23</v>
      </c>
      <c r="B24" s="25">
        <v>2</v>
      </c>
      <c r="D24" s="8" t="s">
        <v>24</v>
      </c>
      <c r="E24" s="8" t="s">
        <v>52</v>
      </c>
      <c r="F24" s="25">
        <v>1</v>
      </c>
      <c r="H24" s="8" t="s">
        <v>17</v>
      </c>
      <c r="I24" s="11" t="s">
        <v>104</v>
      </c>
      <c r="J24" s="25">
        <v>2</v>
      </c>
      <c r="L24" s="8" t="s">
        <v>17</v>
      </c>
      <c r="M24" s="8" t="s">
        <v>159</v>
      </c>
      <c r="N24" s="25">
        <v>3</v>
      </c>
      <c r="P24" s="8" t="s">
        <v>30</v>
      </c>
      <c r="Q24" s="8" t="s">
        <v>214</v>
      </c>
      <c r="R24" s="25">
        <v>4</v>
      </c>
      <c r="T24" s="26" t="s">
        <v>15</v>
      </c>
      <c r="U24" s="26" t="s">
        <v>41</v>
      </c>
      <c r="V24" s="26" t="s">
        <v>270</v>
      </c>
      <c r="W24" s="27">
        <v>1</v>
      </c>
      <c r="Y24" s="26" t="s">
        <v>15</v>
      </c>
      <c r="Z24" s="26" t="s">
        <v>41</v>
      </c>
      <c r="AA24" s="26" t="s">
        <v>460</v>
      </c>
      <c r="AB24" s="27">
        <v>2</v>
      </c>
      <c r="AD24" s="26" t="s">
        <v>15</v>
      </c>
      <c r="AE24" s="26" t="s">
        <v>119</v>
      </c>
      <c r="AF24" s="26" t="s">
        <v>639</v>
      </c>
      <c r="AG24" s="27">
        <v>3</v>
      </c>
      <c r="AI24" s="26" t="s">
        <v>23</v>
      </c>
      <c r="AJ24" s="26" t="s">
        <v>174</v>
      </c>
      <c r="AK24" s="26" t="s">
        <v>829</v>
      </c>
      <c r="AL24" s="27">
        <v>4</v>
      </c>
    </row>
    <row r="25" spans="1:38" x14ac:dyDescent="0.2">
      <c r="A25" s="1" t="s">
        <v>24</v>
      </c>
      <c r="B25" s="25">
        <v>2</v>
      </c>
      <c r="D25" s="8" t="s">
        <v>19</v>
      </c>
      <c r="E25" s="8" t="s">
        <v>53</v>
      </c>
      <c r="F25" s="25">
        <v>1</v>
      </c>
      <c r="H25" s="8" t="s">
        <v>16</v>
      </c>
      <c r="I25" s="8" t="s">
        <v>105</v>
      </c>
      <c r="J25" s="25">
        <v>2</v>
      </c>
      <c r="L25" s="8" t="s">
        <v>33</v>
      </c>
      <c r="M25" s="8" t="s">
        <v>160</v>
      </c>
      <c r="N25" s="25">
        <v>3</v>
      </c>
      <c r="P25" s="8" t="s">
        <v>22</v>
      </c>
      <c r="Q25" s="8" t="s">
        <v>215</v>
      </c>
      <c r="R25" s="25">
        <v>4</v>
      </c>
      <c r="T25" s="26" t="s">
        <v>15</v>
      </c>
      <c r="U25" s="26" t="s">
        <v>41</v>
      </c>
      <c r="V25" s="26" t="s">
        <v>271</v>
      </c>
      <c r="W25" s="27">
        <v>1</v>
      </c>
      <c r="Y25" s="26" t="s">
        <v>15</v>
      </c>
      <c r="Z25" s="26" t="s">
        <v>96</v>
      </c>
      <c r="AA25" s="26" t="s">
        <v>461</v>
      </c>
      <c r="AB25" s="27">
        <v>2</v>
      </c>
      <c r="AD25" s="26" t="s">
        <v>15</v>
      </c>
      <c r="AE25" s="26" t="s">
        <v>96</v>
      </c>
      <c r="AF25" s="26" t="s">
        <v>640</v>
      </c>
      <c r="AG25" s="27">
        <v>3</v>
      </c>
      <c r="AI25" s="26" t="s">
        <v>23</v>
      </c>
      <c r="AJ25" s="26" t="s">
        <v>174</v>
      </c>
      <c r="AK25" s="26" t="s">
        <v>830</v>
      </c>
      <c r="AL25" s="27">
        <v>4</v>
      </c>
    </row>
    <row r="26" spans="1:38" x14ac:dyDescent="0.2">
      <c r="A26" s="1" t="s">
        <v>25</v>
      </c>
      <c r="B26" s="25">
        <v>2</v>
      </c>
      <c r="D26" s="8" t="s">
        <v>12</v>
      </c>
      <c r="E26" s="8" t="s">
        <v>54</v>
      </c>
      <c r="F26" s="25">
        <v>1</v>
      </c>
      <c r="H26" s="8" t="s">
        <v>34</v>
      </c>
      <c r="I26" s="8" t="s">
        <v>106</v>
      </c>
      <c r="J26" s="25">
        <v>2</v>
      </c>
      <c r="L26" s="8" t="s">
        <v>21</v>
      </c>
      <c r="M26" s="8" t="s">
        <v>161</v>
      </c>
      <c r="N26" s="25">
        <v>3</v>
      </c>
      <c r="P26" s="8" t="s">
        <v>13</v>
      </c>
      <c r="Q26" s="8" t="s">
        <v>216</v>
      </c>
      <c r="R26" s="25">
        <v>4</v>
      </c>
      <c r="T26" s="26" t="s">
        <v>15</v>
      </c>
      <c r="U26" s="26" t="s">
        <v>41</v>
      </c>
      <c r="V26" s="26" t="s">
        <v>272</v>
      </c>
      <c r="W26" s="27">
        <v>1</v>
      </c>
      <c r="Y26" s="26" t="s">
        <v>15</v>
      </c>
      <c r="Z26" s="26" t="s">
        <v>171</v>
      </c>
      <c r="AA26" s="26" t="s">
        <v>462</v>
      </c>
      <c r="AB26" s="27">
        <v>2</v>
      </c>
      <c r="AD26" s="26" t="s">
        <v>15</v>
      </c>
      <c r="AE26" s="26" t="s">
        <v>199</v>
      </c>
      <c r="AF26" s="26" t="s">
        <v>641</v>
      </c>
      <c r="AG26" s="27">
        <v>3</v>
      </c>
      <c r="AI26" s="26" t="s">
        <v>23</v>
      </c>
      <c r="AJ26" s="26" t="s">
        <v>169</v>
      </c>
      <c r="AK26" s="26" t="s">
        <v>831</v>
      </c>
      <c r="AL26" s="27">
        <v>4</v>
      </c>
    </row>
    <row r="27" spans="1:38" x14ac:dyDescent="0.2">
      <c r="A27" s="1" t="s">
        <v>26</v>
      </c>
      <c r="B27" s="25">
        <v>2</v>
      </c>
      <c r="D27" s="8" t="s">
        <v>19</v>
      </c>
      <c r="E27" s="8" t="s">
        <v>19</v>
      </c>
      <c r="F27" s="25">
        <v>1</v>
      </c>
      <c r="H27" s="8" t="s">
        <v>16</v>
      </c>
      <c r="I27" s="8" t="s">
        <v>107</v>
      </c>
      <c r="J27" s="25">
        <v>2</v>
      </c>
      <c r="L27" s="8" t="s">
        <v>24</v>
      </c>
      <c r="M27" s="8" t="s">
        <v>162</v>
      </c>
      <c r="N27" s="25">
        <v>3</v>
      </c>
      <c r="P27" s="8" t="s">
        <v>13</v>
      </c>
      <c r="Q27" s="8" t="s">
        <v>217</v>
      </c>
      <c r="R27" s="25">
        <v>4</v>
      </c>
      <c r="T27" s="26" t="s">
        <v>15</v>
      </c>
      <c r="U27" s="26" t="s">
        <v>41</v>
      </c>
      <c r="V27" s="26" t="s">
        <v>273</v>
      </c>
      <c r="W27" s="27">
        <v>1</v>
      </c>
      <c r="Y27" s="26" t="s">
        <v>15</v>
      </c>
      <c r="Z27" s="26" t="s">
        <v>113</v>
      </c>
      <c r="AA27" s="26" t="s">
        <v>463</v>
      </c>
      <c r="AB27" s="27">
        <v>2</v>
      </c>
      <c r="AD27" s="26" t="s">
        <v>15</v>
      </c>
      <c r="AE27" s="26" t="s">
        <v>119</v>
      </c>
      <c r="AF27" s="26" t="s">
        <v>642</v>
      </c>
      <c r="AG27" s="27">
        <v>3</v>
      </c>
      <c r="AI27" s="26" t="s">
        <v>23</v>
      </c>
      <c r="AJ27" s="26" t="s">
        <v>169</v>
      </c>
      <c r="AK27" s="26" t="s">
        <v>832</v>
      </c>
      <c r="AL27" s="27">
        <v>4</v>
      </c>
    </row>
    <row r="28" spans="1:38" x14ac:dyDescent="0.2">
      <c r="A28" s="1" t="s">
        <v>27</v>
      </c>
      <c r="B28" s="25">
        <v>2</v>
      </c>
      <c r="D28" s="8" t="s">
        <v>13</v>
      </c>
      <c r="E28" s="8" t="s">
        <v>55</v>
      </c>
      <c r="F28" s="25">
        <v>1</v>
      </c>
      <c r="H28" s="8" t="s">
        <v>29</v>
      </c>
      <c r="I28" s="8" t="s">
        <v>108</v>
      </c>
      <c r="J28" s="25">
        <v>2</v>
      </c>
      <c r="L28" s="8" t="s">
        <v>13</v>
      </c>
      <c r="M28" s="8" t="s">
        <v>163</v>
      </c>
      <c r="N28" s="25">
        <v>3</v>
      </c>
      <c r="P28" s="8" t="s">
        <v>18</v>
      </c>
      <c r="Q28" s="8" t="s">
        <v>218</v>
      </c>
      <c r="R28" s="25">
        <v>4</v>
      </c>
      <c r="T28" s="26" t="s">
        <v>15</v>
      </c>
      <c r="U28" s="26" t="s">
        <v>41</v>
      </c>
      <c r="V28" s="26" t="s">
        <v>274</v>
      </c>
      <c r="W28" s="27">
        <v>1</v>
      </c>
      <c r="Y28" s="26" t="s">
        <v>15</v>
      </c>
      <c r="Z28" s="26" t="s">
        <v>96</v>
      </c>
      <c r="AA28" s="26" t="s">
        <v>464</v>
      </c>
      <c r="AB28" s="27">
        <v>2</v>
      </c>
      <c r="AD28" s="26" t="s">
        <v>15</v>
      </c>
      <c r="AE28" s="26" t="s">
        <v>96</v>
      </c>
      <c r="AF28" s="26" t="s">
        <v>643</v>
      </c>
      <c r="AG28" s="27">
        <v>3</v>
      </c>
      <c r="AI28" s="26" t="s">
        <v>23</v>
      </c>
      <c r="AJ28" s="26" t="s">
        <v>169</v>
      </c>
      <c r="AK28" s="26" t="s">
        <v>833</v>
      </c>
      <c r="AL28" s="27">
        <v>4</v>
      </c>
    </row>
    <row r="29" spans="1:38" x14ac:dyDescent="0.2">
      <c r="D29" s="8" t="s">
        <v>18</v>
      </c>
      <c r="E29" s="8" t="s">
        <v>56</v>
      </c>
      <c r="F29" s="25">
        <v>1</v>
      </c>
      <c r="H29" s="8" t="s">
        <v>73</v>
      </c>
      <c r="I29" s="8" t="s">
        <v>109</v>
      </c>
      <c r="J29" s="25">
        <v>2</v>
      </c>
      <c r="L29" s="8" t="s">
        <v>33</v>
      </c>
      <c r="M29" s="8" t="s">
        <v>164</v>
      </c>
      <c r="N29" s="25">
        <v>3</v>
      </c>
      <c r="P29" s="8" t="s">
        <v>32</v>
      </c>
      <c r="Q29" s="8" t="s">
        <v>219</v>
      </c>
      <c r="R29" s="25">
        <v>4</v>
      </c>
      <c r="T29" s="26" t="s">
        <v>29</v>
      </c>
      <c r="U29" s="26" t="s">
        <v>75</v>
      </c>
      <c r="V29" s="26" t="s">
        <v>275</v>
      </c>
      <c r="W29" s="27">
        <v>1</v>
      </c>
      <c r="Y29" s="26" t="s">
        <v>15</v>
      </c>
      <c r="Z29" s="26" t="s">
        <v>103</v>
      </c>
      <c r="AA29" s="26" t="s">
        <v>202</v>
      </c>
      <c r="AB29" s="27">
        <v>2</v>
      </c>
      <c r="AD29" s="26" t="s">
        <v>29</v>
      </c>
      <c r="AE29" s="26" t="s">
        <v>157</v>
      </c>
      <c r="AF29" s="26" t="s">
        <v>644</v>
      </c>
      <c r="AG29" s="27">
        <v>3</v>
      </c>
      <c r="AI29" s="26" t="s">
        <v>23</v>
      </c>
      <c r="AJ29" s="26" t="s">
        <v>193</v>
      </c>
      <c r="AK29" s="26" t="s">
        <v>834</v>
      </c>
      <c r="AL29" s="27">
        <v>4</v>
      </c>
    </row>
    <row r="30" spans="1:38" x14ac:dyDescent="0.2">
      <c r="A30" s="5" t="s">
        <v>1052</v>
      </c>
      <c r="B30" s="5" t="s">
        <v>1053</v>
      </c>
      <c r="D30" s="8" t="s">
        <v>18</v>
      </c>
      <c r="E30" s="8" t="s">
        <v>57</v>
      </c>
      <c r="F30" s="25">
        <v>1</v>
      </c>
      <c r="H30" s="8" t="s">
        <v>28</v>
      </c>
      <c r="I30" s="8" t="s">
        <v>110</v>
      </c>
      <c r="J30" s="25">
        <v>2</v>
      </c>
      <c r="L30" s="8" t="s">
        <v>32</v>
      </c>
      <c r="M30" s="8" t="s">
        <v>165</v>
      </c>
      <c r="N30" s="25">
        <v>3</v>
      </c>
      <c r="P30" s="8" t="s">
        <v>23</v>
      </c>
      <c r="Q30" s="8" t="s">
        <v>220</v>
      </c>
      <c r="R30" s="25">
        <v>4</v>
      </c>
      <c r="T30" s="26" t="s">
        <v>29</v>
      </c>
      <c r="U30" s="26" t="s">
        <v>75</v>
      </c>
      <c r="V30" s="26" t="s">
        <v>276</v>
      </c>
      <c r="W30" s="27">
        <v>1</v>
      </c>
      <c r="Y30" s="26" t="s">
        <v>15</v>
      </c>
      <c r="Z30" s="26" t="s">
        <v>41</v>
      </c>
      <c r="AA30" s="26" t="s">
        <v>465</v>
      </c>
      <c r="AB30" s="27">
        <v>2</v>
      </c>
      <c r="AD30" s="26" t="s">
        <v>29</v>
      </c>
      <c r="AE30" s="26" t="s">
        <v>466</v>
      </c>
      <c r="AF30" s="26" t="s">
        <v>645</v>
      </c>
      <c r="AG30" s="27">
        <v>3</v>
      </c>
      <c r="AI30" s="26" t="s">
        <v>23</v>
      </c>
      <c r="AJ30" s="26" t="s">
        <v>193</v>
      </c>
      <c r="AK30" s="26" t="s">
        <v>835</v>
      </c>
      <c r="AL30" s="27">
        <v>4</v>
      </c>
    </row>
    <row r="31" spans="1:38" x14ac:dyDescent="0.2">
      <c r="A31" s="10" t="s">
        <v>28</v>
      </c>
      <c r="B31" s="28">
        <v>3</v>
      </c>
      <c r="D31" s="8" t="s">
        <v>13</v>
      </c>
      <c r="E31" s="8" t="s">
        <v>58</v>
      </c>
      <c r="F31" s="25">
        <v>1</v>
      </c>
      <c r="H31" s="8" t="s">
        <v>13</v>
      </c>
      <c r="I31" s="11" t="s">
        <v>111</v>
      </c>
      <c r="J31" s="25">
        <v>2</v>
      </c>
      <c r="L31" s="8" t="s">
        <v>16</v>
      </c>
      <c r="M31" s="8" t="s">
        <v>166</v>
      </c>
      <c r="N31" s="25">
        <v>3</v>
      </c>
      <c r="P31" s="8" t="s">
        <v>30</v>
      </c>
      <c r="Q31" s="8" t="s">
        <v>30</v>
      </c>
      <c r="R31" s="25">
        <v>4</v>
      </c>
      <c r="T31" s="26" t="s">
        <v>27</v>
      </c>
      <c r="U31" s="26" t="s">
        <v>27</v>
      </c>
      <c r="V31" s="26" t="s">
        <v>277</v>
      </c>
      <c r="W31" s="27">
        <v>1</v>
      </c>
      <c r="Y31" s="26" t="s">
        <v>29</v>
      </c>
      <c r="Z31" s="26" t="s">
        <v>466</v>
      </c>
      <c r="AA31" s="26" t="s">
        <v>467</v>
      </c>
      <c r="AB31" s="27">
        <v>2</v>
      </c>
      <c r="AD31" s="26" t="s">
        <v>29</v>
      </c>
      <c r="AE31" s="26" t="s">
        <v>75</v>
      </c>
      <c r="AF31" s="26" t="s">
        <v>646</v>
      </c>
      <c r="AG31" s="27">
        <v>3</v>
      </c>
      <c r="AI31" s="26" t="s">
        <v>23</v>
      </c>
      <c r="AJ31" s="26" t="s">
        <v>169</v>
      </c>
      <c r="AK31" s="26" t="s">
        <v>836</v>
      </c>
      <c r="AL31" s="27">
        <v>4</v>
      </c>
    </row>
    <row r="32" spans="1:38" ht="26" x14ac:dyDescent="0.2">
      <c r="A32" s="1" t="s">
        <v>29</v>
      </c>
      <c r="B32" s="25">
        <v>3</v>
      </c>
      <c r="D32" s="8" t="s">
        <v>28</v>
      </c>
      <c r="E32" s="8" t="s">
        <v>59</v>
      </c>
      <c r="F32" s="25">
        <v>1</v>
      </c>
      <c r="H32" s="8" t="s">
        <v>15</v>
      </c>
      <c r="I32" s="11" t="s">
        <v>112</v>
      </c>
      <c r="J32" s="25">
        <v>2</v>
      </c>
      <c r="L32" s="8" t="s">
        <v>23</v>
      </c>
      <c r="M32" s="8" t="s">
        <v>167</v>
      </c>
      <c r="N32" s="25">
        <v>3</v>
      </c>
      <c r="P32" s="8" t="s">
        <v>14</v>
      </c>
      <c r="Q32" s="8" t="s">
        <v>221</v>
      </c>
      <c r="R32" s="25">
        <v>4</v>
      </c>
      <c r="T32" s="26" t="s">
        <v>27</v>
      </c>
      <c r="U32" s="26" t="s">
        <v>62</v>
      </c>
      <c r="V32" s="26" t="s">
        <v>278</v>
      </c>
      <c r="W32" s="27">
        <v>1</v>
      </c>
      <c r="Y32" s="26" t="s">
        <v>29</v>
      </c>
      <c r="Z32" s="26" t="s">
        <v>157</v>
      </c>
      <c r="AA32" s="26" t="s">
        <v>468</v>
      </c>
      <c r="AB32" s="27">
        <v>2</v>
      </c>
      <c r="AD32" s="26" t="s">
        <v>29</v>
      </c>
      <c r="AE32" s="26" t="s">
        <v>75</v>
      </c>
      <c r="AF32" s="26" t="s">
        <v>647</v>
      </c>
      <c r="AG32" s="27">
        <v>3</v>
      </c>
      <c r="AI32" s="26" t="s">
        <v>23</v>
      </c>
      <c r="AJ32" s="26" t="s">
        <v>169</v>
      </c>
      <c r="AK32" s="26" t="s">
        <v>837</v>
      </c>
      <c r="AL32" s="27">
        <v>4</v>
      </c>
    </row>
    <row r="33" spans="1:38" x14ac:dyDescent="0.2">
      <c r="A33" s="1" t="s">
        <v>30</v>
      </c>
      <c r="B33" s="25">
        <v>3</v>
      </c>
      <c r="D33" s="8" t="s">
        <v>26</v>
      </c>
      <c r="E33" s="8" t="s">
        <v>60</v>
      </c>
      <c r="F33" s="25">
        <v>1</v>
      </c>
      <c r="H33" s="8" t="s">
        <v>15</v>
      </c>
      <c r="I33" s="8" t="s">
        <v>113</v>
      </c>
      <c r="J33" s="25">
        <v>2</v>
      </c>
      <c r="L33" s="8" t="s">
        <v>28</v>
      </c>
      <c r="M33" s="8" t="s">
        <v>168</v>
      </c>
      <c r="N33" s="25">
        <v>3</v>
      </c>
      <c r="P33" s="8" t="s">
        <v>33</v>
      </c>
      <c r="Q33" s="8" t="s">
        <v>222</v>
      </c>
      <c r="R33" s="25">
        <v>4</v>
      </c>
      <c r="T33" s="26" t="s">
        <v>27</v>
      </c>
      <c r="U33" s="26" t="s">
        <v>62</v>
      </c>
      <c r="V33" s="26" t="s">
        <v>279</v>
      </c>
      <c r="W33" s="27">
        <v>1</v>
      </c>
      <c r="Y33" s="26" t="s">
        <v>29</v>
      </c>
      <c r="Z33" s="26" t="s">
        <v>75</v>
      </c>
      <c r="AA33" s="26" t="s">
        <v>64</v>
      </c>
      <c r="AB33" s="27">
        <v>2</v>
      </c>
      <c r="AD33" s="26" t="s">
        <v>29</v>
      </c>
      <c r="AE33" s="26" t="s">
        <v>75</v>
      </c>
      <c r="AF33" s="26" t="s">
        <v>179</v>
      </c>
      <c r="AG33" s="27">
        <v>3</v>
      </c>
      <c r="AI33" s="26" t="s">
        <v>24</v>
      </c>
      <c r="AJ33" s="26" t="s">
        <v>245</v>
      </c>
      <c r="AK33" s="26" t="s">
        <v>838</v>
      </c>
      <c r="AL33" s="27">
        <v>4</v>
      </c>
    </row>
    <row r="34" spans="1:38" x14ac:dyDescent="0.2">
      <c r="A34" s="1" t="s">
        <v>31</v>
      </c>
      <c r="B34" s="25">
        <v>3</v>
      </c>
      <c r="D34" s="8" t="s">
        <v>13</v>
      </c>
      <c r="E34" s="8" t="s">
        <v>61</v>
      </c>
      <c r="F34" s="25">
        <v>1</v>
      </c>
      <c r="H34" s="8" t="s">
        <v>13</v>
      </c>
      <c r="I34" s="8" t="s">
        <v>114</v>
      </c>
      <c r="J34" s="25">
        <v>2</v>
      </c>
      <c r="L34" s="8" t="s">
        <v>23</v>
      </c>
      <c r="M34" s="8" t="s">
        <v>169</v>
      </c>
      <c r="N34" s="25">
        <v>3</v>
      </c>
      <c r="P34" s="8" t="s">
        <v>21</v>
      </c>
      <c r="Q34" s="8" t="s">
        <v>223</v>
      </c>
      <c r="R34" s="25">
        <v>4</v>
      </c>
      <c r="T34" s="26" t="s">
        <v>27</v>
      </c>
      <c r="U34" s="26" t="s">
        <v>27</v>
      </c>
      <c r="V34" s="26" t="s">
        <v>280</v>
      </c>
      <c r="W34" s="27">
        <v>1</v>
      </c>
      <c r="Y34" s="26" t="s">
        <v>29</v>
      </c>
      <c r="Z34" s="26" t="s">
        <v>200</v>
      </c>
      <c r="AA34" s="26" t="s">
        <v>469</v>
      </c>
      <c r="AB34" s="27">
        <v>2</v>
      </c>
      <c r="AD34" s="26" t="s">
        <v>29</v>
      </c>
      <c r="AE34" s="26" t="s">
        <v>157</v>
      </c>
      <c r="AF34" s="26" t="s">
        <v>648</v>
      </c>
      <c r="AG34" s="27">
        <v>3</v>
      </c>
      <c r="AI34" s="26" t="s">
        <v>24</v>
      </c>
      <c r="AJ34" s="26" t="s">
        <v>162</v>
      </c>
      <c r="AK34" s="26" t="s">
        <v>839</v>
      </c>
      <c r="AL34" s="27">
        <v>4</v>
      </c>
    </row>
    <row r="35" spans="1:38" x14ac:dyDescent="0.2">
      <c r="A35" s="1" t="s">
        <v>32</v>
      </c>
      <c r="B35" s="25">
        <v>3</v>
      </c>
      <c r="D35" s="8" t="s">
        <v>27</v>
      </c>
      <c r="E35" s="8" t="s">
        <v>62</v>
      </c>
      <c r="F35" s="25">
        <v>1</v>
      </c>
      <c r="H35" s="8" t="s">
        <v>28</v>
      </c>
      <c r="I35" s="8" t="s">
        <v>115</v>
      </c>
      <c r="J35" s="25">
        <v>2</v>
      </c>
      <c r="L35" s="8" t="s">
        <v>18</v>
      </c>
      <c r="M35" s="8" t="s">
        <v>170</v>
      </c>
      <c r="N35" s="25">
        <v>3</v>
      </c>
      <c r="P35" s="8" t="s">
        <v>21</v>
      </c>
      <c r="Q35" s="8" t="s">
        <v>224</v>
      </c>
      <c r="R35" s="25">
        <v>4</v>
      </c>
      <c r="T35" s="26" t="s">
        <v>27</v>
      </c>
      <c r="U35" s="26" t="s">
        <v>27</v>
      </c>
      <c r="V35" s="26" t="s">
        <v>281</v>
      </c>
      <c r="W35" s="27">
        <v>1</v>
      </c>
      <c r="Y35" s="26" t="s">
        <v>29</v>
      </c>
      <c r="Z35" s="26" t="s">
        <v>466</v>
      </c>
      <c r="AA35" s="26" t="s">
        <v>470</v>
      </c>
      <c r="AB35" s="27">
        <v>2</v>
      </c>
      <c r="AD35" s="26" t="s">
        <v>29</v>
      </c>
      <c r="AE35" s="26" t="s">
        <v>466</v>
      </c>
      <c r="AF35" s="26" t="s">
        <v>164</v>
      </c>
      <c r="AG35" s="27">
        <v>3</v>
      </c>
      <c r="AI35" s="26" t="s">
        <v>24</v>
      </c>
      <c r="AJ35" s="26" t="s">
        <v>233</v>
      </c>
      <c r="AK35" s="26" t="s">
        <v>840</v>
      </c>
      <c r="AL35" s="27">
        <v>4</v>
      </c>
    </row>
    <row r="36" spans="1:38" x14ac:dyDescent="0.2">
      <c r="A36" s="1" t="s">
        <v>33</v>
      </c>
      <c r="B36" s="25">
        <v>3</v>
      </c>
      <c r="D36" s="8" t="s">
        <v>12</v>
      </c>
      <c r="E36" s="8" t="s">
        <v>63</v>
      </c>
      <c r="F36" s="25">
        <v>1</v>
      </c>
      <c r="H36" s="8" t="s">
        <v>19</v>
      </c>
      <c r="I36" s="8" t="s">
        <v>116</v>
      </c>
      <c r="J36" s="25">
        <v>2</v>
      </c>
      <c r="L36" s="8" t="s">
        <v>15</v>
      </c>
      <c r="M36" s="8" t="s">
        <v>171</v>
      </c>
      <c r="N36" s="25">
        <v>3</v>
      </c>
      <c r="P36" s="8" t="s">
        <v>23</v>
      </c>
      <c r="Q36" s="8" t="s">
        <v>225</v>
      </c>
      <c r="R36" s="25">
        <v>4</v>
      </c>
      <c r="T36" s="26" t="s">
        <v>27</v>
      </c>
      <c r="U36" s="26" t="s">
        <v>62</v>
      </c>
      <c r="V36" s="26" t="s">
        <v>282</v>
      </c>
      <c r="W36" s="27">
        <v>1</v>
      </c>
      <c r="Y36" s="26" t="s">
        <v>29</v>
      </c>
      <c r="Z36" s="26" t="s">
        <v>75</v>
      </c>
      <c r="AA36" s="26" t="s">
        <v>471</v>
      </c>
      <c r="AB36" s="27">
        <v>2</v>
      </c>
      <c r="AD36" s="26" t="s">
        <v>29</v>
      </c>
      <c r="AE36" s="26" t="s">
        <v>157</v>
      </c>
      <c r="AF36" s="26" t="s">
        <v>649</v>
      </c>
      <c r="AG36" s="27">
        <v>3</v>
      </c>
      <c r="AI36" s="26" t="s">
        <v>24</v>
      </c>
      <c r="AJ36" s="26" t="s">
        <v>233</v>
      </c>
      <c r="AK36" s="26" t="s">
        <v>841</v>
      </c>
      <c r="AL36" s="27">
        <v>4</v>
      </c>
    </row>
    <row r="37" spans="1:38" x14ac:dyDescent="0.2">
      <c r="A37" s="1" t="s">
        <v>34</v>
      </c>
      <c r="B37" s="25">
        <v>3</v>
      </c>
      <c r="D37" s="8" t="s">
        <v>26</v>
      </c>
      <c r="E37" s="8" t="s">
        <v>26</v>
      </c>
      <c r="F37" s="25">
        <v>1</v>
      </c>
      <c r="H37" s="8" t="s">
        <v>34</v>
      </c>
      <c r="I37" s="8" t="s">
        <v>117</v>
      </c>
      <c r="J37" s="25">
        <v>2</v>
      </c>
      <c r="L37" s="8" t="s">
        <v>28</v>
      </c>
      <c r="M37" s="8" t="s">
        <v>172</v>
      </c>
      <c r="N37" s="25">
        <v>3</v>
      </c>
      <c r="P37" s="8" t="s">
        <v>22</v>
      </c>
      <c r="Q37" s="8" t="s">
        <v>226</v>
      </c>
      <c r="R37" s="25">
        <v>4</v>
      </c>
      <c r="T37" s="26" t="s">
        <v>27</v>
      </c>
      <c r="U37" s="26" t="s">
        <v>62</v>
      </c>
      <c r="V37" s="26" t="s">
        <v>283</v>
      </c>
      <c r="W37" s="27">
        <v>1</v>
      </c>
      <c r="Y37" s="26" t="s">
        <v>29</v>
      </c>
      <c r="Z37" s="26" t="s">
        <v>466</v>
      </c>
      <c r="AA37" s="26" t="s">
        <v>202</v>
      </c>
      <c r="AB37" s="27">
        <v>2</v>
      </c>
      <c r="AD37" s="26" t="s">
        <v>27</v>
      </c>
      <c r="AE37" s="26" t="s">
        <v>27</v>
      </c>
      <c r="AF37" s="26" t="s">
        <v>650</v>
      </c>
      <c r="AG37" s="27">
        <v>3</v>
      </c>
      <c r="AI37" s="26" t="s">
        <v>16</v>
      </c>
      <c r="AJ37" s="26" t="s">
        <v>101</v>
      </c>
      <c r="AK37" s="26" t="s">
        <v>842</v>
      </c>
      <c r="AL37" s="27">
        <v>4</v>
      </c>
    </row>
    <row r="38" spans="1:38" x14ac:dyDescent="0.2">
      <c r="D38" s="8" t="s">
        <v>26</v>
      </c>
      <c r="E38" s="8" t="s">
        <v>64</v>
      </c>
      <c r="F38" s="25">
        <v>1</v>
      </c>
      <c r="H38" s="8" t="s">
        <v>15</v>
      </c>
      <c r="I38" s="8" t="s">
        <v>118</v>
      </c>
      <c r="J38" s="25">
        <v>2</v>
      </c>
      <c r="L38" s="8" t="s">
        <v>21</v>
      </c>
      <c r="M38" s="8" t="s">
        <v>173</v>
      </c>
      <c r="N38" s="25">
        <v>3</v>
      </c>
      <c r="P38" s="8" t="s">
        <v>31</v>
      </c>
      <c r="Q38" s="8" t="s">
        <v>227</v>
      </c>
      <c r="R38" s="25">
        <v>4</v>
      </c>
      <c r="T38" s="26" t="s">
        <v>27</v>
      </c>
      <c r="U38" s="26" t="s">
        <v>69</v>
      </c>
      <c r="V38" s="26" t="s">
        <v>284</v>
      </c>
      <c r="W38" s="27">
        <v>1</v>
      </c>
      <c r="Y38" s="26" t="s">
        <v>29</v>
      </c>
      <c r="Z38" s="26" t="s">
        <v>75</v>
      </c>
      <c r="AA38" s="26" t="s">
        <v>472</v>
      </c>
      <c r="AB38" s="27">
        <v>2</v>
      </c>
      <c r="AD38" s="26" t="s">
        <v>27</v>
      </c>
      <c r="AE38" s="26" t="s">
        <v>123</v>
      </c>
      <c r="AF38" s="26" t="s">
        <v>651</v>
      </c>
      <c r="AG38" s="27">
        <v>3</v>
      </c>
      <c r="AI38" s="26" t="s">
        <v>16</v>
      </c>
      <c r="AJ38" s="26" t="s">
        <v>134</v>
      </c>
      <c r="AK38" s="26" t="s">
        <v>843</v>
      </c>
      <c r="AL38" s="27">
        <v>4</v>
      </c>
    </row>
    <row r="39" spans="1:38" x14ac:dyDescent="0.2">
      <c r="D39" s="8" t="s">
        <v>16</v>
      </c>
      <c r="E39" s="8" t="s">
        <v>65</v>
      </c>
      <c r="F39" s="25">
        <v>1</v>
      </c>
      <c r="H39" s="8" t="s">
        <v>15</v>
      </c>
      <c r="I39" s="8" t="s">
        <v>119</v>
      </c>
      <c r="J39" s="25">
        <v>2</v>
      </c>
      <c r="L39" s="8" t="s">
        <v>23</v>
      </c>
      <c r="M39" s="8" t="s">
        <v>174</v>
      </c>
      <c r="N39" s="25">
        <v>3</v>
      </c>
      <c r="P39" s="8" t="s">
        <v>33</v>
      </c>
      <c r="Q39" s="8" t="s">
        <v>228</v>
      </c>
      <c r="R39" s="25">
        <v>4</v>
      </c>
      <c r="T39" s="26" t="s">
        <v>28</v>
      </c>
      <c r="U39" s="26" t="s">
        <v>59</v>
      </c>
      <c r="V39" s="26" t="s">
        <v>285</v>
      </c>
      <c r="W39" s="27">
        <v>1</v>
      </c>
      <c r="Y39" s="26" t="s">
        <v>27</v>
      </c>
      <c r="Z39" s="26" t="s">
        <v>27</v>
      </c>
      <c r="AA39" s="26" t="s">
        <v>473</v>
      </c>
      <c r="AB39" s="27">
        <v>2</v>
      </c>
      <c r="AD39" s="26" t="s">
        <v>27</v>
      </c>
      <c r="AE39" s="26" t="s">
        <v>27</v>
      </c>
      <c r="AF39" s="26" t="s">
        <v>652</v>
      </c>
      <c r="AG39" s="27">
        <v>3</v>
      </c>
      <c r="AI39" s="26" t="s">
        <v>16</v>
      </c>
      <c r="AJ39" s="26" t="s">
        <v>134</v>
      </c>
      <c r="AK39" s="26" t="s">
        <v>844</v>
      </c>
      <c r="AL39" s="27">
        <v>4</v>
      </c>
    </row>
    <row r="40" spans="1:38" x14ac:dyDescent="0.2">
      <c r="D40" s="8" t="s">
        <v>20</v>
      </c>
      <c r="E40" s="8" t="s">
        <v>66</v>
      </c>
      <c r="F40" s="25">
        <v>1</v>
      </c>
      <c r="H40" s="8" t="s">
        <v>27</v>
      </c>
      <c r="I40" s="8" t="s">
        <v>120</v>
      </c>
      <c r="J40" s="25">
        <v>2</v>
      </c>
      <c r="L40" s="8" t="s">
        <v>32</v>
      </c>
      <c r="M40" s="8" t="s">
        <v>175</v>
      </c>
      <c r="N40" s="25">
        <v>3</v>
      </c>
      <c r="P40" s="8" t="s">
        <v>19</v>
      </c>
      <c r="Q40" s="8" t="s">
        <v>229</v>
      </c>
      <c r="R40" s="25">
        <v>4</v>
      </c>
      <c r="T40" s="26" t="s">
        <v>28</v>
      </c>
      <c r="U40" s="26" t="s">
        <v>110</v>
      </c>
      <c r="V40" s="26" t="s">
        <v>286</v>
      </c>
      <c r="W40" s="27">
        <v>1</v>
      </c>
      <c r="Y40" s="26" t="s">
        <v>27</v>
      </c>
      <c r="Z40" s="26" t="s">
        <v>27</v>
      </c>
      <c r="AA40" s="26" t="s">
        <v>474</v>
      </c>
      <c r="AB40" s="27">
        <v>2</v>
      </c>
      <c r="AD40" s="26" t="s">
        <v>27</v>
      </c>
      <c r="AE40" s="26" t="s">
        <v>123</v>
      </c>
      <c r="AF40" s="26" t="s">
        <v>653</v>
      </c>
      <c r="AG40" s="27">
        <v>3</v>
      </c>
      <c r="AI40" s="26" t="s">
        <v>16</v>
      </c>
      <c r="AJ40" s="26" t="s">
        <v>101</v>
      </c>
      <c r="AK40" s="26" t="s">
        <v>845</v>
      </c>
      <c r="AL40" s="27">
        <v>4</v>
      </c>
    </row>
    <row r="41" spans="1:38" x14ac:dyDescent="0.2">
      <c r="D41" s="8" t="s">
        <v>31</v>
      </c>
      <c r="E41" s="8" t="s">
        <v>31</v>
      </c>
      <c r="F41" s="25">
        <v>1</v>
      </c>
      <c r="H41" s="8" t="s">
        <v>15</v>
      </c>
      <c r="I41" s="8" t="s">
        <v>121</v>
      </c>
      <c r="J41" s="25">
        <v>2</v>
      </c>
      <c r="L41" s="8" t="s">
        <v>33</v>
      </c>
      <c r="M41" s="8" t="s">
        <v>176</v>
      </c>
      <c r="N41" s="25">
        <v>3</v>
      </c>
      <c r="P41" s="8" t="s">
        <v>23</v>
      </c>
      <c r="Q41" s="8" t="s">
        <v>230</v>
      </c>
      <c r="R41" s="25">
        <v>4</v>
      </c>
      <c r="T41" s="26" t="s">
        <v>28</v>
      </c>
      <c r="U41" s="26" t="s">
        <v>110</v>
      </c>
      <c r="V41" s="26" t="s">
        <v>287</v>
      </c>
      <c r="W41" s="27">
        <v>1</v>
      </c>
      <c r="Y41" s="26" t="s">
        <v>27</v>
      </c>
      <c r="Z41" s="26" t="s">
        <v>27</v>
      </c>
      <c r="AA41" s="26" t="s">
        <v>475</v>
      </c>
      <c r="AB41" s="27">
        <v>2</v>
      </c>
      <c r="AD41" s="26" t="s">
        <v>27</v>
      </c>
      <c r="AE41" s="26" t="s">
        <v>62</v>
      </c>
      <c r="AF41" s="26" t="s">
        <v>654</v>
      </c>
      <c r="AG41" s="27">
        <v>3</v>
      </c>
      <c r="AI41" s="26" t="s">
        <v>16</v>
      </c>
      <c r="AJ41" s="26" t="s">
        <v>65</v>
      </c>
      <c r="AK41" s="26" t="s">
        <v>846</v>
      </c>
      <c r="AL41" s="27">
        <v>4</v>
      </c>
    </row>
    <row r="42" spans="1:38" x14ac:dyDescent="0.2">
      <c r="D42" s="8" t="s">
        <v>30</v>
      </c>
      <c r="E42" s="8" t="s">
        <v>67</v>
      </c>
      <c r="F42" s="25">
        <v>1</v>
      </c>
      <c r="H42" s="8" t="s">
        <v>21</v>
      </c>
      <c r="I42" s="8" t="s">
        <v>122</v>
      </c>
      <c r="J42" s="25">
        <v>2</v>
      </c>
      <c r="L42" s="8" t="s">
        <v>17</v>
      </c>
      <c r="M42" s="8" t="s">
        <v>177</v>
      </c>
      <c r="N42" s="25">
        <v>3</v>
      </c>
      <c r="P42" s="8" t="s">
        <v>32</v>
      </c>
      <c r="Q42" s="8" t="s">
        <v>231</v>
      </c>
      <c r="R42" s="25">
        <v>4</v>
      </c>
      <c r="T42" s="26" t="s">
        <v>23</v>
      </c>
      <c r="U42" s="26" t="s">
        <v>193</v>
      </c>
      <c r="V42" s="26" t="s">
        <v>288</v>
      </c>
      <c r="W42" s="27">
        <v>1</v>
      </c>
      <c r="Y42" s="26" t="s">
        <v>27</v>
      </c>
      <c r="Z42" s="26" t="s">
        <v>69</v>
      </c>
      <c r="AA42" s="26" t="s">
        <v>476</v>
      </c>
      <c r="AB42" s="27">
        <v>2</v>
      </c>
      <c r="AD42" s="26" t="s">
        <v>27</v>
      </c>
      <c r="AE42" s="26" t="s">
        <v>155</v>
      </c>
      <c r="AF42" s="26" t="s">
        <v>655</v>
      </c>
      <c r="AG42" s="27">
        <v>3</v>
      </c>
      <c r="AI42" s="26" t="s">
        <v>16</v>
      </c>
      <c r="AJ42" s="26" t="s">
        <v>105</v>
      </c>
      <c r="AK42" s="26" t="s">
        <v>847</v>
      </c>
      <c r="AL42" s="27">
        <v>4</v>
      </c>
    </row>
    <row r="43" spans="1:38" x14ac:dyDescent="0.2">
      <c r="D43" s="8" t="s">
        <v>12</v>
      </c>
      <c r="E43" s="8" t="s">
        <v>68</v>
      </c>
      <c r="F43" s="25">
        <v>1</v>
      </c>
      <c r="H43" s="8" t="s">
        <v>27</v>
      </c>
      <c r="I43" s="8" t="s">
        <v>123</v>
      </c>
      <c r="J43" s="25">
        <v>2</v>
      </c>
      <c r="L43" s="8" t="s">
        <v>14</v>
      </c>
      <c r="M43" s="8" t="s">
        <v>178</v>
      </c>
      <c r="N43" s="25">
        <v>3</v>
      </c>
      <c r="P43" s="8" t="s">
        <v>34</v>
      </c>
      <c r="Q43" s="8" t="s">
        <v>232</v>
      </c>
      <c r="R43" s="25">
        <v>4</v>
      </c>
      <c r="T43" s="26" t="s">
        <v>23</v>
      </c>
      <c r="U43" s="26" t="s">
        <v>48</v>
      </c>
      <c r="V43" s="26" t="s">
        <v>289</v>
      </c>
      <c r="W43" s="27">
        <v>1</v>
      </c>
      <c r="Y43" s="26" t="s">
        <v>27</v>
      </c>
      <c r="Z43" s="26" t="s">
        <v>27</v>
      </c>
      <c r="AA43" s="26" t="s">
        <v>477</v>
      </c>
      <c r="AB43" s="27">
        <v>2</v>
      </c>
      <c r="AD43" s="26" t="s">
        <v>27</v>
      </c>
      <c r="AE43" s="26" t="s">
        <v>27</v>
      </c>
      <c r="AF43" s="26" t="s">
        <v>656</v>
      </c>
      <c r="AG43" s="27">
        <v>3</v>
      </c>
      <c r="AI43" s="26" t="s">
        <v>16</v>
      </c>
      <c r="AJ43" s="26" t="s">
        <v>105</v>
      </c>
      <c r="AK43" s="26" t="s">
        <v>848</v>
      </c>
      <c r="AL43" s="27">
        <v>4</v>
      </c>
    </row>
    <row r="44" spans="1:38" x14ac:dyDescent="0.2">
      <c r="D44" s="8" t="s">
        <v>27</v>
      </c>
      <c r="E44" s="8" t="s">
        <v>69</v>
      </c>
      <c r="F44" s="25">
        <v>1</v>
      </c>
      <c r="H44" s="8" t="s">
        <v>15</v>
      </c>
      <c r="I44" s="8" t="s">
        <v>124</v>
      </c>
      <c r="J44" s="25">
        <v>2</v>
      </c>
      <c r="L44" s="8" t="s">
        <v>22</v>
      </c>
      <c r="M44" s="8" t="s">
        <v>179</v>
      </c>
      <c r="N44" s="25">
        <v>3</v>
      </c>
      <c r="P44" s="8" t="s">
        <v>24</v>
      </c>
      <c r="Q44" s="8" t="s">
        <v>233</v>
      </c>
      <c r="R44" s="25">
        <v>4</v>
      </c>
      <c r="T44" s="26" t="s">
        <v>23</v>
      </c>
      <c r="U44" s="26" t="s">
        <v>225</v>
      </c>
      <c r="V44" s="26" t="s">
        <v>290</v>
      </c>
      <c r="W44" s="27">
        <v>1</v>
      </c>
      <c r="Y44" s="26" t="s">
        <v>27</v>
      </c>
      <c r="Z44" s="26" t="s">
        <v>123</v>
      </c>
      <c r="AA44" s="26" t="s">
        <v>478</v>
      </c>
      <c r="AB44" s="27">
        <v>2</v>
      </c>
      <c r="AD44" s="26" t="s">
        <v>28</v>
      </c>
      <c r="AE44" s="26" t="s">
        <v>168</v>
      </c>
      <c r="AF44" s="26" t="s">
        <v>657</v>
      </c>
      <c r="AG44" s="27">
        <v>3</v>
      </c>
      <c r="AI44" s="26" t="s">
        <v>16</v>
      </c>
      <c r="AJ44" s="26" t="s">
        <v>101</v>
      </c>
      <c r="AK44" s="26" t="s">
        <v>849</v>
      </c>
      <c r="AL44" s="27">
        <v>4</v>
      </c>
    </row>
    <row r="45" spans="1:38" x14ac:dyDescent="0.2">
      <c r="D45" s="8" t="s">
        <v>16</v>
      </c>
      <c r="E45" s="8" t="s">
        <v>70</v>
      </c>
      <c r="F45" s="25">
        <v>1</v>
      </c>
      <c r="H45" s="8" t="s">
        <v>15</v>
      </c>
      <c r="I45" s="8" t="s">
        <v>125</v>
      </c>
      <c r="J45" s="25">
        <v>2</v>
      </c>
      <c r="L45" s="8" t="s">
        <v>13</v>
      </c>
      <c r="M45" s="8" t="s">
        <v>180</v>
      </c>
      <c r="N45" s="25">
        <v>3</v>
      </c>
      <c r="P45" s="8" t="s">
        <v>34</v>
      </c>
      <c r="Q45" s="8" t="s">
        <v>234</v>
      </c>
      <c r="R45" s="25">
        <v>4</v>
      </c>
      <c r="T45" s="26" t="s">
        <v>23</v>
      </c>
      <c r="U45" s="26" t="s">
        <v>230</v>
      </c>
      <c r="V45" s="26" t="s">
        <v>291</v>
      </c>
      <c r="W45" s="27">
        <v>1</v>
      </c>
      <c r="Y45" s="26" t="s">
        <v>27</v>
      </c>
      <c r="Z45" s="26" t="s">
        <v>62</v>
      </c>
      <c r="AA45" s="26" t="s">
        <v>466</v>
      </c>
      <c r="AB45" s="27">
        <v>2</v>
      </c>
      <c r="AD45" s="26" t="s">
        <v>28</v>
      </c>
      <c r="AE45" s="26" t="s">
        <v>59</v>
      </c>
      <c r="AF45" s="26" t="s">
        <v>658</v>
      </c>
      <c r="AG45" s="27">
        <v>3</v>
      </c>
      <c r="AI45" s="26" t="s">
        <v>16</v>
      </c>
      <c r="AJ45" s="26" t="s">
        <v>70</v>
      </c>
      <c r="AK45" s="26" t="s">
        <v>850</v>
      </c>
      <c r="AL45" s="27">
        <v>4</v>
      </c>
    </row>
    <row r="46" spans="1:38" x14ac:dyDescent="0.2">
      <c r="D46" s="8" t="s">
        <v>17</v>
      </c>
      <c r="E46" s="8" t="s">
        <v>71</v>
      </c>
      <c r="F46" s="25">
        <v>1</v>
      </c>
      <c r="H46" s="8" t="s">
        <v>20</v>
      </c>
      <c r="I46" s="8" t="s">
        <v>126</v>
      </c>
      <c r="J46" s="25">
        <v>2</v>
      </c>
      <c r="L46" s="8" t="s">
        <v>14</v>
      </c>
      <c r="M46" s="8" t="s">
        <v>181</v>
      </c>
      <c r="N46" s="25">
        <v>3</v>
      </c>
      <c r="P46" s="8" t="s">
        <v>18</v>
      </c>
      <c r="Q46" s="8" t="s">
        <v>235</v>
      </c>
      <c r="R46" s="25">
        <v>4</v>
      </c>
      <c r="T46" s="26" t="s">
        <v>23</v>
      </c>
      <c r="U46" s="26" t="s">
        <v>48</v>
      </c>
      <c r="V46" s="26" t="s">
        <v>292</v>
      </c>
      <c r="W46" s="27">
        <v>1</v>
      </c>
      <c r="Y46" s="26" t="s">
        <v>27</v>
      </c>
      <c r="Z46" s="26" t="s">
        <v>62</v>
      </c>
      <c r="AA46" s="26" t="s">
        <v>479</v>
      </c>
      <c r="AB46" s="27">
        <v>2</v>
      </c>
      <c r="AD46" s="26" t="s">
        <v>28</v>
      </c>
      <c r="AE46" s="26" t="s">
        <v>94</v>
      </c>
      <c r="AF46" s="26" t="s">
        <v>659</v>
      </c>
      <c r="AG46" s="27">
        <v>3</v>
      </c>
      <c r="AI46" s="26" t="s">
        <v>22</v>
      </c>
      <c r="AJ46" s="26" t="s">
        <v>179</v>
      </c>
      <c r="AK46" s="26" t="s">
        <v>851</v>
      </c>
      <c r="AL46" s="27">
        <v>4</v>
      </c>
    </row>
    <row r="47" spans="1:38" x14ac:dyDescent="0.2">
      <c r="D47" s="8" t="s">
        <v>20</v>
      </c>
      <c r="E47" s="8" t="s">
        <v>72</v>
      </c>
      <c r="F47" s="25">
        <v>1</v>
      </c>
      <c r="H47" s="8" t="s">
        <v>29</v>
      </c>
      <c r="I47" s="8" t="s">
        <v>127</v>
      </c>
      <c r="J47" s="25">
        <v>2</v>
      </c>
      <c r="L47" s="8" t="s">
        <v>18</v>
      </c>
      <c r="M47" s="8" t="s">
        <v>182</v>
      </c>
      <c r="N47" s="25">
        <v>3</v>
      </c>
      <c r="P47" s="8" t="s">
        <v>15</v>
      </c>
      <c r="Q47" s="8" t="s">
        <v>236</v>
      </c>
      <c r="R47" s="25">
        <v>4</v>
      </c>
      <c r="T47" s="26" t="s">
        <v>23</v>
      </c>
      <c r="U47" s="26" t="s">
        <v>48</v>
      </c>
      <c r="V47" s="26" t="s">
        <v>293</v>
      </c>
      <c r="W47" s="27">
        <v>1</v>
      </c>
      <c r="Y47" s="26" t="s">
        <v>28</v>
      </c>
      <c r="Z47" s="26" t="s">
        <v>94</v>
      </c>
      <c r="AA47" s="26" t="s">
        <v>480</v>
      </c>
      <c r="AB47" s="27">
        <v>2</v>
      </c>
      <c r="AD47" s="26" t="s">
        <v>28</v>
      </c>
      <c r="AE47" s="26" t="s">
        <v>29</v>
      </c>
      <c r="AF47" s="26" t="s">
        <v>660</v>
      </c>
      <c r="AG47" s="27">
        <v>3</v>
      </c>
      <c r="AI47" s="26" t="s">
        <v>22</v>
      </c>
      <c r="AJ47" s="26" t="s">
        <v>179</v>
      </c>
      <c r="AK47" s="26" t="s">
        <v>852</v>
      </c>
      <c r="AL47" s="27">
        <v>4</v>
      </c>
    </row>
    <row r="48" spans="1:38" x14ac:dyDescent="0.2">
      <c r="D48" s="8" t="s">
        <v>73</v>
      </c>
      <c r="E48" s="8" t="s">
        <v>74</v>
      </c>
      <c r="F48" s="25">
        <v>1</v>
      </c>
      <c r="H48" s="8" t="s">
        <v>13</v>
      </c>
      <c r="I48" s="8" t="s">
        <v>128</v>
      </c>
      <c r="J48" s="25">
        <v>2</v>
      </c>
      <c r="L48" s="8" t="s">
        <v>21</v>
      </c>
      <c r="M48" s="8" t="s">
        <v>183</v>
      </c>
      <c r="N48" s="25">
        <v>3</v>
      </c>
      <c r="P48" s="8" t="s">
        <v>30</v>
      </c>
      <c r="Q48" s="8" t="s">
        <v>237</v>
      </c>
      <c r="R48" s="25">
        <v>4</v>
      </c>
      <c r="T48" s="26" t="s">
        <v>23</v>
      </c>
      <c r="U48" s="26" t="s">
        <v>225</v>
      </c>
      <c r="V48" s="26" t="s">
        <v>294</v>
      </c>
      <c r="W48" s="27">
        <v>1</v>
      </c>
      <c r="Y48" s="26" t="s">
        <v>28</v>
      </c>
      <c r="Z48" s="26" t="s">
        <v>94</v>
      </c>
      <c r="AA48" s="26" t="s">
        <v>481</v>
      </c>
      <c r="AB48" s="27">
        <v>2</v>
      </c>
      <c r="AD48" s="26" t="s">
        <v>28</v>
      </c>
      <c r="AE48" s="26" t="s">
        <v>168</v>
      </c>
      <c r="AF48" s="26" t="s">
        <v>661</v>
      </c>
      <c r="AG48" s="27">
        <v>3</v>
      </c>
      <c r="AI48" s="26" t="s">
        <v>22</v>
      </c>
      <c r="AJ48" s="26" t="s">
        <v>215</v>
      </c>
      <c r="AK48" s="26" t="s">
        <v>853</v>
      </c>
      <c r="AL48" s="27">
        <v>4</v>
      </c>
    </row>
    <row r="49" spans="4:38" x14ac:dyDescent="0.2">
      <c r="D49" s="8" t="s">
        <v>29</v>
      </c>
      <c r="E49" s="8" t="s">
        <v>75</v>
      </c>
      <c r="F49" s="25">
        <v>1</v>
      </c>
      <c r="H49" s="8" t="s">
        <v>32</v>
      </c>
      <c r="I49" s="11" t="s">
        <v>129</v>
      </c>
      <c r="J49" s="25">
        <v>2</v>
      </c>
      <c r="L49" s="8" t="s">
        <v>14</v>
      </c>
      <c r="M49" s="8" t="s">
        <v>184</v>
      </c>
      <c r="N49" s="25">
        <v>3</v>
      </c>
      <c r="P49" s="8" t="s">
        <v>14</v>
      </c>
      <c r="Q49" s="8" t="s">
        <v>238</v>
      </c>
      <c r="R49" s="25">
        <v>4</v>
      </c>
      <c r="T49" s="26" t="s">
        <v>23</v>
      </c>
      <c r="U49" s="26" t="s">
        <v>169</v>
      </c>
      <c r="V49" s="26" t="s">
        <v>295</v>
      </c>
      <c r="W49" s="27">
        <v>1</v>
      </c>
      <c r="Y49" s="26" t="s">
        <v>28</v>
      </c>
      <c r="Z49" s="26" t="s">
        <v>59</v>
      </c>
      <c r="AA49" s="26" t="s">
        <v>482</v>
      </c>
      <c r="AB49" s="27">
        <v>2</v>
      </c>
      <c r="AD49" s="26" t="s">
        <v>28</v>
      </c>
      <c r="AE49" s="26" t="s">
        <v>168</v>
      </c>
      <c r="AF49" s="26" t="s">
        <v>662</v>
      </c>
      <c r="AG49" s="27">
        <v>3</v>
      </c>
      <c r="AI49" s="26" t="s">
        <v>22</v>
      </c>
      <c r="AJ49" s="26" t="s">
        <v>179</v>
      </c>
      <c r="AK49" s="26" t="s">
        <v>854</v>
      </c>
      <c r="AL49" s="27">
        <v>4</v>
      </c>
    </row>
    <row r="50" spans="4:38" x14ac:dyDescent="0.2">
      <c r="D50" s="8" t="s">
        <v>32</v>
      </c>
      <c r="E50" s="8" t="s">
        <v>76</v>
      </c>
      <c r="F50" s="25">
        <v>1</v>
      </c>
      <c r="H50" s="8" t="s">
        <v>13</v>
      </c>
      <c r="I50" s="8" t="s">
        <v>130</v>
      </c>
      <c r="J50" s="25">
        <v>2</v>
      </c>
      <c r="L50" s="8" t="s">
        <v>21</v>
      </c>
      <c r="M50" s="8" t="s">
        <v>185</v>
      </c>
      <c r="N50" s="25">
        <v>3</v>
      </c>
      <c r="P50" s="8" t="s">
        <v>13</v>
      </c>
      <c r="Q50" s="8" t="s">
        <v>239</v>
      </c>
      <c r="R50" s="25">
        <v>4</v>
      </c>
      <c r="T50" s="26" t="s">
        <v>23</v>
      </c>
      <c r="U50" s="26" t="s">
        <v>48</v>
      </c>
      <c r="V50" s="26" t="s">
        <v>296</v>
      </c>
      <c r="W50" s="27">
        <v>1</v>
      </c>
      <c r="Y50" s="26" t="s">
        <v>28</v>
      </c>
      <c r="Z50" s="26" t="s">
        <v>94</v>
      </c>
      <c r="AA50" s="26" t="s">
        <v>483</v>
      </c>
      <c r="AB50" s="27">
        <v>2</v>
      </c>
      <c r="AD50" s="26" t="s">
        <v>28</v>
      </c>
      <c r="AE50" s="26" t="s">
        <v>29</v>
      </c>
      <c r="AF50" s="26" t="s">
        <v>663</v>
      </c>
      <c r="AG50" s="27">
        <v>3</v>
      </c>
      <c r="AI50" s="26" t="s">
        <v>22</v>
      </c>
      <c r="AJ50" s="26" t="s">
        <v>215</v>
      </c>
      <c r="AK50" s="26" t="s">
        <v>855</v>
      </c>
      <c r="AL50" s="27">
        <v>4</v>
      </c>
    </row>
    <row r="51" spans="4:38" x14ac:dyDescent="0.2">
      <c r="D51" s="8" t="s">
        <v>73</v>
      </c>
      <c r="E51" s="8" t="s">
        <v>77</v>
      </c>
      <c r="F51" s="25">
        <v>1</v>
      </c>
      <c r="H51" s="8" t="s">
        <v>18</v>
      </c>
      <c r="I51" s="8" t="s">
        <v>131</v>
      </c>
      <c r="J51" s="25">
        <v>2</v>
      </c>
      <c r="L51" s="8" t="s">
        <v>24</v>
      </c>
      <c r="M51" s="8" t="s">
        <v>186</v>
      </c>
      <c r="N51" s="25">
        <v>3</v>
      </c>
      <c r="P51" s="8" t="s">
        <v>21</v>
      </c>
      <c r="Q51" s="8" t="s">
        <v>240</v>
      </c>
      <c r="R51" s="25">
        <v>4</v>
      </c>
      <c r="T51" s="26" t="s">
        <v>23</v>
      </c>
      <c r="U51" s="26" t="s">
        <v>193</v>
      </c>
      <c r="V51" s="26" t="s">
        <v>297</v>
      </c>
      <c r="W51" s="27">
        <v>1</v>
      </c>
      <c r="Y51" s="26" t="s">
        <v>28</v>
      </c>
      <c r="Z51" s="26" t="s">
        <v>115</v>
      </c>
      <c r="AA51" s="26" t="s">
        <v>484</v>
      </c>
      <c r="AB51" s="27">
        <v>2</v>
      </c>
      <c r="AD51" s="26" t="s">
        <v>28</v>
      </c>
      <c r="AE51" s="26" t="s">
        <v>59</v>
      </c>
      <c r="AF51" s="26" t="s">
        <v>664</v>
      </c>
      <c r="AG51" s="27">
        <v>3</v>
      </c>
      <c r="AI51" s="26" t="s">
        <v>22</v>
      </c>
      <c r="AJ51" s="26" t="s">
        <v>248</v>
      </c>
      <c r="AK51" s="26" t="s">
        <v>29</v>
      </c>
      <c r="AL51" s="27">
        <v>4</v>
      </c>
    </row>
    <row r="52" spans="4:38" x14ac:dyDescent="0.2">
      <c r="D52" s="8" t="s">
        <v>33</v>
      </c>
      <c r="E52" s="8" t="s">
        <v>78</v>
      </c>
      <c r="F52" s="25">
        <v>1</v>
      </c>
      <c r="H52" s="8" t="s">
        <v>33</v>
      </c>
      <c r="I52" s="8" t="s">
        <v>132</v>
      </c>
      <c r="J52" s="25">
        <v>2</v>
      </c>
      <c r="L52" s="8" t="s">
        <v>27</v>
      </c>
      <c r="M52" s="8" t="s">
        <v>187</v>
      </c>
      <c r="N52" s="25">
        <v>3</v>
      </c>
      <c r="P52" s="8" t="s">
        <v>21</v>
      </c>
      <c r="Q52" s="8" t="s">
        <v>241</v>
      </c>
      <c r="R52" s="25">
        <v>4</v>
      </c>
      <c r="T52" s="26" t="s">
        <v>24</v>
      </c>
      <c r="U52" s="26" t="s">
        <v>52</v>
      </c>
      <c r="V52" s="26" t="s">
        <v>298</v>
      </c>
      <c r="W52" s="27">
        <v>1</v>
      </c>
      <c r="Y52" s="26" t="s">
        <v>28</v>
      </c>
      <c r="Z52" s="26" t="s">
        <v>94</v>
      </c>
      <c r="AA52" s="26" t="s">
        <v>485</v>
      </c>
      <c r="AB52" s="27">
        <v>2</v>
      </c>
      <c r="AD52" s="26" t="s">
        <v>28</v>
      </c>
      <c r="AE52" s="26" t="s">
        <v>29</v>
      </c>
      <c r="AF52" s="26" t="s">
        <v>665</v>
      </c>
      <c r="AG52" s="27">
        <v>3</v>
      </c>
      <c r="AI52" s="26" t="s">
        <v>22</v>
      </c>
      <c r="AJ52" s="26" t="s">
        <v>179</v>
      </c>
      <c r="AK52" s="26" t="s">
        <v>856</v>
      </c>
      <c r="AL52" s="27">
        <v>4</v>
      </c>
    </row>
    <row r="53" spans="4:38" x14ac:dyDescent="0.2">
      <c r="D53" s="8" t="s">
        <v>16</v>
      </c>
      <c r="E53" s="8" t="s">
        <v>79</v>
      </c>
      <c r="F53" s="25">
        <v>1</v>
      </c>
      <c r="H53" s="8" t="s">
        <v>17</v>
      </c>
      <c r="I53" s="8" t="s">
        <v>133</v>
      </c>
      <c r="J53" s="25">
        <v>2</v>
      </c>
      <c r="L53" s="8" t="s">
        <v>13</v>
      </c>
      <c r="M53" s="8" t="s">
        <v>188</v>
      </c>
      <c r="N53" s="25">
        <v>3</v>
      </c>
      <c r="P53" s="8" t="s">
        <v>14</v>
      </c>
      <c r="Q53" s="8" t="s">
        <v>12</v>
      </c>
      <c r="R53" s="25">
        <v>4</v>
      </c>
      <c r="T53" s="26" t="s">
        <v>24</v>
      </c>
      <c r="U53" s="26" t="s">
        <v>52</v>
      </c>
      <c r="V53" s="26" t="s">
        <v>299</v>
      </c>
      <c r="W53" s="27">
        <v>1</v>
      </c>
      <c r="Y53" s="26" t="s">
        <v>28</v>
      </c>
      <c r="Z53" s="26" t="s">
        <v>59</v>
      </c>
      <c r="AA53" s="26" t="s">
        <v>486</v>
      </c>
      <c r="AB53" s="27">
        <v>2</v>
      </c>
      <c r="AD53" s="26" t="s">
        <v>28</v>
      </c>
      <c r="AE53" s="26" t="s">
        <v>29</v>
      </c>
      <c r="AF53" s="26" t="s">
        <v>666</v>
      </c>
      <c r="AG53" s="27">
        <v>3</v>
      </c>
      <c r="AI53" s="26" t="s">
        <v>22</v>
      </c>
      <c r="AJ53" s="26" t="s">
        <v>179</v>
      </c>
      <c r="AK53" s="26" t="s">
        <v>857</v>
      </c>
      <c r="AL53" s="27">
        <v>4</v>
      </c>
    </row>
    <row r="54" spans="4:38" x14ac:dyDescent="0.2">
      <c r="D54" s="8" t="s">
        <v>13</v>
      </c>
      <c r="E54" s="8" t="s">
        <v>80</v>
      </c>
      <c r="F54" s="25">
        <v>1</v>
      </c>
      <c r="H54" s="8" t="s">
        <v>16</v>
      </c>
      <c r="I54" s="8" t="s">
        <v>134</v>
      </c>
      <c r="J54" s="25">
        <v>2</v>
      </c>
      <c r="L54" s="8" t="s">
        <v>33</v>
      </c>
      <c r="M54" s="8" t="s">
        <v>189</v>
      </c>
      <c r="N54" s="25">
        <v>3</v>
      </c>
      <c r="P54" s="8" t="s">
        <v>18</v>
      </c>
      <c r="Q54" s="8" t="s">
        <v>242</v>
      </c>
      <c r="R54" s="25">
        <v>4</v>
      </c>
      <c r="T54" s="26" t="s">
        <v>24</v>
      </c>
      <c r="U54" s="26" t="s">
        <v>233</v>
      </c>
      <c r="V54" s="26" t="s">
        <v>300</v>
      </c>
      <c r="W54" s="27">
        <v>1</v>
      </c>
      <c r="Y54" s="26" t="s">
        <v>28</v>
      </c>
      <c r="Z54" s="26" t="s">
        <v>59</v>
      </c>
      <c r="AA54" s="26" t="s">
        <v>487</v>
      </c>
      <c r="AB54" s="27">
        <v>2</v>
      </c>
      <c r="AD54" s="26" t="s">
        <v>28</v>
      </c>
      <c r="AE54" s="26" t="s">
        <v>29</v>
      </c>
      <c r="AF54" s="26" t="s">
        <v>667</v>
      </c>
      <c r="AG54" s="27">
        <v>3</v>
      </c>
      <c r="AI54" s="26" t="s">
        <v>22</v>
      </c>
      <c r="AJ54" s="26" t="s">
        <v>215</v>
      </c>
      <c r="AK54" s="26" t="s">
        <v>858</v>
      </c>
      <c r="AL54" s="27">
        <v>4</v>
      </c>
    </row>
    <row r="55" spans="4:38" x14ac:dyDescent="0.2">
      <c r="D55" s="8" t="s">
        <v>16</v>
      </c>
      <c r="E55" s="8" t="s">
        <v>81</v>
      </c>
      <c r="F55" s="25">
        <v>1</v>
      </c>
      <c r="H55" s="8" t="s">
        <v>33</v>
      </c>
      <c r="I55" s="8" t="s">
        <v>135</v>
      </c>
      <c r="J55" s="25">
        <v>2</v>
      </c>
      <c r="L55" s="8" t="s">
        <v>14</v>
      </c>
      <c r="M55" s="8" t="s">
        <v>190</v>
      </c>
      <c r="N55" s="25">
        <v>3</v>
      </c>
      <c r="P55" s="8" t="s">
        <v>12</v>
      </c>
      <c r="Q55" s="8" t="s">
        <v>243</v>
      </c>
      <c r="R55" s="25">
        <v>4</v>
      </c>
      <c r="T55" s="26" t="s">
        <v>24</v>
      </c>
      <c r="U55" s="26" t="s">
        <v>91</v>
      </c>
      <c r="V55" s="26" t="s">
        <v>301</v>
      </c>
      <c r="W55" s="27">
        <v>1</v>
      </c>
      <c r="Y55" s="26" t="s">
        <v>28</v>
      </c>
      <c r="Z55" s="26" t="s">
        <v>59</v>
      </c>
      <c r="AA55" s="26" t="s">
        <v>488</v>
      </c>
      <c r="AB55" s="27">
        <v>2</v>
      </c>
      <c r="AD55" s="26" t="s">
        <v>28</v>
      </c>
      <c r="AE55" s="26" t="s">
        <v>59</v>
      </c>
      <c r="AF55" s="26" t="s">
        <v>668</v>
      </c>
      <c r="AG55" s="27">
        <v>3</v>
      </c>
      <c r="AI55" s="26" t="s">
        <v>22</v>
      </c>
      <c r="AJ55" s="26" t="s">
        <v>22</v>
      </c>
      <c r="AK55" s="26" t="s">
        <v>859</v>
      </c>
      <c r="AL55" s="27">
        <v>4</v>
      </c>
    </row>
    <row r="56" spans="4:38" x14ac:dyDescent="0.2">
      <c r="D56" s="8" t="s">
        <v>14</v>
      </c>
      <c r="E56" s="8" t="s">
        <v>82</v>
      </c>
      <c r="F56" s="25">
        <v>1</v>
      </c>
      <c r="H56" s="8" t="s">
        <v>23</v>
      </c>
      <c r="I56" s="8" t="s">
        <v>136</v>
      </c>
      <c r="J56" s="25">
        <v>2</v>
      </c>
      <c r="L56" s="8" t="s">
        <v>13</v>
      </c>
      <c r="M56" s="8" t="s">
        <v>191</v>
      </c>
      <c r="N56" s="25">
        <v>3</v>
      </c>
      <c r="P56" s="8" t="s">
        <v>14</v>
      </c>
      <c r="Q56" s="8" t="s">
        <v>244</v>
      </c>
      <c r="R56" s="25">
        <v>4</v>
      </c>
      <c r="T56" s="26" t="s">
        <v>24</v>
      </c>
      <c r="U56" s="26" t="s">
        <v>52</v>
      </c>
      <c r="V56" s="26" t="s">
        <v>302</v>
      </c>
      <c r="W56" s="27">
        <v>1</v>
      </c>
      <c r="Y56" s="26" t="s">
        <v>23</v>
      </c>
      <c r="Z56" s="26" t="s">
        <v>167</v>
      </c>
      <c r="AA56" s="26" t="s">
        <v>489</v>
      </c>
      <c r="AB56" s="27">
        <v>2</v>
      </c>
      <c r="AD56" s="26" t="s">
        <v>23</v>
      </c>
      <c r="AE56" s="26" t="s">
        <v>48</v>
      </c>
      <c r="AF56" s="26" t="s">
        <v>669</v>
      </c>
      <c r="AG56" s="27">
        <v>3</v>
      </c>
      <c r="AI56" s="26" t="s">
        <v>22</v>
      </c>
      <c r="AJ56" s="26" t="s">
        <v>248</v>
      </c>
      <c r="AK56" s="26" t="s">
        <v>61</v>
      </c>
      <c r="AL56" s="27">
        <v>4</v>
      </c>
    </row>
    <row r="57" spans="4:38" x14ac:dyDescent="0.2">
      <c r="D57" s="8" t="s">
        <v>18</v>
      </c>
      <c r="E57" s="8" t="s">
        <v>83</v>
      </c>
      <c r="F57" s="25">
        <v>1</v>
      </c>
      <c r="H57" s="8" t="s">
        <v>31</v>
      </c>
      <c r="I57" s="8" t="s">
        <v>137</v>
      </c>
      <c r="J57" s="25">
        <v>2</v>
      </c>
      <c r="L57" s="8" t="s">
        <v>32</v>
      </c>
      <c r="M57" s="8" t="s">
        <v>192</v>
      </c>
      <c r="N57" s="25">
        <v>3</v>
      </c>
      <c r="P57" s="8" t="s">
        <v>24</v>
      </c>
      <c r="Q57" s="8" t="s">
        <v>245</v>
      </c>
      <c r="R57" s="25">
        <v>4</v>
      </c>
      <c r="T57" s="26" t="s">
        <v>24</v>
      </c>
      <c r="U57" s="26" t="s">
        <v>91</v>
      </c>
      <c r="V57" s="26" t="s">
        <v>303</v>
      </c>
      <c r="W57" s="27">
        <v>1</v>
      </c>
      <c r="Y57" s="26" t="s">
        <v>23</v>
      </c>
      <c r="Z57" s="26" t="s">
        <v>48</v>
      </c>
      <c r="AA57" s="26" t="s">
        <v>490</v>
      </c>
      <c r="AB57" s="27">
        <v>2</v>
      </c>
      <c r="AD57" s="26" t="s">
        <v>23</v>
      </c>
      <c r="AE57" s="26" t="s">
        <v>48</v>
      </c>
      <c r="AF57" s="26" t="s">
        <v>670</v>
      </c>
      <c r="AG57" s="27">
        <v>3</v>
      </c>
      <c r="AI57" s="26" t="s">
        <v>22</v>
      </c>
      <c r="AJ57" s="26" t="s">
        <v>248</v>
      </c>
      <c r="AK57" s="26" t="s">
        <v>860</v>
      </c>
      <c r="AL57" s="27">
        <v>4</v>
      </c>
    </row>
    <row r="58" spans="4:38" x14ac:dyDescent="0.2">
      <c r="D58" s="8" t="s">
        <v>17</v>
      </c>
      <c r="E58" s="8" t="s">
        <v>84</v>
      </c>
      <c r="F58" s="25">
        <v>1</v>
      </c>
      <c r="H58" s="8" t="s">
        <v>14</v>
      </c>
      <c r="I58" s="8" t="s">
        <v>138</v>
      </c>
      <c r="J58" s="25">
        <v>2</v>
      </c>
      <c r="L58" s="8" t="s">
        <v>23</v>
      </c>
      <c r="M58" s="8" t="s">
        <v>193</v>
      </c>
      <c r="N58" s="25">
        <v>3</v>
      </c>
      <c r="P58" s="8" t="s">
        <v>21</v>
      </c>
      <c r="Q58" s="8" t="s">
        <v>246</v>
      </c>
      <c r="R58" s="25">
        <v>4</v>
      </c>
      <c r="T58" s="26" t="s">
        <v>24</v>
      </c>
      <c r="U58" s="26" t="s">
        <v>52</v>
      </c>
      <c r="V58" s="26" t="s">
        <v>304</v>
      </c>
      <c r="W58" s="27">
        <v>1</v>
      </c>
      <c r="Y58" s="26" t="s">
        <v>23</v>
      </c>
      <c r="Z58" s="26" t="s">
        <v>48</v>
      </c>
      <c r="AA58" s="26" t="s">
        <v>491</v>
      </c>
      <c r="AB58" s="27">
        <v>2</v>
      </c>
      <c r="AD58" s="26" t="s">
        <v>23</v>
      </c>
      <c r="AE58" s="26" t="s">
        <v>167</v>
      </c>
      <c r="AF58" s="26" t="s">
        <v>671</v>
      </c>
      <c r="AG58" s="27">
        <v>3</v>
      </c>
      <c r="AI58" s="26" t="s">
        <v>22</v>
      </c>
      <c r="AJ58" s="26" t="s">
        <v>215</v>
      </c>
      <c r="AK58" s="26" t="s">
        <v>861</v>
      </c>
      <c r="AL58" s="27">
        <v>4</v>
      </c>
    </row>
    <row r="59" spans="4:38" x14ac:dyDescent="0.2">
      <c r="D59" s="8" t="s">
        <v>16</v>
      </c>
      <c r="E59" s="8" t="s">
        <v>85</v>
      </c>
      <c r="F59" s="25">
        <v>1</v>
      </c>
      <c r="H59" s="8" t="s">
        <v>18</v>
      </c>
      <c r="I59" s="8" t="s">
        <v>139</v>
      </c>
      <c r="J59" s="25">
        <v>2</v>
      </c>
      <c r="L59" s="8" t="s">
        <v>30</v>
      </c>
      <c r="M59" s="8" t="s">
        <v>194</v>
      </c>
      <c r="N59" s="25">
        <v>3</v>
      </c>
      <c r="P59" s="8" t="s">
        <v>13</v>
      </c>
      <c r="Q59" s="8" t="s">
        <v>247</v>
      </c>
      <c r="R59" s="25">
        <v>4</v>
      </c>
      <c r="T59" s="26" t="s">
        <v>24</v>
      </c>
      <c r="U59" s="26" t="s">
        <v>52</v>
      </c>
      <c r="V59" s="26" t="s">
        <v>305</v>
      </c>
      <c r="W59" s="27">
        <v>1</v>
      </c>
      <c r="Y59" s="26" t="s">
        <v>23</v>
      </c>
      <c r="Z59" s="26" t="s">
        <v>48</v>
      </c>
      <c r="AA59" s="26" t="s">
        <v>492</v>
      </c>
      <c r="AB59" s="27">
        <v>2</v>
      </c>
      <c r="AD59" s="26" t="s">
        <v>23</v>
      </c>
      <c r="AE59" s="26" t="s">
        <v>48</v>
      </c>
      <c r="AF59" s="26" t="s">
        <v>672</v>
      </c>
      <c r="AG59" s="27">
        <v>3</v>
      </c>
      <c r="AI59" s="26" t="s">
        <v>22</v>
      </c>
      <c r="AJ59" s="26" t="s">
        <v>215</v>
      </c>
      <c r="AK59" s="26" t="s">
        <v>862</v>
      </c>
      <c r="AL59" s="27">
        <v>4</v>
      </c>
    </row>
    <row r="60" spans="4:38" x14ac:dyDescent="0.2">
      <c r="D60" s="8" t="s">
        <v>14</v>
      </c>
      <c r="E60" s="8" t="s">
        <v>86</v>
      </c>
      <c r="F60" s="25">
        <v>1</v>
      </c>
      <c r="H60" s="8" t="s">
        <v>34</v>
      </c>
      <c r="I60" s="8" t="s">
        <v>140</v>
      </c>
      <c r="J60" s="25">
        <v>2</v>
      </c>
      <c r="L60" s="8" t="s">
        <v>44</v>
      </c>
      <c r="M60" s="8" t="s">
        <v>195</v>
      </c>
      <c r="N60" s="25">
        <v>3</v>
      </c>
      <c r="P60" s="8" t="s">
        <v>22</v>
      </c>
      <c r="Q60" s="8" t="s">
        <v>248</v>
      </c>
      <c r="R60" s="25">
        <v>4</v>
      </c>
      <c r="T60" s="26" t="s">
        <v>24</v>
      </c>
      <c r="U60" s="26" t="s">
        <v>52</v>
      </c>
      <c r="V60" s="26" t="s">
        <v>306</v>
      </c>
      <c r="W60" s="27">
        <v>1</v>
      </c>
      <c r="Y60" s="26" t="s">
        <v>23</v>
      </c>
      <c r="Z60" s="26" t="s">
        <v>167</v>
      </c>
      <c r="AA60" s="26" t="s">
        <v>493</v>
      </c>
      <c r="AB60" s="27">
        <v>2</v>
      </c>
      <c r="AD60" s="26" t="s">
        <v>23</v>
      </c>
      <c r="AE60" s="26" t="s">
        <v>174</v>
      </c>
      <c r="AF60" s="26" t="s">
        <v>673</v>
      </c>
      <c r="AG60" s="27">
        <v>3</v>
      </c>
      <c r="AI60" s="26" t="s">
        <v>22</v>
      </c>
      <c r="AJ60" s="26" t="s">
        <v>22</v>
      </c>
      <c r="AK60" s="26" t="s">
        <v>863</v>
      </c>
      <c r="AL60" s="27">
        <v>4</v>
      </c>
    </row>
    <row r="61" spans="4:38" x14ac:dyDescent="0.2">
      <c r="D61" s="8" t="s">
        <v>27</v>
      </c>
      <c r="E61" s="8" t="s">
        <v>27</v>
      </c>
      <c r="F61" s="25">
        <v>1</v>
      </c>
      <c r="H61" s="8" t="s">
        <v>16</v>
      </c>
      <c r="I61" s="8" t="s">
        <v>141</v>
      </c>
      <c r="J61" s="25">
        <v>2</v>
      </c>
      <c r="L61" s="8" t="s">
        <v>18</v>
      </c>
      <c r="M61" s="8" t="s">
        <v>196</v>
      </c>
      <c r="N61" s="25">
        <v>3</v>
      </c>
      <c r="P61" s="8" t="s">
        <v>14</v>
      </c>
      <c r="Q61" s="8" t="s">
        <v>249</v>
      </c>
      <c r="R61" s="25">
        <v>4</v>
      </c>
      <c r="T61" s="26" t="s">
        <v>24</v>
      </c>
      <c r="U61" s="26" t="s">
        <v>162</v>
      </c>
      <c r="V61" s="26" t="s">
        <v>307</v>
      </c>
      <c r="W61" s="27">
        <v>1</v>
      </c>
      <c r="Y61" s="26" t="s">
        <v>23</v>
      </c>
      <c r="Z61" s="26" t="s">
        <v>169</v>
      </c>
      <c r="AA61" s="26" t="s">
        <v>494</v>
      </c>
      <c r="AB61" s="27">
        <v>2</v>
      </c>
      <c r="AD61" s="26" t="s">
        <v>23</v>
      </c>
      <c r="AE61" s="26" t="s">
        <v>193</v>
      </c>
      <c r="AF61" s="26" t="s">
        <v>674</v>
      </c>
      <c r="AG61" s="27">
        <v>3</v>
      </c>
      <c r="AI61" s="26" t="s">
        <v>22</v>
      </c>
      <c r="AJ61" s="26" t="s">
        <v>179</v>
      </c>
      <c r="AK61" s="26" t="s">
        <v>864</v>
      </c>
      <c r="AL61" s="27">
        <v>4</v>
      </c>
    </row>
    <row r="62" spans="4:38" x14ac:dyDescent="0.2">
      <c r="D62" s="8" t="s">
        <v>22</v>
      </c>
      <c r="E62" s="8" t="s">
        <v>87</v>
      </c>
      <c r="F62" s="25">
        <v>1</v>
      </c>
      <c r="H62" s="8" t="s">
        <v>30</v>
      </c>
      <c r="I62" s="8" t="s">
        <v>142</v>
      </c>
      <c r="J62" s="25">
        <v>2</v>
      </c>
      <c r="L62" s="8" t="s">
        <v>17</v>
      </c>
      <c r="M62" s="8" t="s">
        <v>197</v>
      </c>
      <c r="N62" s="25">
        <v>3</v>
      </c>
      <c r="P62" s="8" t="s">
        <v>33</v>
      </c>
      <c r="Q62" s="8" t="s">
        <v>250</v>
      </c>
      <c r="R62" s="25">
        <v>4</v>
      </c>
      <c r="T62" s="26" t="s">
        <v>16</v>
      </c>
      <c r="U62" s="26" t="s">
        <v>107</v>
      </c>
      <c r="V62" s="26" t="s">
        <v>308</v>
      </c>
      <c r="W62" s="27">
        <v>1</v>
      </c>
      <c r="Y62" s="26" t="s">
        <v>23</v>
      </c>
      <c r="Z62" s="26" t="s">
        <v>48</v>
      </c>
      <c r="AA62" s="26" t="s">
        <v>464</v>
      </c>
      <c r="AB62" s="27">
        <v>2</v>
      </c>
      <c r="AD62" s="26" t="s">
        <v>23</v>
      </c>
      <c r="AE62" s="26" t="s">
        <v>193</v>
      </c>
      <c r="AF62" s="26" t="s">
        <v>675</v>
      </c>
      <c r="AG62" s="27">
        <v>3</v>
      </c>
      <c r="AI62" s="26" t="s">
        <v>22</v>
      </c>
      <c r="AJ62" s="26" t="s">
        <v>215</v>
      </c>
      <c r="AK62" s="26" t="s">
        <v>865</v>
      </c>
      <c r="AL62" s="27">
        <v>4</v>
      </c>
    </row>
    <row r="63" spans="4:38" x14ac:dyDescent="0.2">
      <c r="D63" s="8" t="s">
        <v>21</v>
      </c>
      <c r="E63" s="8" t="s">
        <v>88</v>
      </c>
      <c r="F63" s="25">
        <v>1</v>
      </c>
      <c r="H63" s="8" t="s">
        <v>13</v>
      </c>
      <c r="I63" s="8" t="s">
        <v>143</v>
      </c>
      <c r="J63" s="25">
        <v>2</v>
      </c>
      <c r="L63" s="8" t="s">
        <v>14</v>
      </c>
      <c r="M63" s="8" t="s">
        <v>198</v>
      </c>
      <c r="N63" s="25">
        <v>3</v>
      </c>
      <c r="P63" s="8" t="s">
        <v>14</v>
      </c>
      <c r="Q63" s="8" t="s">
        <v>251</v>
      </c>
      <c r="R63" s="25">
        <v>4</v>
      </c>
      <c r="T63" s="26" t="s">
        <v>16</v>
      </c>
      <c r="U63" s="26" t="s">
        <v>85</v>
      </c>
      <c r="V63" s="26" t="s">
        <v>309</v>
      </c>
      <c r="W63" s="27">
        <v>1</v>
      </c>
      <c r="Y63" s="26" t="s">
        <v>23</v>
      </c>
      <c r="Z63" s="26" t="s">
        <v>230</v>
      </c>
      <c r="AA63" s="26" t="s">
        <v>495</v>
      </c>
      <c r="AB63" s="27">
        <v>2</v>
      </c>
      <c r="AD63" s="26" t="s">
        <v>23</v>
      </c>
      <c r="AE63" s="26" t="s">
        <v>230</v>
      </c>
      <c r="AF63" s="26" t="s">
        <v>676</v>
      </c>
      <c r="AG63" s="27">
        <v>3</v>
      </c>
      <c r="AI63" s="26" t="s">
        <v>22</v>
      </c>
      <c r="AJ63" s="26" t="s">
        <v>248</v>
      </c>
      <c r="AK63" s="26" t="s">
        <v>866</v>
      </c>
      <c r="AL63" s="27">
        <v>4</v>
      </c>
    </row>
    <row r="64" spans="4:38" x14ac:dyDescent="0.2">
      <c r="D64" s="8" t="s">
        <v>14</v>
      </c>
      <c r="E64" s="8" t="s">
        <v>89</v>
      </c>
      <c r="F64" s="25">
        <v>1</v>
      </c>
      <c r="H64" s="8" t="s">
        <v>12</v>
      </c>
      <c r="I64" s="8" t="s">
        <v>144</v>
      </c>
      <c r="J64" s="25">
        <v>2</v>
      </c>
      <c r="L64" s="8" t="s">
        <v>15</v>
      </c>
      <c r="M64" s="8" t="s">
        <v>199</v>
      </c>
      <c r="N64" s="25">
        <v>3</v>
      </c>
      <c r="P64" s="8" t="s">
        <v>33</v>
      </c>
      <c r="Q64" s="8" t="s">
        <v>252</v>
      </c>
      <c r="R64" s="25">
        <v>4</v>
      </c>
      <c r="T64" s="26" t="s">
        <v>16</v>
      </c>
      <c r="U64" s="26" t="s">
        <v>65</v>
      </c>
      <c r="V64" s="26" t="s">
        <v>310</v>
      </c>
      <c r="W64" s="27">
        <v>1</v>
      </c>
      <c r="Y64" s="26" t="s">
        <v>24</v>
      </c>
      <c r="Z64" s="26" t="s">
        <v>162</v>
      </c>
      <c r="AA64" s="26" t="s">
        <v>496</v>
      </c>
      <c r="AB64" s="27">
        <v>2</v>
      </c>
      <c r="AD64" s="26" t="s">
        <v>23</v>
      </c>
      <c r="AE64" s="26" t="s">
        <v>167</v>
      </c>
      <c r="AF64" s="26" t="s">
        <v>677</v>
      </c>
      <c r="AG64" s="27">
        <v>3</v>
      </c>
      <c r="AI64" s="26" t="s">
        <v>22</v>
      </c>
      <c r="AJ64" s="26" t="s">
        <v>248</v>
      </c>
      <c r="AK64" s="26" t="s">
        <v>867</v>
      </c>
      <c r="AL64" s="27">
        <v>4</v>
      </c>
    </row>
    <row r="65" spans="4:38" x14ac:dyDescent="0.2">
      <c r="D65" s="8" t="s">
        <v>12</v>
      </c>
      <c r="E65" s="8" t="s">
        <v>90</v>
      </c>
      <c r="F65" s="25">
        <v>1</v>
      </c>
      <c r="H65" s="8" t="s">
        <v>20</v>
      </c>
      <c r="I65" s="8" t="s">
        <v>145</v>
      </c>
      <c r="J65" s="25">
        <v>2</v>
      </c>
      <c r="L65" s="8" t="s">
        <v>29</v>
      </c>
      <c r="M65" s="8" t="s">
        <v>200</v>
      </c>
      <c r="N65" s="25">
        <v>3</v>
      </c>
      <c r="P65" s="8" t="s">
        <v>31</v>
      </c>
      <c r="Q65" s="8" t="s">
        <v>253</v>
      </c>
      <c r="R65" s="25">
        <v>4</v>
      </c>
      <c r="T65" s="26" t="s">
        <v>16</v>
      </c>
      <c r="U65" s="26" t="s">
        <v>70</v>
      </c>
      <c r="V65" s="26" t="s">
        <v>311</v>
      </c>
      <c r="W65" s="27">
        <v>1</v>
      </c>
      <c r="Y65" s="26" t="s">
        <v>24</v>
      </c>
      <c r="Z65" s="26" t="s">
        <v>91</v>
      </c>
      <c r="AA65" s="26" t="s">
        <v>497</v>
      </c>
      <c r="AB65" s="27">
        <v>2</v>
      </c>
      <c r="AD65" s="26" t="s">
        <v>23</v>
      </c>
      <c r="AE65" s="26" t="s">
        <v>174</v>
      </c>
      <c r="AF65" s="26" t="s">
        <v>678</v>
      </c>
      <c r="AG65" s="27">
        <v>3</v>
      </c>
      <c r="AI65" s="26" t="s">
        <v>22</v>
      </c>
      <c r="AJ65" s="26" t="s">
        <v>215</v>
      </c>
      <c r="AK65" s="26" t="s">
        <v>868</v>
      </c>
      <c r="AL65" s="27">
        <v>4</v>
      </c>
    </row>
    <row r="66" spans="4:38" x14ac:dyDescent="0.2">
      <c r="P66" s="8" t="s">
        <v>14</v>
      </c>
      <c r="Q66" s="8" t="s">
        <v>254</v>
      </c>
      <c r="R66" s="25">
        <v>4</v>
      </c>
      <c r="T66" s="26" t="s">
        <v>16</v>
      </c>
      <c r="U66" s="26" t="s">
        <v>101</v>
      </c>
      <c r="V66" s="26" t="s">
        <v>312</v>
      </c>
      <c r="W66" s="27">
        <v>1</v>
      </c>
      <c r="Y66" s="26" t="s">
        <v>24</v>
      </c>
      <c r="Z66" s="26" t="s">
        <v>52</v>
      </c>
      <c r="AA66" s="26" t="s">
        <v>498</v>
      </c>
      <c r="AB66" s="27">
        <v>2</v>
      </c>
      <c r="AD66" s="26" t="s">
        <v>23</v>
      </c>
      <c r="AE66" s="26" t="s">
        <v>193</v>
      </c>
      <c r="AF66" s="26" t="s">
        <v>679</v>
      </c>
      <c r="AG66" s="27">
        <v>3</v>
      </c>
      <c r="AI66" s="26" t="s">
        <v>22</v>
      </c>
      <c r="AJ66" s="26" t="s">
        <v>179</v>
      </c>
      <c r="AK66" s="26" t="s">
        <v>869</v>
      </c>
      <c r="AL66" s="27">
        <v>4</v>
      </c>
    </row>
    <row r="67" spans="4:38" x14ac:dyDescent="0.2">
      <c r="T67" s="26" t="s">
        <v>16</v>
      </c>
      <c r="U67" s="26" t="s">
        <v>65</v>
      </c>
      <c r="V67" s="26" t="s">
        <v>313</v>
      </c>
      <c r="W67" s="27">
        <v>1</v>
      </c>
      <c r="Y67" s="26" t="s">
        <v>24</v>
      </c>
      <c r="Z67" s="26" t="s">
        <v>245</v>
      </c>
      <c r="AA67" s="26" t="s">
        <v>499</v>
      </c>
      <c r="AB67" s="27">
        <v>2</v>
      </c>
      <c r="AD67" s="26" t="s">
        <v>23</v>
      </c>
      <c r="AE67" s="26" t="s">
        <v>167</v>
      </c>
      <c r="AF67" s="26" t="s">
        <v>680</v>
      </c>
      <c r="AG67" s="27">
        <v>3</v>
      </c>
      <c r="AI67" s="26" t="s">
        <v>22</v>
      </c>
      <c r="AJ67" s="26" t="s">
        <v>215</v>
      </c>
      <c r="AK67" s="26" t="s">
        <v>870</v>
      </c>
      <c r="AL67" s="27">
        <v>4</v>
      </c>
    </row>
    <row r="68" spans="4:38" x14ac:dyDescent="0.2">
      <c r="T68" s="26" t="s">
        <v>16</v>
      </c>
      <c r="U68" s="26" t="s">
        <v>85</v>
      </c>
      <c r="V68" s="26" t="s">
        <v>314</v>
      </c>
      <c r="W68" s="27">
        <v>1</v>
      </c>
      <c r="Y68" s="26" t="s">
        <v>24</v>
      </c>
      <c r="Z68" s="26" t="s">
        <v>186</v>
      </c>
      <c r="AA68" s="26" t="s">
        <v>500</v>
      </c>
      <c r="AB68" s="27">
        <v>2</v>
      </c>
      <c r="AD68" s="26" t="s">
        <v>23</v>
      </c>
      <c r="AE68" s="26" t="s">
        <v>169</v>
      </c>
      <c r="AF68" s="26" t="s">
        <v>681</v>
      </c>
      <c r="AG68" s="27">
        <v>3</v>
      </c>
      <c r="AI68" s="26" t="s">
        <v>22</v>
      </c>
      <c r="AJ68" s="26" t="s">
        <v>215</v>
      </c>
      <c r="AK68" s="26" t="s">
        <v>871</v>
      </c>
      <c r="AL68" s="27">
        <v>4</v>
      </c>
    </row>
    <row r="69" spans="4:38" x14ac:dyDescent="0.2">
      <c r="T69" s="26" t="s">
        <v>16</v>
      </c>
      <c r="U69" s="26" t="s">
        <v>141</v>
      </c>
      <c r="V69" s="26" t="s">
        <v>287</v>
      </c>
      <c r="W69" s="27">
        <v>1</v>
      </c>
      <c r="Y69" s="26" t="s">
        <v>24</v>
      </c>
      <c r="Z69" s="26" t="s">
        <v>91</v>
      </c>
      <c r="AA69" s="26" t="s">
        <v>501</v>
      </c>
      <c r="AB69" s="27">
        <v>2</v>
      </c>
      <c r="AD69" s="26" t="s">
        <v>23</v>
      </c>
      <c r="AE69" s="26" t="s">
        <v>169</v>
      </c>
      <c r="AF69" s="26" t="s">
        <v>682</v>
      </c>
      <c r="AG69" s="27">
        <v>3</v>
      </c>
      <c r="AI69" s="26" t="s">
        <v>22</v>
      </c>
      <c r="AJ69" s="26" t="s">
        <v>215</v>
      </c>
      <c r="AK69" s="26" t="s">
        <v>872</v>
      </c>
      <c r="AL69" s="27">
        <v>4</v>
      </c>
    </row>
    <row r="70" spans="4:38" x14ac:dyDescent="0.2">
      <c r="T70" s="26" t="s">
        <v>16</v>
      </c>
      <c r="U70" s="26" t="s">
        <v>65</v>
      </c>
      <c r="V70" s="26" t="s">
        <v>315</v>
      </c>
      <c r="W70" s="27">
        <v>1</v>
      </c>
      <c r="Y70" s="26" t="s">
        <v>24</v>
      </c>
      <c r="Z70" s="26" t="s">
        <v>162</v>
      </c>
      <c r="AA70" s="26" t="s">
        <v>502</v>
      </c>
      <c r="AB70" s="27">
        <v>2</v>
      </c>
      <c r="AD70" s="26" t="s">
        <v>23</v>
      </c>
      <c r="AE70" s="26" t="s">
        <v>193</v>
      </c>
      <c r="AF70" s="26" t="s">
        <v>683</v>
      </c>
      <c r="AG70" s="27">
        <v>3</v>
      </c>
      <c r="AI70" s="26" t="s">
        <v>22</v>
      </c>
      <c r="AJ70" s="26" t="s">
        <v>215</v>
      </c>
      <c r="AK70" s="26" t="s">
        <v>873</v>
      </c>
      <c r="AL70" s="27">
        <v>4</v>
      </c>
    </row>
    <row r="71" spans="4:38" x14ac:dyDescent="0.2">
      <c r="T71" s="26" t="s">
        <v>22</v>
      </c>
      <c r="U71" s="26" t="s">
        <v>215</v>
      </c>
      <c r="V71" s="26" t="s">
        <v>316</v>
      </c>
      <c r="W71" s="27">
        <v>1</v>
      </c>
      <c r="Y71" s="26" t="s">
        <v>24</v>
      </c>
      <c r="Z71" s="26" t="s">
        <v>98</v>
      </c>
      <c r="AA71" s="26" t="s">
        <v>503</v>
      </c>
      <c r="AB71" s="27">
        <v>2</v>
      </c>
      <c r="AD71" s="26" t="s">
        <v>23</v>
      </c>
      <c r="AE71" s="26" t="s">
        <v>193</v>
      </c>
      <c r="AF71" s="26" t="s">
        <v>684</v>
      </c>
      <c r="AG71" s="27">
        <v>3</v>
      </c>
      <c r="AI71" s="26" t="s">
        <v>22</v>
      </c>
      <c r="AJ71" s="26" t="s">
        <v>22</v>
      </c>
      <c r="AK71" s="26" t="s">
        <v>874</v>
      </c>
      <c r="AL71" s="27">
        <v>4</v>
      </c>
    </row>
    <row r="72" spans="4:38" x14ac:dyDescent="0.2">
      <c r="T72" s="26" t="s">
        <v>22</v>
      </c>
      <c r="U72" s="26" t="s">
        <v>87</v>
      </c>
      <c r="V72" s="26" t="s">
        <v>317</v>
      </c>
      <c r="W72" s="27">
        <v>1</v>
      </c>
      <c r="Y72" s="26" t="s">
        <v>24</v>
      </c>
      <c r="Z72" s="26" t="s">
        <v>52</v>
      </c>
      <c r="AA72" s="26" t="s">
        <v>504</v>
      </c>
      <c r="AB72" s="27">
        <v>2</v>
      </c>
      <c r="AD72" s="26" t="s">
        <v>24</v>
      </c>
      <c r="AE72" s="26" t="s">
        <v>52</v>
      </c>
      <c r="AF72" s="26" t="s">
        <v>685</v>
      </c>
      <c r="AG72" s="27">
        <v>3</v>
      </c>
      <c r="AI72" s="26" t="s">
        <v>22</v>
      </c>
      <c r="AJ72" s="26" t="s">
        <v>179</v>
      </c>
      <c r="AK72" s="26" t="s">
        <v>875</v>
      </c>
      <c r="AL72" s="27">
        <v>4</v>
      </c>
    </row>
    <row r="73" spans="4:38" x14ac:dyDescent="0.2">
      <c r="T73" s="26" t="s">
        <v>22</v>
      </c>
      <c r="U73" s="26" t="s">
        <v>152</v>
      </c>
      <c r="V73" s="26" t="s">
        <v>318</v>
      </c>
      <c r="W73" s="27">
        <v>1</v>
      </c>
      <c r="Y73" s="26" t="s">
        <v>24</v>
      </c>
      <c r="Z73" s="26" t="s">
        <v>245</v>
      </c>
      <c r="AA73" s="26" t="s">
        <v>505</v>
      </c>
      <c r="AB73" s="27">
        <v>2</v>
      </c>
      <c r="AD73" s="26" t="s">
        <v>24</v>
      </c>
      <c r="AE73" s="26" t="s">
        <v>186</v>
      </c>
      <c r="AF73" s="26" t="s">
        <v>686</v>
      </c>
      <c r="AG73" s="27">
        <v>3</v>
      </c>
      <c r="AI73" s="26" t="s">
        <v>22</v>
      </c>
      <c r="AJ73" s="26" t="s">
        <v>215</v>
      </c>
      <c r="AK73" s="26" t="s">
        <v>876</v>
      </c>
      <c r="AL73" s="27">
        <v>4</v>
      </c>
    </row>
    <row r="74" spans="4:38" x14ac:dyDescent="0.2">
      <c r="T74" s="26" t="s">
        <v>22</v>
      </c>
      <c r="U74" s="26" t="s">
        <v>152</v>
      </c>
      <c r="V74" s="26" t="s">
        <v>319</v>
      </c>
      <c r="W74" s="27">
        <v>1</v>
      </c>
      <c r="Y74" s="26" t="s">
        <v>24</v>
      </c>
      <c r="Z74" s="26" t="s">
        <v>91</v>
      </c>
      <c r="AA74" s="26" t="s">
        <v>506</v>
      </c>
      <c r="AB74" s="27">
        <v>2</v>
      </c>
      <c r="AD74" s="26" t="s">
        <v>24</v>
      </c>
      <c r="AE74" s="26" t="s">
        <v>186</v>
      </c>
      <c r="AF74" s="26" t="s">
        <v>687</v>
      </c>
      <c r="AG74" s="27">
        <v>3</v>
      </c>
      <c r="AI74" s="26" t="s">
        <v>22</v>
      </c>
      <c r="AJ74" s="26" t="s">
        <v>179</v>
      </c>
      <c r="AK74" s="26" t="s">
        <v>877</v>
      </c>
      <c r="AL74" s="27">
        <v>4</v>
      </c>
    </row>
    <row r="75" spans="4:38" x14ac:dyDescent="0.2">
      <c r="T75" s="26" t="s">
        <v>22</v>
      </c>
      <c r="U75" s="26" t="s">
        <v>22</v>
      </c>
      <c r="V75" s="26" t="s">
        <v>320</v>
      </c>
      <c r="W75" s="27">
        <v>1</v>
      </c>
      <c r="Y75" s="26" t="s">
        <v>24</v>
      </c>
      <c r="Z75" s="26" t="s">
        <v>52</v>
      </c>
      <c r="AA75" s="26" t="s">
        <v>507</v>
      </c>
      <c r="AB75" s="27">
        <v>2</v>
      </c>
      <c r="AD75" s="26" t="s">
        <v>24</v>
      </c>
      <c r="AE75" s="26" t="s">
        <v>245</v>
      </c>
      <c r="AF75" s="26" t="s">
        <v>688</v>
      </c>
      <c r="AG75" s="27">
        <v>3</v>
      </c>
      <c r="AI75" s="26" t="s">
        <v>73</v>
      </c>
      <c r="AJ75" s="26" t="s">
        <v>77</v>
      </c>
      <c r="AK75" s="26" t="s">
        <v>878</v>
      </c>
      <c r="AL75" s="27">
        <v>4</v>
      </c>
    </row>
    <row r="76" spans="4:38" x14ac:dyDescent="0.2">
      <c r="T76" s="26" t="s">
        <v>73</v>
      </c>
      <c r="U76" s="26" t="s">
        <v>77</v>
      </c>
      <c r="V76" s="26" t="s">
        <v>310</v>
      </c>
      <c r="W76" s="27">
        <v>1</v>
      </c>
      <c r="Y76" s="26" t="s">
        <v>24</v>
      </c>
      <c r="Z76" s="26" t="s">
        <v>162</v>
      </c>
      <c r="AA76" s="26" t="s">
        <v>508</v>
      </c>
      <c r="AB76" s="27">
        <v>2</v>
      </c>
      <c r="AD76" s="26" t="s">
        <v>24</v>
      </c>
      <c r="AE76" s="26" t="s">
        <v>162</v>
      </c>
      <c r="AF76" s="26" t="s">
        <v>689</v>
      </c>
      <c r="AG76" s="27">
        <v>3</v>
      </c>
      <c r="AI76" s="26" t="s">
        <v>73</v>
      </c>
      <c r="AJ76" s="26" t="s">
        <v>109</v>
      </c>
      <c r="AK76" s="26" t="s">
        <v>879</v>
      </c>
      <c r="AL76" s="27">
        <v>4</v>
      </c>
    </row>
    <row r="77" spans="4:38" x14ac:dyDescent="0.2">
      <c r="T77" s="26" t="s">
        <v>13</v>
      </c>
      <c r="U77" s="26" t="s">
        <v>204</v>
      </c>
      <c r="V77" s="26" t="s">
        <v>321</v>
      </c>
      <c r="W77" s="27">
        <v>1</v>
      </c>
      <c r="Y77" s="26" t="s">
        <v>16</v>
      </c>
      <c r="Z77" s="26" t="s">
        <v>101</v>
      </c>
      <c r="AA77" s="26" t="s">
        <v>509</v>
      </c>
      <c r="AB77" s="27">
        <v>2</v>
      </c>
      <c r="AD77" s="26" t="s">
        <v>24</v>
      </c>
      <c r="AE77" s="26" t="s">
        <v>98</v>
      </c>
      <c r="AF77" s="26" t="s">
        <v>690</v>
      </c>
      <c r="AG77" s="27">
        <v>3</v>
      </c>
      <c r="AI77" s="26" t="s">
        <v>20</v>
      </c>
      <c r="AJ77" s="26" t="s">
        <v>151</v>
      </c>
      <c r="AK77" s="26" t="s">
        <v>880</v>
      </c>
      <c r="AL77" s="27">
        <v>4</v>
      </c>
    </row>
    <row r="78" spans="4:38" x14ac:dyDescent="0.2">
      <c r="T78" s="26" t="s">
        <v>13</v>
      </c>
      <c r="U78" s="26" t="s">
        <v>322</v>
      </c>
      <c r="V78" s="26" t="s">
        <v>323</v>
      </c>
      <c r="W78" s="27">
        <v>1</v>
      </c>
      <c r="Y78" s="26" t="s">
        <v>16</v>
      </c>
      <c r="Z78" s="26" t="s">
        <v>166</v>
      </c>
      <c r="AA78" s="26" t="s">
        <v>510</v>
      </c>
      <c r="AB78" s="27">
        <v>2</v>
      </c>
      <c r="AD78" s="26" t="s">
        <v>16</v>
      </c>
      <c r="AE78" s="26" t="s">
        <v>70</v>
      </c>
      <c r="AF78" s="26" t="s">
        <v>691</v>
      </c>
      <c r="AG78" s="27">
        <v>3</v>
      </c>
      <c r="AI78" s="26" t="s">
        <v>20</v>
      </c>
      <c r="AJ78" s="26" t="s">
        <v>72</v>
      </c>
      <c r="AK78" s="26" t="s">
        <v>881</v>
      </c>
      <c r="AL78" s="27">
        <v>4</v>
      </c>
    </row>
    <row r="79" spans="4:38" x14ac:dyDescent="0.2">
      <c r="T79" s="26" t="s">
        <v>13</v>
      </c>
      <c r="U79" s="26" t="s">
        <v>324</v>
      </c>
      <c r="V79" s="26" t="s">
        <v>325</v>
      </c>
      <c r="W79" s="27">
        <v>1</v>
      </c>
      <c r="Y79" s="26" t="s">
        <v>16</v>
      </c>
      <c r="Z79" s="26" t="s">
        <v>65</v>
      </c>
      <c r="AA79" s="26" t="s">
        <v>510</v>
      </c>
      <c r="AB79" s="27">
        <v>2</v>
      </c>
      <c r="AD79" s="26" t="s">
        <v>16</v>
      </c>
      <c r="AE79" s="26" t="s">
        <v>105</v>
      </c>
      <c r="AF79" s="26" t="s">
        <v>692</v>
      </c>
      <c r="AG79" s="27">
        <v>3</v>
      </c>
      <c r="AI79" s="26" t="s">
        <v>20</v>
      </c>
      <c r="AJ79" s="26" t="s">
        <v>66</v>
      </c>
      <c r="AK79" s="26" t="s">
        <v>882</v>
      </c>
      <c r="AL79" s="27">
        <v>4</v>
      </c>
    </row>
    <row r="80" spans="4:38" x14ac:dyDescent="0.2">
      <c r="T80" s="26" t="s">
        <v>13</v>
      </c>
      <c r="U80" s="26" t="s">
        <v>99</v>
      </c>
      <c r="V80" s="26" t="s">
        <v>326</v>
      </c>
      <c r="W80" s="27">
        <v>1</v>
      </c>
      <c r="Y80" s="26" t="s">
        <v>16</v>
      </c>
      <c r="Z80" s="26" t="s">
        <v>79</v>
      </c>
      <c r="AA80" s="26" t="s">
        <v>511</v>
      </c>
      <c r="AB80" s="27">
        <v>2</v>
      </c>
      <c r="AD80" s="26" t="s">
        <v>16</v>
      </c>
      <c r="AE80" s="26" t="s">
        <v>101</v>
      </c>
      <c r="AF80" s="26" t="s">
        <v>693</v>
      </c>
      <c r="AG80" s="27">
        <v>3</v>
      </c>
      <c r="AI80" s="26" t="s">
        <v>20</v>
      </c>
      <c r="AJ80" s="26" t="s">
        <v>126</v>
      </c>
      <c r="AK80" s="26" t="s">
        <v>883</v>
      </c>
      <c r="AL80" s="27">
        <v>4</v>
      </c>
    </row>
    <row r="81" spans="20:38" x14ac:dyDescent="0.2">
      <c r="T81" s="26" t="s">
        <v>13</v>
      </c>
      <c r="U81" s="26" t="s">
        <v>322</v>
      </c>
      <c r="V81" s="26" t="s">
        <v>327</v>
      </c>
      <c r="W81" s="27">
        <v>1</v>
      </c>
      <c r="Y81" s="26" t="s">
        <v>16</v>
      </c>
      <c r="Z81" s="26" t="s">
        <v>70</v>
      </c>
      <c r="AA81" s="26" t="s">
        <v>512</v>
      </c>
      <c r="AB81" s="27">
        <v>2</v>
      </c>
      <c r="AD81" s="26" t="s">
        <v>16</v>
      </c>
      <c r="AE81" s="26" t="s">
        <v>79</v>
      </c>
      <c r="AF81" s="26" t="s">
        <v>694</v>
      </c>
      <c r="AG81" s="27">
        <v>3</v>
      </c>
      <c r="AI81" s="26" t="s">
        <v>20</v>
      </c>
      <c r="AJ81" s="26" t="s">
        <v>66</v>
      </c>
      <c r="AK81" s="26" t="s">
        <v>884</v>
      </c>
      <c r="AL81" s="27">
        <v>4</v>
      </c>
    </row>
    <row r="82" spans="20:38" x14ac:dyDescent="0.2">
      <c r="T82" s="26" t="s">
        <v>13</v>
      </c>
      <c r="U82" s="26" t="s">
        <v>328</v>
      </c>
      <c r="V82" s="26" t="s">
        <v>329</v>
      </c>
      <c r="W82" s="27">
        <v>1</v>
      </c>
      <c r="Y82" s="26" t="s">
        <v>16</v>
      </c>
      <c r="Z82" s="26" t="s">
        <v>107</v>
      </c>
      <c r="AA82" s="26" t="s">
        <v>513</v>
      </c>
      <c r="AB82" s="27">
        <v>2</v>
      </c>
      <c r="AD82" s="26" t="s">
        <v>16</v>
      </c>
      <c r="AE82" s="26" t="s">
        <v>141</v>
      </c>
      <c r="AF82" s="26" t="s">
        <v>60</v>
      </c>
      <c r="AG82" s="27">
        <v>3</v>
      </c>
      <c r="AI82" s="26" t="s">
        <v>20</v>
      </c>
      <c r="AJ82" s="26" t="s">
        <v>126</v>
      </c>
      <c r="AK82" s="26" t="s">
        <v>885</v>
      </c>
      <c r="AL82" s="27">
        <v>4</v>
      </c>
    </row>
    <row r="83" spans="20:38" x14ac:dyDescent="0.2">
      <c r="T83" s="26" t="s">
        <v>13</v>
      </c>
      <c r="U83" s="26" t="s">
        <v>61</v>
      </c>
      <c r="V83" s="26" t="s">
        <v>330</v>
      </c>
      <c r="W83" s="27">
        <v>1</v>
      </c>
      <c r="Y83" s="26" t="s">
        <v>16</v>
      </c>
      <c r="Z83" s="26" t="s">
        <v>81</v>
      </c>
      <c r="AA83" s="26" t="s">
        <v>514</v>
      </c>
      <c r="AB83" s="27">
        <v>2</v>
      </c>
      <c r="AD83" s="26" t="s">
        <v>16</v>
      </c>
      <c r="AE83" s="26" t="s">
        <v>134</v>
      </c>
      <c r="AF83" s="26" t="s">
        <v>695</v>
      </c>
      <c r="AG83" s="27">
        <v>3</v>
      </c>
      <c r="AI83" s="26" t="s">
        <v>21</v>
      </c>
      <c r="AJ83" s="26" t="s">
        <v>223</v>
      </c>
      <c r="AK83" s="26" t="s">
        <v>886</v>
      </c>
      <c r="AL83" s="27">
        <v>4</v>
      </c>
    </row>
    <row r="84" spans="20:38" x14ac:dyDescent="0.2">
      <c r="T84" s="26" t="s">
        <v>13</v>
      </c>
      <c r="U84" s="26" t="s">
        <v>42</v>
      </c>
      <c r="V84" s="26" t="s">
        <v>331</v>
      </c>
      <c r="W84" s="27">
        <v>1</v>
      </c>
      <c r="Y84" s="26" t="s">
        <v>16</v>
      </c>
      <c r="Z84" s="26" t="s">
        <v>141</v>
      </c>
      <c r="AA84" s="26" t="s">
        <v>515</v>
      </c>
      <c r="AB84" s="27">
        <v>2</v>
      </c>
      <c r="AD84" s="26" t="s">
        <v>16</v>
      </c>
      <c r="AE84" s="26" t="s">
        <v>79</v>
      </c>
      <c r="AF84" s="26" t="s">
        <v>696</v>
      </c>
      <c r="AG84" s="27">
        <v>3</v>
      </c>
      <c r="AI84" s="26" t="s">
        <v>21</v>
      </c>
      <c r="AJ84" s="26" t="s">
        <v>201</v>
      </c>
      <c r="AK84" s="26" t="s">
        <v>887</v>
      </c>
      <c r="AL84" s="27">
        <v>4</v>
      </c>
    </row>
    <row r="85" spans="20:38" x14ac:dyDescent="0.2">
      <c r="T85" s="26" t="s">
        <v>13</v>
      </c>
      <c r="U85" s="26" t="s">
        <v>324</v>
      </c>
      <c r="V85" s="26" t="s">
        <v>332</v>
      </c>
      <c r="W85" s="27">
        <v>1</v>
      </c>
      <c r="Y85" s="26" t="s">
        <v>16</v>
      </c>
      <c r="Z85" s="26" t="s">
        <v>46</v>
      </c>
      <c r="AA85" s="26" t="s">
        <v>516</v>
      </c>
      <c r="AB85" s="27">
        <v>2</v>
      </c>
      <c r="AD85" s="26" t="s">
        <v>16</v>
      </c>
      <c r="AE85" s="26" t="s">
        <v>101</v>
      </c>
      <c r="AF85" s="26" t="s">
        <v>697</v>
      </c>
      <c r="AG85" s="27">
        <v>3</v>
      </c>
      <c r="AI85" s="26" t="s">
        <v>21</v>
      </c>
      <c r="AJ85" s="26" t="s">
        <v>241</v>
      </c>
      <c r="AK85" s="26" t="s">
        <v>888</v>
      </c>
      <c r="AL85" s="27">
        <v>4</v>
      </c>
    </row>
    <row r="86" spans="20:38" x14ac:dyDescent="0.2">
      <c r="T86" s="26" t="s">
        <v>13</v>
      </c>
      <c r="U86" s="26" t="s">
        <v>61</v>
      </c>
      <c r="V86" s="26" t="s">
        <v>333</v>
      </c>
      <c r="W86" s="27">
        <v>1</v>
      </c>
      <c r="Y86" s="26" t="s">
        <v>16</v>
      </c>
      <c r="Z86" s="26" t="s">
        <v>134</v>
      </c>
      <c r="AA86" s="26" t="s">
        <v>517</v>
      </c>
      <c r="AB86" s="27">
        <v>2</v>
      </c>
      <c r="AD86" s="26" t="s">
        <v>16</v>
      </c>
      <c r="AE86" s="26" t="s">
        <v>107</v>
      </c>
      <c r="AF86" s="26" t="s">
        <v>698</v>
      </c>
      <c r="AG86" s="27">
        <v>3</v>
      </c>
      <c r="AI86" s="26" t="s">
        <v>21</v>
      </c>
      <c r="AJ86" s="26" t="s">
        <v>183</v>
      </c>
      <c r="AK86" s="26" t="s">
        <v>889</v>
      </c>
      <c r="AL86" s="27">
        <v>4</v>
      </c>
    </row>
    <row r="87" spans="20:38" x14ac:dyDescent="0.2">
      <c r="T87" s="26" t="s">
        <v>13</v>
      </c>
      <c r="U87" s="26" t="s">
        <v>61</v>
      </c>
      <c r="V87" s="26" t="s">
        <v>334</v>
      </c>
      <c r="W87" s="27">
        <v>1</v>
      </c>
      <c r="Y87" s="26" t="s">
        <v>16</v>
      </c>
      <c r="Z87" s="26" t="s">
        <v>85</v>
      </c>
      <c r="AA87" s="26" t="s">
        <v>518</v>
      </c>
      <c r="AB87" s="27">
        <v>2</v>
      </c>
      <c r="AD87" s="26" t="s">
        <v>16</v>
      </c>
      <c r="AE87" s="26" t="s">
        <v>107</v>
      </c>
      <c r="AF87" s="26" t="s">
        <v>699</v>
      </c>
      <c r="AG87" s="27">
        <v>3</v>
      </c>
      <c r="AI87" s="26" t="s">
        <v>21</v>
      </c>
      <c r="AJ87" s="26" t="s">
        <v>241</v>
      </c>
      <c r="AK87" s="26" t="s">
        <v>890</v>
      </c>
      <c r="AL87" s="27">
        <v>4</v>
      </c>
    </row>
    <row r="88" spans="20:38" x14ac:dyDescent="0.2">
      <c r="T88" s="26" t="s">
        <v>13</v>
      </c>
      <c r="U88" s="26" t="s">
        <v>61</v>
      </c>
      <c r="V88" s="26" t="s">
        <v>335</v>
      </c>
      <c r="W88" s="27">
        <v>1</v>
      </c>
      <c r="Y88" s="26" t="s">
        <v>16</v>
      </c>
      <c r="Z88" s="26" t="s">
        <v>70</v>
      </c>
      <c r="AA88" s="26" t="s">
        <v>519</v>
      </c>
      <c r="AB88" s="27">
        <v>2</v>
      </c>
      <c r="AD88" s="26" t="s">
        <v>22</v>
      </c>
      <c r="AE88" s="26" t="s">
        <v>22</v>
      </c>
      <c r="AF88" s="26" t="s">
        <v>700</v>
      </c>
      <c r="AG88" s="27">
        <v>3</v>
      </c>
      <c r="AI88" s="26" t="s">
        <v>21</v>
      </c>
      <c r="AJ88" s="26" t="s">
        <v>21</v>
      </c>
      <c r="AK88" s="26" t="s">
        <v>891</v>
      </c>
      <c r="AL88" s="27">
        <v>4</v>
      </c>
    </row>
    <row r="89" spans="20:38" x14ac:dyDescent="0.2">
      <c r="T89" s="26" t="s">
        <v>13</v>
      </c>
      <c r="U89" s="26" t="s">
        <v>42</v>
      </c>
      <c r="V89" s="26" t="s">
        <v>336</v>
      </c>
      <c r="W89" s="27">
        <v>1</v>
      </c>
      <c r="Y89" s="26" t="s">
        <v>16</v>
      </c>
      <c r="Z89" s="26" t="s">
        <v>101</v>
      </c>
      <c r="AA89" s="26" t="s">
        <v>520</v>
      </c>
      <c r="AB89" s="27">
        <v>2</v>
      </c>
      <c r="AD89" s="26" t="s">
        <v>22</v>
      </c>
      <c r="AE89" s="26" t="s">
        <v>22</v>
      </c>
      <c r="AF89" s="26" t="s">
        <v>701</v>
      </c>
      <c r="AG89" s="27">
        <v>3</v>
      </c>
      <c r="AI89" s="26" t="s">
        <v>21</v>
      </c>
      <c r="AJ89" s="26" t="s">
        <v>223</v>
      </c>
      <c r="AK89" s="26" t="s">
        <v>892</v>
      </c>
      <c r="AL89" s="27">
        <v>4</v>
      </c>
    </row>
    <row r="90" spans="20:38" x14ac:dyDescent="0.2">
      <c r="T90" s="26" t="s">
        <v>13</v>
      </c>
      <c r="U90" s="26" t="s">
        <v>42</v>
      </c>
      <c r="V90" s="26" t="s">
        <v>337</v>
      </c>
      <c r="W90" s="27">
        <v>1</v>
      </c>
      <c r="Y90" s="26" t="s">
        <v>16</v>
      </c>
      <c r="Z90" s="26" t="s">
        <v>107</v>
      </c>
      <c r="AA90" s="26" t="s">
        <v>58</v>
      </c>
      <c r="AB90" s="27">
        <v>2</v>
      </c>
      <c r="AD90" s="26" t="s">
        <v>22</v>
      </c>
      <c r="AE90" s="26" t="s">
        <v>529</v>
      </c>
      <c r="AF90" s="26" t="s">
        <v>702</v>
      </c>
      <c r="AG90" s="27">
        <v>3</v>
      </c>
      <c r="AI90" s="26" t="s">
        <v>21</v>
      </c>
      <c r="AJ90" s="26" t="s">
        <v>122</v>
      </c>
      <c r="AK90" s="26" t="s">
        <v>893</v>
      </c>
      <c r="AL90" s="27">
        <v>4</v>
      </c>
    </row>
    <row r="91" spans="20:38" x14ac:dyDescent="0.2">
      <c r="T91" s="26" t="s">
        <v>13</v>
      </c>
      <c r="U91" s="26" t="s">
        <v>58</v>
      </c>
      <c r="V91" s="26" t="s">
        <v>338</v>
      </c>
      <c r="W91" s="27">
        <v>1</v>
      </c>
      <c r="Y91" s="26" t="s">
        <v>16</v>
      </c>
      <c r="Z91" s="26" t="s">
        <v>79</v>
      </c>
      <c r="AA91" s="26" t="s">
        <v>521</v>
      </c>
      <c r="AB91" s="27">
        <v>2</v>
      </c>
      <c r="AD91" s="26" t="s">
        <v>22</v>
      </c>
      <c r="AE91" s="26" t="s">
        <v>529</v>
      </c>
      <c r="AF91" s="26" t="s">
        <v>703</v>
      </c>
      <c r="AG91" s="27">
        <v>3</v>
      </c>
      <c r="AI91" s="26" t="s">
        <v>21</v>
      </c>
      <c r="AJ91" s="26" t="s">
        <v>224</v>
      </c>
      <c r="AK91" s="26" t="s">
        <v>894</v>
      </c>
      <c r="AL91" s="27">
        <v>4</v>
      </c>
    </row>
    <row r="92" spans="20:38" x14ac:dyDescent="0.2">
      <c r="T92" s="26" t="s">
        <v>13</v>
      </c>
      <c r="U92" s="26" t="s">
        <v>328</v>
      </c>
      <c r="V92" s="26" t="s">
        <v>339</v>
      </c>
      <c r="W92" s="27">
        <v>1</v>
      </c>
      <c r="Y92" s="26" t="s">
        <v>16</v>
      </c>
      <c r="Z92" s="26" t="s">
        <v>101</v>
      </c>
      <c r="AA92" s="26" t="s">
        <v>522</v>
      </c>
      <c r="AB92" s="27">
        <v>2</v>
      </c>
      <c r="AD92" s="26" t="s">
        <v>22</v>
      </c>
      <c r="AE92" s="26" t="s">
        <v>87</v>
      </c>
      <c r="AF92" s="26" t="s">
        <v>704</v>
      </c>
      <c r="AG92" s="27">
        <v>3</v>
      </c>
      <c r="AI92" s="26" t="s">
        <v>21</v>
      </c>
      <c r="AJ92" s="26" t="s">
        <v>185</v>
      </c>
      <c r="AK92" s="26" t="s">
        <v>895</v>
      </c>
      <c r="AL92" s="27">
        <v>4</v>
      </c>
    </row>
    <row r="93" spans="20:38" x14ac:dyDescent="0.2">
      <c r="T93" s="26" t="s">
        <v>13</v>
      </c>
      <c r="U93" s="26" t="s">
        <v>55</v>
      </c>
      <c r="V93" s="26" t="s">
        <v>340</v>
      </c>
      <c r="W93" s="27">
        <v>1</v>
      </c>
      <c r="Y93" s="26" t="s">
        <v>16</v>
      </c>
      <c r="Z93" s="26" t="s">
        <v>70</v>
      </c>
      <c r="AA93" s="26" t="s">
        <v>523</v>
      </c>
      <c r="AB93" s="27">
        <v>2</v>
      </c>
      <c r="AD93" s="26" t="s">
        <v>22</v>
      </c>
      <c r="AE93" s="26" t="s">
        <v>179</v>
      </c>
      <c r="AF93" s="26" t="s">
        <v>657</v>
      </c>
      <c r="AG93" s="27">
        <v>3</v>
      </c>
      <c r="AI93" s="26" t="s">
        <v>21</v>
      </c>
      <c r="AJ93" s="26" t="s">
        <v>241</v>
      </c>
      <c r="AK93" s="26" t="s">
        <v>896</v>
      </c>
      <c r="AL93" s="27">
        <v>4</v>
      </c>
    </row>
    <row r="94" spans="20:38" x14ac:dyDescent="0.2">
      <c r="T94" s="26" t="s">
        <v>13</v>
      </c>
      <c r="U94" s="26" t="s">
        <v>328</v>
      </c>
      <c r="V94" s="26" t="s">
        <v>341</v>
      </c>
      <c r="W94" s="27">
        <v>1</v>
      </c>
      <c r="Y94" s="26" t="s">
        <v>16</v>
      </c>
      <c r="Z94" s="26" t="s">
        <v>65</v>
      </c>
      <c r="AA94" s="26" t="s">
        <v>477</v>
      </c>
      <c r="AB94" s="27">
        <v>2</v>
      </c>
      <c r="AD94" s="26" t="s">
        <v>22</v>
      </c>
      <c r="AE94" s="26" t="s">
        <v>215</v>
      </c>
      <c r="AF94" s="26" t="s">
        <v>664</v>
      </c>
      <c r="AG94" s="27">
        <v>3</v>
      </c>
      <c r="AI94" s="26" t="s">
        <v>21</v>
      </c>
      <c r="AJ94" s="26" t="s">
        <v>183</v>
      </c>
      <c r="AK94" s="26" t="s">
        <v>897</v>
      </c>
      <c r="AL94" s="27">
        <v>4</v>
      </c>
    </row>
    <row r="95" spans="20:38" x14ac:dyDescent="0.2">
      <c r="T95" s="26" t="s">
        <v>13</v>
      </c>
      <c r="U95" s="26" t="s">
        <v>42</v>
      </c>
      <c r="V95" s="26" t="s">
        <v>342</v>
      </c>
      <c r="W95" s="27">
        <v>1</v>
      </c>
      <c r="Y95" s="26" t="s">
        <v>16</v>
      </c>
      <c r="Z95" s="26" t="s">
        <v>79</v>
      </c>
      <c r="AA95" s="26" t="s">
        <v>524</v>
      </c>
      <c r="AB95" s="27">
        <v>2</v>
      </c>
      <c r="AD95" s="26" t="s">
        <v>22</v>
      </c>
      <c r="AE95" s="26" t="s">
        <v>529</v>
      </c>
      <c r="AF95" s="26" t="s">
        <v>705</v>
      </c>
      <c r="AG95" s="27">
        <v>3</v>
      </c>
      <c r="AI95" s="26" t="s">
        <v>21</v>
      </c>
      <c r="AJ95" s="26" t="s">
        <v>21</v>
      </c>
      <c r="AK95" s="26" t="s">
        <v>898</v>
      </c>
      <c r="AL95" s="27">
        <v>4</v>
      </c>
    </row>
    <row r="96" spans="20:38" x14ac:dyDescent="0.2">
      <c r="T96" s="26" t="s">
        <v>13</v>
      </c>
      <c r="U96" s="26" t="s">
        <v>99</v>
      </c>
      <c r="V96" s="26" t="s">
        <v>343</v>
      </c>
      <c r="W96" s="27">
        <v>1</v>
      </c>
      <c r="Y96" s="26" t="s">
        <v>16</v>
      </c>
      <c r="Z96" s="26" t="s">
        <v>79</v>
      </c>
      <c r="AA96" s="26" t="s">
        <v>525</v>
      </c>
      <c r="AB96" s="27">
        <v>2</v>
      </c>
      <c r="AD96" s="26" t="s">
        <v>22</v>
      </c>
      <c r="AE96" s="26" t="s">
        <v>248</v>
      </c>
      <c r="AF96" s="26" t="s">
        <v>706</v>
      </c>
      <c r="AG96" s="27">
        <v>3</v>
      </c>
      <c r="AI96" s="26" t="s">
        <v>21</v>
      </c>
      <c r="AJ96" s="26" t="s">
        <v>88</v>
      </c>
      <c r="AK96" s="26" t="s">
        <v>899</v>
      </c>
      <c r="AL96" s="27">
        <v>4</v>
      </c>
    </row>
    <row r="97" spans="20:38" x14ac:dyDescent="0.2">
      <c r="T97" s="26" t="s">
        <v>13</v>
      </c>
      <c r="U97" s="26" t="s">
        <v>99</v>
      </c>
      <c r="V97" s="26" t="s">
        <v>344</v>
      </c>
      <c r="W97" s="27">
        <v>1</v>
      </c>
      <c r="Y97" s="26" t="s">
        <v>16</v>
      </c>
      <c r="Z97" s="26" t="s">
        <v>85</v>
      </c>
      <c r="AA97" s="26" t="s">
        <v>526</v>
      </c>
      <c r="AB97" s="27">
        <v>2</v>
      </c>
      <c r="AD97" s="26" t="s">
        <v>22</v>
      </c>
      <c r="AE97" s="26" t="s">
        <v>248</v>
      </c>
      <c r="AF97" s="26" t="s">
        <v>707</v>
      </c>
      <c r="AG97" s="27">
        <v>3</v>
      </c>
      <c r="AI97" s="26" t="s">
        <v>21</v>
      </c>
      <c r="AJ97" s="26" t="s">
        <v>21</v>
      </c>
      <c r="AK97" s="26" t="s">
        <v>900</v>
      </c>
      <c r="AL97" s="27">
        <v>4</v>
      </c>
    </row>
    <row r="98" spans="20:38" x14ac:dyDescent="0.2">
      <c r="T98" s="26" t="s">
        <v>20</v>
      </c>
      <c r="U98" s="26" t="s">
        <v>66</v>
      </c>
      <c r="V98" s="26" t="s">
        <v>345</v>
      </c>
      <c r="W98" s="27">
        <v>1</v>
      </c>
      <c r="Y98" s="26" t="s">
        <v>16</v>
      </c>
      <c r="Z98" s="26" t="s">
        <v>65</v>
      </c>
      <c r="AA98" s="26" t="s">
        <v>527</v>
      </c>
      <c r="AB98" s="27">
        <v>2</v>
      </c>
      <c r="AD98" s="26" t="s">
        <v>22</v>
      </c>
      <c r="AE98" s="26" t="s">
        <v>179</v>
      </c>
      <c r="AF98" s="26" t="s">
        <v>708</v>
      </c>
      <c r="AG98" s="27">
        <v>3</v>
      </c>
      <c r="AI98" s="26" t="s">
        <v>21</v>
      </c>
      <c r="AJ98" s="26" t="s">
        <v>901</v>
      </c>
      <c r="AK98" s="26" t="s">
        <v>902</v>
      </c>
      <c r="AL98" s="27">
        <v>4</v>
      </c>
    </row>
    <row r="99" spans="20:38" x14ac:dyDescent="0.2">
      <c r="T99" s="26" t="s">
        <v>20</v>
      </c>
      <c r="U99" s="26" t="s">
        <v>66</v>
      </c>
      <c r="V99" s="26" t="s">
        <v>346</v>
      </c>
      <c r="W99" s="27">
        <v>1</v>
      </c>
      <c r="Y99" s="26" t="s">
        <v>22</v>
      </c>
      <c r="Z99" s="26" t="s">
        <v>87</v>
      </c>
      <c r="AA99" s="26" t="s">
        <v>528</v>
      </c>
      <c r="AB99" s="27">
        <v>2</v>
      </c>
      <c r="AD99" s="26" t="s">
        <v>22</v>
      </c>
      <c r="AE99" s="26" t="s">
        <v>179</v>
      </c>
      <c r="AF99" s="26" t="s">
        <v>709</v>
      </c>
      <c r="AG99" s="27">
        <v>3</v>
      </c>
      <c r="AI99" s="26" t="s">
        <v>21</v>
      </c>
      <c r="AJ99" s="26" t="s">
        <v>100</v>
      </c>
      <c r="AK99" s="26" t="s">
        <v>903</v>
      </c>
      <c r="AL99" s="27">
        <v>4</v>
      </c>
    </row>
    <row r="100" spans="20:38" x14ac:dyDescent="0.2">
      <c r="T100" s="26" t="s">
        <v>20</v>
      </c>
      <c r="U100" s="26" t="s">
        <v>126</v>
      </c>
      <c r="V100" s="26" t="s">
        <v>347</v>
      </c>
      <c r="W100" s="27">
        <v>1</v>
      </c>
      <c r="Y100" s="26" t="s">
        <v>22</v>
      </c>
      <c r="Z100" s="26" t="s">
        <v>87</v>
      </c>
      <c r="AA100" s="26" t="s">
        <v>454</v>
      </c>
      <c r="AB100" s="27">
        <v>2</v>
      </c>
      <c r="AD100" s="26" t="s">
        <v>73</v>
      </c>
      <c r="AE100" s="26" t="s">
        <v>74</v>
      </c>
      <c r="AF100" s="26" t="s">
        <v>710</v>
      </c>
      <c r="AG100" s="27">
        <v>3</v>
      </c>
      <c r="AI100" s="26" t="s">
        <v>21</v>
      </c>
      <c r="AJ100" s="26" t="s">
        <v>183</v>
      </c>
      <c r="AK100" s="26" t="s">
        <v>904</v>
      </c>
      <c r="AL100" s="27">
        <v>4</v>
      </c>
    </row>
    <row r="101" spans="20:38" x14ac:dyDescent="0.2">
      <c r="T101" s="26" t="s">
        <v>20</v>
      </c>
      <c r="U101" s="26" t="s">
        <v>66</v>
      </c>
      <c r="V101" s="26" t="s">
        <v>348</v>
      </c>
      <c r="W101" s="27">
        <v>1</v>
      </c>
      <c r="Y101" s="26" t="s">
        <v>22</v>
      </c>
      <c r="Z101" s="26" t="s">
        <v>152</v>
      </c>
      <c r="AA101" s="26" t="s">
        <v>454</v>
      </c>
      <c r="AB101" s="27">
        <v>2</v>
      </c>
      <c r="AD101" s="26" t="s">
        <v>13</v>
      </c>
      <c r="AE101" s="26" t="s">
        <v>58</v>
      </c>
      <c r="AF101" s="26" t="s">
        <v>711</v>
      </c>
      <c r="AG101" s="27">
        <v>3</v>
      </c>
      <c r="AI101" s="26" t="s">
        <v>21</v>
      </c>
      <c r="AJ101" s="26" t="s">
        <v>241</v>
      </c>
      <c r="AK101" s="26" t="s">
        <v>905</v>
      </c>
      <c r="AL101" s="27">
        <v>4</v>
      </c>
    </row>
    <row r="102" spans="20:38" x14ac:dyDescent="0.2">
      <c r="T102" s="26" t="s">
        <v>20</v>
      </c>
      <c r="U102" s="26" t="s">
        <v>51</v>
      </c>
      <c r="V102" s="26" t="s">
        <v>349</v>
      </c>
      <c r="W102" s="27">
        <v>1</v>
      </c>
      <c r="Y102" s="26" t="s">
        <v>22</v>
      </c>
      <c r="Z102" s="26" t="s">
        <v>529</v>
      </c>
      <c r="AA102" s="26" t="s">
        <v>530</v>
      </c>
      <c r="AB102" s="27">
        <v>2</v>
      </c>
      <c r="AD102" s="26" t="s">
        <v>20</v>
      </c>
      <c r="AE102" s="26" t="s">
        <v>126</v>
      </c>
      <c r="AF102" s="26" t="s">
        <v>712</v>
      </c>
      <c r="AG102" s="27">
        <v>3</v>
      </c>
      <c r="AI102" s="26" t="s">
        <v>21</v>
      </c>
      <c r="AJ102" s="26" t="s">
        <v>185</v>
      </c>
      <c r="AK102" s="26" t="s">
        <v>906</v>
      </c>
      <c r="AL102" s="27">
        <v>4</v>
      </c>
    </row>
    <row r="103" spans="20:38" x14ac:dyDescent="0.2">
      <c r="T103" s="26" t="s">
        <v>20</v>
      </c>
      <c r="U103" s="26" t="s">
        <v>126</v>
      </c>
      <c r="V103" s="26" t="s">
        <v>350</v>
      </c>
      <c r="W103" s="27">
        <v>1</v>
      </c>
      <c r="Y103" s="26" t="s">
        <v>22</v>
      </c>
      <c r="Z103" s="26" t="s">
        <v>529</v>
      </c>
      <c r="AA103" s="26" t="s">
        <v>156</v>
      </c>
      <c r="AB103" s="27">
        <v>2</v>
      </c>
      <c r="AD103" s="26" t="s">
        <v>20</v>
      </c>
      <c r="AE103" s="26" t="s">
        <v>51</v>
      </c>
      <c r="AF103" s="26" t="s">
        <v>713</v>
      </c>
      <c r="AG103" s="27">
        <v>3</v>
      </c>
      <c r="AI103" s="26" t="s">
        <v>21</v>
      </c>
      <c r="AJ103" s="26" t="s">
        <v>241</v>
      </c>
      <c r="AK103" s="26" t="s">
        <v>907</v>
      </c>
      <c r="AL103" s="27">
        <v>4</v>
      </c>
    </row>
    <row r="104" spans="20:38" x14ac:dyDescent="0.2">
      <c r="T104" s="26" t="s">
        <v>20</v>
      </c>
      <c r="U104" s="26" t="s">
        <v>72</v>
      </c>
      <c r="V104" s="26" t="s">
        <v>351</v>
      </c>
      <c r="W104" s="27">
        <v>1</v>
      </c>
      <c r="Y104" s="26" t="s">
        <v>22</v>
      </c>
      <c r="Z104" s="26" t="s">
        <v>248</v>
      </c>
      <c r="AA104" s="26" t="s">
        <v>531</v>
      </c>
      <c r="AB104" s="27">
        <v>2</v>
      </c>
      <c r="AD104" s="26" t="s">
        <v>20</v>
      </c>
      <c r="AE104" s="26" t="s">
        <v>126</v>
      </c>
      <c r="AF104" s="26" t="s">
        <v>714</v>
      </c>
      <c r="AG104" s="27">
        <v>3</v>
      </c>
      <c r="AI104" s="26" t="s">
        <v>21</v>
      </c>
      <c r="AJ104" s="26" t="s">
        <v>246</v>
      </c>
      <c r="AK104" s="26" t="s">
        <v>908</v>
      </c>
      <c r="AL104" s="27">
        <v>4</v>
      </c>
    </row>
    <row r="105" spans="20:38" x14ac:dyDescent="0.2">
      <c r="T105" s="26" t="s">
        <v>20</v>
      </c>
      <c r="U105" s="26" t="s">
        <v>72</v>
      </c>
      <c r="V105" s="26" t="s">
        <v>352</v>
      </c>
      <c r="W105" s="27">
        <v>1</v>
      </c>
      <c r="Y105" s="26" t="s">
        <v>22</v>
      </c>
      <c r="Z105" s="26" t="s">
        <v>22</v>
      </c>
      <c r="AA105" s="26" t="s">
        <v>532</v>
      </c>
      <c r="AB105" s="27">
        <v>2</v>
      </c>
      <c r="AD105" s="26" t="s">
        <v>20</v>
      </c>
      <c r="AE105" s="26" t="s">
        <v>51</v>
      </c>
      <c r="AF105" s="26" t="s">
        <v>715</v>
      </c>
      <c r="AG105" s="27">
        <v>3</v>
      </c>
      <c r="AI105" s="26" t="s">
        <v>21</v>
      </c>
      <c r="AJ105" s="26" t="s">
        <v>183</v>
      </c>
      <c r="AK105" s="26" t="s">
        <v>909</v>
      </c>
      <c r="AL105" s="27">
        <v>4</v>
      </c>
    </row>
    <row r="106" spans="20:38" x14ac:dyDescent="0.2">
      <c r="T106" s="26" t="s">
        <v>20</v>
      </c>
      <c r="U106" s="26" t="s">
        <v>66</v>
      </c>
      <c r="V106" s="26" t="s">
        <v>353</v>
      </c>
      <c r="W106" s="27">
        <v>1</v>
      </c>
      <c r="Y106" s="26" t="s">
        <v>22</v>
      </c>
      <c r="Z106" s="26" t="s">
        <v>152</v>
      </c>
      <c r="AA106" s="26" t="s">
        <v>533</v>
      </c>
      <c r="AB106" s="27">
        <v>2</v>
      </c>
      <c r="AD106" s="26" t="s">
        <v>20</v>
      </c>
      <c r="AE106" s="26" t="s">
        <v>145</v>
      </c>
      <c r="AF106" s="26" t="s">
        <v>716</v>
      </c>
      <c r="AG106" s="27">
        <v>3</v>
      </c>
      <c r="AI106" s="26" t="s">
        <v>21</v>
      </c>
      <c r="AJ106" s="26" t="s">
        <v>212</v>
      </c>
      <c r="AK106" s="26" t="s">
        <v>910</v>
      </c>
      <c r="AL106" s="27">
        <v>4</v>
      </c>
    </row>
    <row r="107" spans="20:38" x14ac:dyDescent="0.2">
      <c r="T107" s="26" t="s">
        <v>20</v>
      </c>
      <c r="U107" s="26" t="s">
        <v>66</v>
      </c>
      <c r="V107" s="26" t="s">
        <v>354</v>
      </c>
      <c r="W107" s="27">
        <v>1</v>
      </c>
      <c r="Y107" s="26" t="s">
        <v>22</v>
      </c>
      <c r="Z107" s="26" t="s">
        <v>22</v>
      </c>
      <c r="AA107" s="26" t="s">
        <v>534</v>
      </c>
      <c r="AB107" s="27">
        <v>2</v>
      </c>
      <c r="AD107" s="26" t="s">
        <v>20</v>
      </c>
      <c r="AE107" s="26" t="s">
        <v>51</v>
      </c>
      <c r="AF107" s="26" t="s">
        <v>717</v>
      </c>
      <c r="AG107" s="27">
        <v>3</v>
      </c>
      <c r="AI107" s="26" t="s">
        <v>21</v>
      </c>
      <c r="AJ107" s="26" t="s">
        <v>213</v>
      </c>
      <c r="AK107" s="26" t="s">
        <v>911</v>
      </c>
      <c r="AL107" s="27">
        <v>4</v>
      </c>
    </row>
    <row r="108" spans="20:38" x14ac:dyDescent="0.2">
      <c r="T108" s="26" t="s">
        <v>20</v>
      </c>
      <c r="U108" s="26" t="s">
        <v>66</v>
      </c>
      <c r="V108" s="26" t="s">
        <v>355</v>
      </c>
      <c r="W108" s="27">
        <v>1</v>
      </c>
      <c r="Y108" s="26" t="s">
        <v>22</v>
      </c>
      <c r="Z108" s="26" t="s">
        <v>215</v>
      </c>
      <c r="AA108" s="26" t="s">
        <v>535</v>
      </c>
      <c r="AB108" s="27">
        <v>2</v>
      </c>
      <c r="AD108" s="26" t="s">
        <v>20</v>
      </c>
      <c r="AE108" s="26" t="s">
        <v>151</v>
      </c>
      <c r="AF108" s="26" t="s">
        <v>718</v>
      </c>
      <c r="AG108" s="27">
        <v>3</v>
      </c>
      <c r="AI108" s="26" t="s">
        <v>21</v>
      </c>
      <c r="AJ108" s="26" t="s">
        <v>185</v>
      </c>
      <c r="AK108" s="26" t="s">
        <v>912</v>
      </c>
      <c r="AL108" s="27">
        <v>4</v>
      </c>
    </row>
    <row r="109" spans="20:38" x14ac:dyDescent="0.2">
      <c r="T109" s="26" t="s">
        <v>20</v>
      </c>
      <c r="U109" s="26" t="s">
        <v>72</v>
      </c>
      <c r="V109" s="26" t="s">
        <v>356</v>
      </c>
      <c r="W109" s="27">
        <v>1</v>
      </c>
      <c r="Y109" s="26" t="s">
        <v>22</v>
      </c>
      <c r="Z109" s="26" t="s">
        <v>87</v>
      </c>
      <c r="AA109" s="26" t="s">
        <v>536</v>
      </c>
      <c r="AB109" s="27">
        <v>2</v>
      </c>
      <c r="AD109" s="26" t="s">
        <v>20</v>
      </c>
      <c r="AE109" s="26" t="s">
        <v>126</v>
      </c>
      <c r="AF109" s="26" t="s">
        <v>719</v>
      </c>
      <c r="AG109" s="27">
        <v>3</v>
      </c>
      <c r="AI109" s="26" t="s">
        <v>21</v>
      </c>
      <c r="AJ109" s="26" t="s">
        <v>185</v>
      </c>
      <c r="AK109" s="26" t="s">
        <v>913</v>
      </c>
      <c r="AL109" s="27">
        <v>4</v>
      </c>
    </row>
    <row r="110" spans="20:38" x14ac:dyDescent="0.2">
      <c r="T110" s="26" t="s">
        <v>21</v>
      </c>
      <c r="U110" s="26" t="s">
        <v>224</v>
      </c>
      <c r="V110" s="26" t="s">
        <v>310</v>
      </c>
      <c r="W110" s="27">
        <v>1</v>
      </c>
      <c r="Y110" s="26" t="s">
        <v>73</v>
      </c>
      <c r="Z110" s="26" t="s">
        <v>74</v>
      </c>
      <c r="AA110" s="26" t="s">
        <v>537</v>
      </c>
      <c r="AB110" s="27">
        <v>2</v>
      </c>
      <c r="AD110" s="26" t="s">
        <v>20</v>
      </c>
      <c r="AE110" s="26" t="s">
        <v>151</v>
      </c>
      <c r="AF110" s="26" t="s">
        <v>720</v>
      </c>
      <c r="AG110" s="27">
        <v>3</v>
      </c>
      <c r="AI110" s="26" t="s">
        <v>21</v>
      </c>
      <c r="AJ110" s="26" t="s">
        <v>122</v>
      </c>
      <c r="AK110" s="26" t="s">
        <v>914</v>
      </c>
      <c r="AL110" s="27">
        <v>4</v>
      </c>
    </row>
    <row r="111" spans="20:38" x14ac:dyDescent="0.2">
      <c r="T111" s="26" t="s">
        <v>21</v>
      </c>
      <c r="U111" s="26" t="s">
        <v>201</v>
      </c>
      <c r="V111" s="26" t="s">
        <v>311</v>
      </c>
      <c r="W111" s="27">
        <v>1</v>
      </c>
      <c r="Y111" s="26" t="s">
        <v>13</v>
      </c>
      <c r="Z111" s="26" t="s">
        <v>324</v>
      </c>
      <c r="AA111" s="26" t="s">
        <v>538</v>
      </c>
      <c r="AB111" s="27">
        <v>2</v>
      </c>
      <c r="AD111" s="26" t="s">
        <v>20</v>
      </c>
      <c r="AE111" s="26" t="s">
        <v>66</v>
      </c>
      <c r="AF111" s="26" t="s">
        <v>666</v>
      </c>
      <c r="AG111" s="27">
        <v>3</v>
      </c>
      <c r="AI111" s="26" t="s">
        <v>21</v>
      </c>
      <c r="AJ111" s="26" t="s">
        <v>201</v>
      </c>
      <c r="AK111" s="26" t="s">
        <v>915</v>
      </c>
      <c r="AL111" s="27">
        <v>4</v>
      </c>
    </row>
    <row r="112" spans="20:38" x14ac:dyDescent="0.2">
      <c r="T112" s="26" t="s">
        <v>21</v>
      </c>
      <c r="U112" s="26" t="s">
        <v>201</v>
      </c>
      <c r="V112" s="26" t="s">
        <v>323</v>
      </c>
      <c r="W112" s="27">
        <v>1</v>
      </c>
      <c r="Y112" s="26" t="s">
        <v>13</v>
      </c>
      <c r="Z112" s="26" t="s">
        <v>58</v>
      </c>
      <c r="AA112" s="26" t="s">
        <v>539</v>
      </c>
      <c r="AB112" s="27">
        <v>2</v>
      </c>
      <c r="AD112" s="26" t="s">
        <v>21</v>
      </c>
      <c r="AE112" s="26" t="s">
        <v>224</v>
      </c>
      <c r="AF112" s="26" t="s">
        <v>721</v>
      </c>
      <c r="AG112" s="27">
        <v>3</v>
      </c>
      <c r="AI112" s="26" t="s">
        <v>21</v>
      </c>
      <c r="AJ112" s="26" t="s">
        <v>224</v>
      </c>
      <c r="AK112" s="26" t="s">
        <v>916</v>
      </c>
      <c r="AL112" s="27">
        <v>4</v>
      </c>
    </row>
    <row r="113" spans="20:38" x14ac:dyDescent="0.2">
      <c r="T113" s="26" t="s">
        <v>21</v>
      </c>
      <c r="U113" s="26" t="s">
        <v>21</v>
      </c>
      <c r="V113" s="26" t="s">
        <v>357</v>
      </c>
      <c r="W113" s="27">
        <v>1</v>
      </c>
      <c r="Y113" s="26" t="s">
        <v>13</v>
      </c>
      <c r="Z113" s="26" t="s">
        <v>42</v>
      </c>
      <c r="AA113" s="26" t="s">
        <v>540</v>
      </c>
      <c r="AB113" s="27">
        <v>2</v>
      </c>
      <c r="AD113" s="26" t="s">
        <v>21</v>
      </c>
      <c r="AE113" s="26" t="s">
        <v>183</v>
      </c>
      <c r="AF113" s="26" t="s">
        <v>722</v>
      </c>
      <c r="AG113" s="27">
        <v>3</v>
      </c>
      <c r="AI113" s="26" t="s">
        <v>21</v>
      </c>
      <c r="AJ113" s="26" t="s">
        <v>185</v>
      </c>
      <c r="AK113" s="26" t="s">
        <v>873</v>
      </c>
      <c r="AL113" s="27">
        <v>4</v>
      </c>
    </row>
    <row r="114" spans="20:38" x14ac:dyDescent="0.2">
      <c r="T114" s="26" t="s">
        <v>21</v>
      </c>
      <c r="U114" s="26" t="s">
        <v>88</v>
      </c>
      <c r="V114" s="26" t="s">
        <v>358</v>
      </c>
      <c r="W114" s="27">
        <v>1</v>
      </c>
      <c r="Y114" s="26" t="s">
        <v>13</v>
      </c>
      <c r="Z114" s="26" t="s">
        <v>217</v>
      </c>
      <c r="AA114" s="26" t="s">
        <v>541</v>
      </c>
      <c r="AB114" s="27">
        <v>2</v>
      </c>
      <c r="AD114" s="26" t="s">
        <v>21</v>
      </c>
      <c r="AE114" s="26" t="s">
        <v>212</v>
      </c>
      <c r="AF114" s="26" t="s">
        <v>723</v>
      </c>
      <c r="AG114" s="27">
        <v>3</v>
      </c>
      <c r="AI114" s="26" t="s">
        <v>21</v>
      </c>
      <c r="AJ114" s="26" t="s">
        <v>122</v>
      </c>
      <c r="AK114" s="26" t="s">
        <v>917</v>
      </c>
      <c r="AL114" s="27">
        <v>4</v>
      </c>
    </row>
    <row r="115" spans="20:38" x14ac:dyDescent="0.2">
      <c r="T115" s="26" t="s">
        <v>21</v>
      </c>
      <c r="U115" s="26" t="s">
        <v>21</v>
      </c>
      <c r="V115" s="26" t="s">
        <v>359</v>
      </c>
      <c r="W115" s="27">
        <v>1</v>
      </c>
      <c r="Y115" s="26" t="s">
        <v>13</v>
      </c>
      <c r="Z115" s="26" t="s">
        <v>239</v>
      </c>
      <c r="AA115" s="26" t="s">
        <v>542</v>
      </c>
      <c r="AB115" s="27">
        <v>2</v>
      </c>
      <c r="AD115" s="26" t="s">
        <v>21</v>
      </c>
      <c r="AE115" s="26" t="s">
        <v>21</v>
      </c>
      <c r="AF115" s="26" t="s">
        <v>724</v>
      </c>
      <c r="AG115" s="27">
        <v>3</v>
      </c>
      <c r="AI115" s="26" t="s">
        <v>21</v>
      </c>
      <c r="AJ115" s="26" t="s">
        <v>173</v>
      </c>
      <c r="AK115" s="26" t="s">
        <v>918</v>
      </c>
      <c r="AL115" s="27">
        <v>4</v>
      </c>
    </row>
    <row r="116" spans="20:38" x14ac:dyDescent="0.2">
      <c r="T116" s="26" t="s">
        <v>18</v>
      </c>
      <c r="U116" s="26" t="s">
        <v>139</v>
      </c>
      <c r="V116" s="26" t="s">
        <v>360</v>
      </c>
      <c r="W116" s="27">
        <v>1</v>
      </c>
      <c r="Y116" s="26" t="s">
        <v>13</v>
      </c>
      <c r="Z116" s="26" t="s">
        <v>328</v>
      </c>
      <c r="AA116" s="26" t="s">
        <v>543</v>
      </c>
      <c r="AB116" s="27">
        <v>2</v>
      </c>
      <c r="AD116" s="26" t="s">
        <v>21</v>
      </c>
      <c r="AE116" s="26" t="s">
        <v>173</v>
      </c>
      <c r="AF116" s="26" t="s">
        <v>725</v>
      </c>
      <c r="AG116" s="27">
        <v>3</v>
      </c>
      <c r="AI116" s="26" t="s">
        <v>21</v>
      </c>
      <c r="AJ116" s="26" t="s">
        <v>88</v>
      </c>
      <c r="AK116" s="26" t="s">
        <v>919</v>
      </c>
      <c r="AL116" s="27">
        <v>4</v>
      </c>
    </row>
    <row r="117" spans="20:38" x14ac:dyDescent="0.2">
      <c r="T117" s="26" t="s">
        <v>18</v>
      </c>
      <c r="U117" s="26" t="s">
        <v>57</v>
      </c>
      <c r="V117" s="26" t="s">
        <v>361</v>
      </c>
      <c r="W117" s="27">
        <v>1</v>
      </c>
      <c r="Y117" s="26" t="s">
        <v>13</v>
      </c>
      <c r="Z117" s="26" t="s">
        <v>217</v>
      </c>
      <c r="AA117" s="26" t="s">
        <v>544</v>
      </c>
      <c r="AB117" s="27">
        <v>2</v>
      </c>
      <c r="AD117" s="26" t="s">
        <v>21</v>
      </c>
      <c r="AE117" s="26" t="s">
        <v>161</v>
      </c>
      <c r="AF117" s="26" t="s">
        <v>726</v>
      </c>
      <c r="AG117" s="27">
        <v>3</v>
      </c>
      <c r="AI117" s="26" t="s">
        <v>18</v>
      </c>
      <c r="AJ117" s="26" t="s">
        <v>131</v>
      </c>
      <c r="AK117" s="26" t="s">
        <v>920</v>
      </c>
      <c r="AL117" s="27">
        <v>4</v>
      </c>
    </row>
    <row r="118" spans="20:38" x14ac:dyDescent="0.2">
      <c r="T118" s="26" t="s">
        <v>18</v>
      </c>
      <c r="U118" s="26" t="s">
        <v>218</v>
      </c>
      <c r="V118" s="26" t="s">
        <v>362</v>
      </c>
      <c r="W118" s="27">
        <v>1</v>
      </c>
      <c r="Y118" s="26" t="s">
        <v>20</v>
      </c>
      <c r="Z118" s="26" t="s">
        <v>51</v>
      </c>
      <c r="AA118" s="26" t="s">
        <v>545</v>
      </c>
      <c r="AB118" s="27">
        <v>2</v>
      </c>
      <c r="AD118" s="26" t="s">
        <v>21</v>
      </c>
      <c r="AE118" s="26" t="s">
        <v>173</v>
      </c>
      <c r="AF118" s="26" t="s">
        <v>727</v>
      </c>
      <c r="AG118" s="27">
        <v>3</v>
      </c>
      <c r="AI118" s="26" t="s">
        <v>14</v>
      </c>
      <c r="AJ118" s="26" t="s">
        <v>198</v>
      </c>
      <c r="AK118" s="26" t="s">
        <v>107</v>
      </c>
      <c r="AL118" s="27">
        <v>4</v>
      </c>
    </row>
    <row r="119" spans="20:38" x14ac:dyDescent="0.2">
      <c r="T119" s="26" t="s">
        <v>18</v>
      </c>
      <c r="U119" s="26" t="s">
        <v>218</v>
      </c>
      <c r="V119" s="26" t="s">
        <v>363</v>
      </c>
      <c r="W119" s="27">
        <v>1</v>
      </c>
      <c r="Y119" s="26" t="s">
        <v>20</v>
      </c>
      <c r="Z119" s="26" t="s">
        <v>145</v>
      </c>
      <c r="AA119" s="26" t="s">
        <v>546</v>
      </c>
      <c r="AB119" s="27">
        <v>2</v>
      </c>
      <c r="AD119" s="26" t="s">
        <v>21</v>
      </c>
      <c r="AE119" s="26" t="s">
        <v>173</v>
      </c>
      <c r="AF119" s="26" t="s">
        <v>728</v>
      </c>
      <c r="AG119" s="27">
        <v>3</v>
      </c>
      <c r="AI119" s="26" t="s">
        <v>14</v>
      </c>
      <c r="AJ119" s="26" t="s">
        <v>49</v>
      </c>
      <c r="AK119" s="26" t="s">
        <v>921</v>
      </c>
      <c r="AL119" s="27">
        <v>4</v>
      </c>
    </row>
    <row r="120" spans="20:38" x14ac:dyDescent="0.2">
      <c r="T120" s="26" t="s">
        <v>18</v>
      </c>
      <c r="U120" s="26" t="s">
        <v>56</v>
      </c>
      <c r="V120" s="26" t="s">
        <v>349</v>
      </c>
      <c r="W120" s="27">
        <v>1</v>
      </c>
      <c r="Y120" s="26" t="s">
        <v>20</v>
      </c>
      <c r="Z120" s="26" t="s">
        <v>126</v>
      </c>
      <c r="AA120" s="26" t="s">
        <v>547</v>
      </c>
      <c r="AB120" s="27">
        <v>2</v>
      </c>
      <c r="AD120" s="26" t="s">
        <v>21</v>
      </c>
      <c r="AE120" s="26" t="s">
        <v>122</v>
      </c>
      <c r="AF120" s="26" t="s">
        <v>729</v>
      </c>
      <c r="AG120" s="27">
        <v>3</v>
      </c>
      <c r="AI120" s="26" t="s">
        <v>14</v>
      </c>
      <c r="AJ120" s="26" t="s">
        <v>154</v>
      </c>
      <c r="AK120" s="26" t="s">
        <v>922</v>
      </c>
      <c r="AL120" s="27">
        <v>4</v>
      </c>
    </row>
    <row r="121" spans="20:38" x14ac:dyDescent="0.2">
      <c r="T121" s="26" t="s">
        <v>18</v>
      </c>
      <c r="U121" s="26" t="s">
        <v>83</v>
      </c>
      <c r="V121" s="26" t="s">
        <v>364</v>
      </c>
      <c r="W121" s="27">
        <v>1</v>
      </c>
      <c r="Y121" s="26" t="s">
        <v>20</v>
      </c>
      <c r="Z121" s="26" t="s">
        <v>145</v>
      </c>
      <c r="AA121" s="26" t="s">
        <v>548</v>
      </c>
      <c r="AB121" s="27">
        <v>2</v>
      </c>
      <c r="AD121" s="26" t="s">
        <v>21</v>
      </c>
      <c r="AE121" s="26" t="s">
        <v>185</v>
      </c>
      <c r="AF121" s="26" t="s">
        <v>730</v>
      </c>
      <c r="AG121" s="27">
        <v>3</v>
      </c>
      <c r="AI121" s="26" t="s">
        <v>14</v>
      </c>
      <c r="AJ121" s="26" t="s">
        <v>86</v>
      </c>
      <c r="AK121" s="26" t="s">
        <v>923</v>
      </c>
      <c r="AL121" s="27">
        <v>4</v>
      </c>
    </row>
    <row r="122" spans="20:38" x14ac:dyDescent="0.2">
      <c r="T122" s="26" t="s">
        <v>18</v>
      </c>
      <c r="U122" s="26" t="s">
        <v>57</v>
      </c>
      <c r="V122" s="26" t="s">
        <v>365</v>
      </c>
      <c r="W122" s="27">
        <v>1</v>
      </c>
      <c r="Y122" s="26" t="s">
        <v>20</v>
      </c>
      <c r="Z122" s="26" t="s">
        <v>51</v>
      </c>
      <c r="AA122" s="26" t="s">
        <v>64</v>
      </c>
      <c r="AB122" s="27">
        <v>2</v>
      </c>
      <c r="AD122" s="26" t="s">
        <v>21</v>
      </c>
      <c r="AE122" s="26" t="s">
        <v>213</v>
      </c>
      <c r="AF122" s="26" t="s">
        <v>731</v>
      </c>
      <c r="AG122" s="27">
        <v>3</v>
      </c>
      <c r="AI122" s="26" t="s">
        <v>14</v>
      </c>
      <c r="AJ122" s="26" t="s">
        <v>154</v>
      </c>
      <c r="AK122" s="26" t="s">
        <v>924</v>
      </c>
      <c r="AL122" s="27">
        <v>4</v>
      </c>
    </row>
    <row r="123" spans="20:38" x14ac:dyDescent="0.2">
      <c r="T123" s="26" t="s">
        <v>18</v>
      </c>
      <c r="U123" s="26" t="s">
        <v>207</v>
      </c>
      <c r="V123" s="26" t="s">
        <v>267</v>
      </c>
      <c r="W123" s="27">
        <v>1</v>
      </c>
      <c r="Y123" s="26" t="s">
        <v>20</v>
      </c>
      <c r="Z123" s="26" t="s">
        <v>51</v>
      </c>
      <c r="AA123" s="26" t="s">
        <v>477</v>
      </c>
      <c r="AB123" s="27">
        <v>2</v>
      </c>
      <c r="AD123" s="26" t="s">
        <v>21</v>
      </c>
      <c r="AE123" s="26" t="s">
        <v>224</v>
      </c>
      <c r="AF123" s="26" t="s">
        <v>732</v>
      </c>
      <c r="AG123" s="27">
        <v>3</v>
      </c>
      <c r="AI123" s="26" t="s">
        <v>14</v>
      </c>
      <c r="AJ123" s="26" t="s">
        <v>251</v>
      </c>
      <c r="AK123" s="26" t="s">
        <v>925</v>
      </c>
      <c r="AL123" s="27">
        <v>4</v>
      </c>
    </row>
    <row r="124" spans="20:38" x14ac:dyDescent="0.2">
      <c r="T124" s="26" t="s">
        <v>18</v>
      </c>
      <c r="U124" s="26" t="s">
        <v>56</v>
      </c>
      <c r="V124" s="26" t="s">
        <v>339</v>
      </c>
      <c r="W124" s="27">
        <v>1</v>
      </c>
      <c r="Y124" s="26" t="s">
        <v>20</v>
      </c>
      <c r="Z124" s="26" t="s">
        <v>145</v>
      </c>
      <c r="AA124" s="26" t="s">
        <v>549</v>
      </c>
      <c r="AB124" s="27">
        <v>2</v>
      </c>
      <c r="AD124" s="26" t="s">
        <v>21</v>
      </c>
      <c r="AE124" s="26" t="s">
        <v>100</v>
      </c>
      <c r="AF124" s="26" t="s">
        <v>689</v>
      </c>
      <c r="AG124" s="27">
        <v>3</v>
      </c>
      <c r="AI124" s="26" t="s">
        <v>14</v>
      </c>
      <c r="AJ124" s="26" t="s">
        <v>89</v>
      </c>
      <c r="AK124" s="26" t="s">
        <v>926</v>
      </c>
      <c r="AL124" s="27">
        <v>4</v>
      </c>
    </row>
    <row r="125" spans="20:38" x14ac:dyDescent="0.2">
      <c r="T125" s="26" t="s">
        <v>18</v>
      </c>
      <c r="U125" s="26" t="s">
        <v>131</v>
      </c>
      <c r="V125" s="26" t="s">
        <v>366</v>
      </c>
      <c r="W125" s="27">
        <v>1</v>
      </c>
      <c r="Y125" s="26" t="s">
        <v>20</v>
      </c>
      <c r="Z125" s="26" t="s">
        <v>145</v>
      </c>
      <c r="AA125" s="26" t="s">
        <v>550</v>
      </c>
      <c r="AB125" s="27">
        <v>2</v>
      </c>
      <c r="AD125" s="26" t="s">
        <v>21</v>
      </c>
      <c r="AE125" s="26" t="s">
        <v>185</v>
      </c>
      <c r="AF125" s="26" t="s">
        <v>733</v>
      </c>
      <c r="AG125" s="27">
        <v>3</v>
      </c>
      <c r="AI125" s="26" t="s">
        <v>14</v>
      </c>
      <c r="AJ125" s="26" t="s">
        <v>47</v>
      </c>
      <c r="AK125" s="26" t="s">
        <v>927</v>
      </c>
      <c r="AL125" s="27">
        <v>4</v>
      </c>
    </row>
    <row r="126" spans="20:38" x14ac:dyDescent="0.2">
      <c r="T126" s="26" t="s">
        <v>14</v>
      </c>
      <c r="U126" s="26" t="s">
        <v>49</v>
      </c>
      <c r="V126" s="26" t="s">
        <v>367</v>
      </c>
      <c r="W126" s="27">
        <v>1</v>
      </c>
      <c r="Y126" s="26" t="s">
        <v>21</v>
      </c>
      <c r="Z126" s="26" t="s">
        <v>21</v>
      </c>
      <c r="AA126" s="26" t="s">
        <v>551</v>
      </c>
      <c r="AB126" s="27">
        <v>2</v>
      </c>
      <c r="AD126" s="26" t="s">
        <v>21</v>
      </c>
      <c r="AE126" s="26" t="s">
        <v>173</v>
      </c>
      <c r="AF126" s="26" t="s">
        <v>734</v>
      </c>
      <c r="AG126" s="27">
        <v>3</v>
      </c>
      <c r="AI126" s="26" t="s">
        <v>33</v>
      </c>
      <c r="AJ126" s="26" t="s">
        <v>132</v>
      </c>
      <c r="AK126" s="26" t="s">
        <v>928</v>
      </c>
      <c r="AL126" s="27">
        <v>4</v>
      </c>
    </row>
    <row r="127" spans="20:38" x14ac:dyDescent="0.2">
      <c r="T127" s="26" t="s">
        <v>14</v>
      </c>
      <c r="U127" s="26" t="s">
        <v>178</v>
      </c>
      <c r="V127" s="26" t="s">
        <v>368</v>
      </c>
      <c r="W127" s="27">
        <v>1</v>
      </c>
      <c r="Y127" s="26" t="s">
        <v>21</v>
      </c>
      <c r="Z127" s="26" t="s">
        <v>224</v>
      </c>
      <c r="AA127" s="26" t="s">
        <v>514</v>
      </c>
      <c r="AB127" s="27">
        <v>2</v>
      </c>
      <c r="AD127" s="26" t="s">
        <v>21</v>
      </c>
      <c r="AE127" s="26" t="s">
        <v>241</v>
      </c>
      <c r="AF127" s="26" t="s">
        <v>735</v>
      </c>
      <c r="AG127" s="27">
        <v>3</v>
      </c>
      <c r="AI127" s="26" t="s">
        <v>33</v>
      </c>
      <c r="AJ127" s="26" t="s">
        <v>135</v>
      </c>
      <c r="AK127" s="26" t="s">
        <v>929</v>
      </c>
      <c r="AL127" s="27">
        <v>4</v>
      </c>
    </row>
    <row r="128" spans="20:38" x14ac:dyDescent="0.2">
      <c r="T128" s="26" t="s">
        <v>14</v>
      </c>
      <c r="U128" s="26" t="s">
        <v>181</v>
      </c>
      <c r="V128" s="26" t="s">
        <v>369</v>
      </c>
      <c r="W128" s="27">
        <v>1</v>
      </c>
      <c r="Y128" s="26" t="s">
        <v>21</v>
      </c>
      <c r="Z128" s="26" t="s">
        <v>88</v>
      </c>
      <c r="AA128" s="26" t="s">
        <v>120</v>
      </c>
      <c r="AB128" s="27">
        <v>2</v>
      </c>
      <c r="AD128" s="26" t="s">
        <v>21</v>
      </c>
      <c r="AE128" s="26" t="s">
        <v>161</v>
      </c>
      <c r="AF128" s="26" t="s">
        <v>736</v>
      </c>
      <c r="AG128" s="27">
        <v>3</v>
      </c>
      <c r="AI128" s="26" t="s">
        <v>33</v>
      </c>
      <c r="AJ128" s="26" t="s">
        <v>132</v>
      </c>
      <c r="AK128" s="26" t="s">
        <v>930</v>
      </c>
      <c r="AL128" s="27">
        <v>4</v>
      </c>
    </row>
    <row r="129" spans="20:38" x14ac:dyDescent="0.2">
      <c r="T129" s="26" t="s">
        <v>14</v>
      </c>
      <c r="U129" s="26" t="s">
        <v>249</v>
      </c>
      <c r="V129" s="26" t="s">
        <v>310</v>
      </c>
      <c r="W129" s="27">
        <v>1</v>
      </c>
      <c r="Y129" s="26" t="s">
        <v>21</v>
      </c>
      <c r="Z129" s="26" t="s">
        <v>223</v>
      </c>
      <c r="AA129" s="26" t="s">
        <v>58</v>
      </c>
      <c r="AB129" s="27">
        <v>2</v>
      </c>
      <c r="AD129" s="26" t="s">
        <v>21</v>
      </c>
      <c r="AE129" s="26" t="s">
        <v>21</v>
      </c>
      <c r="AF129" s="26" t="s">
        <v>737</v>
      </c>
      <c r="AG129" s="27">
        <v>3</v>
      </c>
      <c r="AI129" s="26" t="s">
        <v>33</v>
      </c>
      <c r="AJ129" s="26" t="s">
        <v>135</v>
      </c>
      <c r="AK129" s="26" t="s">
        <v>931</v>
      </c>
      <c r="AL129" s="27">
        <v>4</v>
      </c>
    </row>
    <row r="130" spans="20:38" x14ac:dyDescent="0.2">
      <c r="T130" s="26" t="s">
        <v>14</v>
      </c>
      <c r="U130" s="26" t="s">
        <v>82</v>
      </c>
      <c r="V130" s="26" t="s">
        <v>370</v>
      </c>
      <c r="W130" s="27">
        <v>1</v>
      </c>
      <c r="Y130" s="26" t="s">
        <v>21</v>
      </c>
      <c r="Z130" s="26" t="s">
        <v>212</v>
      </c>
      <c r="AA130" s="26" t="s">
        <v>552</v>
      </c>
      <c r="AB130" s="27">
        <v>2</v>
      </c>
      <c r="AD130" s="26" t="s">
        <v>21</v>
      </c>
      <c r="AE130" s="26" t="s">
        <v>212</v>
      </c>
      <c r="AF130" s="26" t="s">
        <v>738</v>
      </c>
      <c r="AG130" s="27">
        <v>3</v>
      </c>
      <c r="AI130" s="26" t="s">
        <v>33</v>
      </c>
      <c r="AJ130" s="26" t="s">
        <v>164</v>
      </c>
      <c r="AK130" s="26" t="s">
        <v>932</v>
      </c>
      <c r="AL130" s="27">
        <v>4</v>
      </c>
    </row>
    <row r="131" spans="20:38" x14ac:dyDescent="0.2">
      <c r="T131" s="26" t="s">
        <v>14</v>
      </c>
      <c r="U131" s="26" t="s">
        <v>150</v>
      </c>
      <c r="V131" s="26" t="s">
        <v>371</v>
      </c>
      <c r="W131" s="27">
        <v>1</v>
      </c>
      <c r="Y131" s="26" t="s">
        <v>21</v>
      </c>
      <c r="Z131" s="26" t="s">
        <v>161</v>
      </c>
      <c r="AA131" s="26" t="s">
        <v>541</v>
      </c>
      <c r="AB131" s="27">
        <v>2</v>
      </c>
      <c r="AD131" s="26" t="s">
        <v>21</v>
      </c>
      <c r="AE131" s="26" t="s">
        <v>21</v>
      </c>
      <c r="AF131" s="26" t="s">
        <v>739</v>
      </c>
      <c r="AG131" s="27">
        <v>3</v>
      </c>
      <c r="AI131" s="26" t="s">
        <v>33</v>
      </c>
      <c r="AJ131" s="26" t="s">
        <v>78</v>
      </c>
      <c r="AK131" s="26" t="s">
        <v>933</v>
      </c>
      <c r="AL131" s="27">
        <v>4</v>
      </c>
    </row>
    <row r="132" spans="20:38" x14ac:dyDescent="0.2">
      <c r="T132" s="26" t="s">
        <v>14</v>
      </c>
      <c r="U132" s="26" t="s">
        <v>198</v>
      </c>
      <c r="V132" s="26" t="s">
        <v>372</v>
      </c>
      <c r="W132" s="27">
        <v>1</v>
      </c>
      <c r="Y132" s="26" t="s">
        <v>21</v>
      </c>
      <c r="Z132" s="26" t="s">
        <v>100</v>
      </c>
      <c r="AA132" s="26" t="s">
        <v>553</v>
      </c>
      <c r="AB132" s="27">
        <v>2</v>
      </c>
      <c r="AD132" s="26" t="s">
        <v>21</v>
      </c>
      <c r="AE132" s="26" t="s">
        <v>185</v>
      </c>
      <c r="AF132" s="26" t="s">
        <v>740</v>
      </c>
      <c r="AG132" s="27">
        <v>3</v>
      </c>
      <c r="AI132" s="26" t="s">
        <v>33</v>
      </c>
      <c r="AJ132" s="26" t="s">
        <v>132</v>
      </c>
      <c r="AK132" s="26" t="s">
        <v>934</v>
      </c>
      <c r="AL132" s="27">
        <v>4</v>
      </c>
    </row>
    <row r="133" spans="20:38" x14ac:dyDescent="0.2">
      <c r="T133" s="26" t="s">
        <v>14</v>
      </c>
      <c r="U133" s="26" t="s">
        <v>49</v>
      </c>
      <c r="V133" s="26" t="s">
        <v>373</v>
      </c>
      <c r="W133" s="27">
        <v>1</v>
      </c>
      <c r="Y133" s="26" t="s">
        <v>21</v>
      </c>
      <c r="Z133" s="26" t="s">
        <v>183</v>
      </c>
      <c r="AA133" s="26" t="s">
        <v>477</v>
      </c>
      <c r="AB133" s="27">
        <v>2</v>
      </c>
      <c r="AD133" s="26" t="s">
        <v>21</v>
      </c>
      <c r="AE133" s="26" t="s">
        <v>21</v>
      </c>
      <c r="AF133" s="26" t="s">
        <v>164</v>
      </c>
      <c r="AG133" s="27">
        <v>3</v>
      </c>
      <c r="AI133" s="26" t="s">
        <v>33</v>
      </c>
      <c r="AJ133" s="26" t="s">
        <v>135</v>
      </c>
      <c r="AK133" s="26" t="s">
        <v>935</v>
      </c>
      <c r="AL133" s="27">
        <v>4</v>
      </c>
    </row>
    <row r="134" spans="20:38" x14ac:dyDescent="0.2">
      <c r="T134" s="26" t="s">
        <v>14</v>
      </c>
      <c r="U134" s="26" t="s">
        <v>29</v>
      </c>
      <c r="V134" s="26" t="s">
        <v>350</v>
      </c>
      <c r="W134" s="27">
        <v>1</v>
      </c>
      <c r="Y134" s="26" t="s">
        <v>21</v>
      </c>
      <c r="Z134" s="26" t="s">
        <v>21</v>
      </c>
      <c r="AA134" s="26" t="s">
        <v>554</v>
      </c>
      <c r="AB134" s="27">
        <v>2</v>
      </c>
      <c r="AD134" s="26" t="s">
        <v>21</v>
      </c>
      <c r="AE134" s="26" t="s">
        <v>185</v>
      </c>
      <c r="AF134" s="26" t="s">
        <v>741</v>
      </c>
      <c r="AG134" s="27">
        <v>3</v>
      </c>
      <c r="AI134" s="26" t="s">
        <v>33</v>
      </c>
      <c r="AJ134" s="26" t="s">
        <v>250</v>
      </c>
      <c r="AK134" s="26" t="s">
        <v>936</v>
      </c>
      <c r="AL134" s="27">
        <v>4</v>
      </c>
    </row>
    <row r="135" spans="20:38" x14ac:dyDescent="0.2">
      <c r="T135" s="26" t="s">
        <v>14</v>
      </c>
      <c r="U135" s="26" t="s">
        <v>82</v>
      </c>
      <c r="V135" s="26" t="s">
        <v>267</v>
      </c>
      <c r="W135" s="27">
        <v>1</v>
      </c>
      <c r="Y135" s="26" t="s">
        <v>21</v>
      </c>
      <c r="Z135" s="26" t="s">
        <v>185</v>
      </c>
      <c r="AA135" s="26" t="s">
        <v>555</v>
      </c>
      <c r="AB135" s="27">
        <v>2</v>
      </c>
      <c r="AD135" s="26" t="s">
        <v>21</v>
      </c>
      <c r="AE135" s="26" t="s">
        <v>246</v>
      </c>
      <c r="AF135" s="26" t="s">
        <v>742</v>
      </c>
      <c r="AG135" s="27">
        <v>3</v>
      </c>
      <c r="AI135" s="26" t="s">
        <v>33</v>
      </c>
      <c r="AJ135" s="26" t="s">
        <v>160</v>
      </c>
      <c r="AK135" s="26" t="s">
        <v>937</v>
      </c>
      <c r="AL135" s="27">
        <v>4</v>
      </c>
    </row>
    <row r="136" spans="20:38" x14ac:dyDescent="0.2">
      <c r="T136" s="26" t="s">
        <v>14</v>
      </c>
      <c r="U136" s="26" t="s">
        <v>49</v>
      </c>
      <c r="V136" s="26" t="s">
        <v>374</v>
      </c>
      <c r="W136" s="27">
        <v>1</v>
      </c>
      <c r="Y136" s="26" t="s">
        <v>21</v>
      </c>
      <c r="Z136" s="26" t="s">
        <v>21</v>
      </c>
      <c r="AA136" s="26" t="s">
        <v>556</v>
      </c>
      <c r="AB136" s="27">
        <v>2</v>
      </c>
      <c r="AD136" s="26" t="s">
        <v>21</v>
      </c>
      <c r="AE136" s="26" t="s">
        <v>21</v>
      </c>
      <c r="AF136" s="26" t="s">
        <v>743</v>
      </c>
      <c r="AG136" s="27">
        <v>3</v>
      </c>
      <c r="AI136" s="26" t="s">
        <v>33</v>
      </c>
      <c r="AJ136" s="26" t="s">
        <v>250</v>
      </c>
      <c r="AK136" s="26" t="s">
        <v>938</v>
      </c>
      <c r="AL136" s="27">
        <v>4</v>
      </c>
    </row>
    <row r="137" spans="20:38" x14ac:dyDescent="0.2">
      <c r="T137" s="26" t="s">
        <v>14</v>
      </c>
      <c r="U137" s="26" t="s">
        <v>150</v>
      </c>
      <c r="V137" s="26" t="s">
        <v>287</v>
      </c>
      <c r="W137" s="27">
        <v>1</v>
      </c>
      <c r="Y137" s="26" t="s">
        <v>18</v>
      </c>
      <c r="Z137" s="26" t="s">
        <v>57</v>
      </c>
      <c r="AA137" s="26" t="s">
        <v>557</v>
      </c>
      <c r="AB137" s="27">
        <v>2</v>
      </c>
      <c r="AD137" s="26" t="s">
        <v>21</v>
      </c>
      <c r="AE137" s="26" t="s">
        <v>161</v>
      </c>
      <c r="AF137" s="26" t="s">
        <v>744</v>
      </c>
      <c r="AG137" s="27">
        <v>3</v>
      </c>
      <c r="AI137" s="26" t="s">
        <v>33</v>
      </c>
      <c r="AJ137" s="26" t="s">
        <v>189</v>
      </c>
      <c r="AK137" s="26" t="s">
        <v>939</v>
      </c>
      <c r="AL137" s="27">
        <v>4</v>
      </c>
    </row>
    <row r="138" spans="20:38" x14ac:dyDescent="0.2">
      <c r="T138" s="26" t="s">
        <v>14</v>
      </c>
      <c r="U138" s="26" t="s">
        <v>49</v>
      </c>
      <c r="V138" s="26" t="s">
        <v>375</v>
      </c>
      <c r="W138" s="27">
        <v>1</v>
      </c>
      <c r="Y138" s="26" t="s">
        <v>18</v>
      </c>
      <c r="Z138" s="26" t="s">
        <v>57</v>
      </c>
      <c r="AA138" s="26" t="s">
        <v>454</v>
      </c>
      <c r="AB138" s="27">
        <v>2</v>
      </c>
      <c r="AD138" s="26" t="s">
        <v>21</v>
      </c>
      <c r="AE138" s="26" t="s">
        <v>183</v>
      </c>
      <c r="AF138" s="26" t="s">
        <v>745</v>
      </c>
      <c r="AG138" s="27">
        <v>3</v>
      </c>
      <c r="AI138" s="26" t="s">
        <v>33</v>
      </c>
      <c r="AJ138" s="26" t="s">
        <v>160</v>
      </c>
      <c r="AK138" s="26" t="s">
        <v>940</v>
      </c>
      <c r="AL138" s="27">
        <v>4</v>
      </c>
    </row>
    <row r="139" spans="20:38" x14ac:dyDescent="0.2">
      <c r="T139" s="26" t="s">
        <v>33</v>
      </c>
      <c r="U139" s="26" t="s">
        <v>135</v>
      </c>
      <c r="V139" s="26" t="s">
        <v>323</v>
      </c>
      <c r="W139" s="27">
        <v>1</v>
      </c>
      <c r="Y139" s="26" t="s">
        <v>18</v>
      </c>
      <c r="Z139" s="26" t="s">
        <v>170</v>
      </c>
      <c r="AA139" s="26" t="s">
        <v>464</v>
      </c>
      <c r="AB139" s="27">
        <v>2</v>
      </c>
      <c r="AD139" s="26" t="s">
        <v>18</v>
      </c>
      <c r="AE139" s="26" t="s">
        <v>158</v>
      </c>
      <c r="AF139" s="26" t="s">
        <v>746</v>
      </c>
      <c r="AG139" s="27">
        <v>3</v>
      </c>
      <c r="AI139" s="26" t="s">
        <v>33</v>
      </c>
      <c r="AJ139" s="26" t="s">
        <v>160</v>
      </c>
      <c r="AK139" s="26" t="s">
        <v>941</v>
      </c>
      <c r="AL139" s="27">
        <v>4</v>
      </c>
    </row>
    <row r="140" spans="20:38" x14ac:dyDescent="0.2">
      <c r="T140" s="26" t="s">
        <v>33</v>
      </c>
      <c r="U140" s="26" t="s">
        <v>78</v>
      </c>
      <c r="V140" s="26" t="s">
        <v>287</v>
      </c>
      <c r="W140" s="27">
        <v>1</v>
      </c>
      <c r="Y140" s="26" t="s">
        <v>14</v>
      </c>
      <c r="Z140" s="26" t="s">
        <v>198</v>
      </c>
      <c r="AA140" s="26" t="s">
        <v>558</v>
      </c>
      <c r="AB140" s="27">
        <v>2</v>
      </c>
      <c r="AD140" s="26" t="s">
        <v>18</v>
      </c>
      <c r="AE140" s="26" t="s">
        <v>131</v>
      </c>
      <c r="AF140" s="26" t="s">
        <v>747</v>
      </c>
      <c r="AG140" s="27">
        <v>3</v>
      </c>
      <c r="AI140" s="26" t="s">
        <v>33</v>
      </c>
      <c r="AJ140" s="26" t="s">
        <v>222</v>
      </c>
      <c r="AK140" s="26" t="s">
        <v>942</v>
      </c>
      <c r="AL140" s="27">
        <v>4</v>
      </c>
    </row>
    <row r="141" spans="20:38" x14ac:dyDescent="0.2">
      <c r="T141" s="26" t="s">
        <v>33</v>
      </c>
      <c r="U141" s="26" t="s">
        <v>78</v>
      </c>
      <c r="V141" s="26" t="s">
        <v>376</v>
      </c>
      <c r="W141" s="27">
        <v>1</v>
      </c>
      <c r="Y141" s="26" t="s">
        <v>14</v>
      </c>
      <c r="Z141" s="26" t="s">
        <v>178</v>
      </c>
      <c r="AA141" s="26" t="s">
        <v>559</v>
      </c>
      <c r="AB141" s="27">
        <v>2</v>
      </c>
      <c r="AD141" s="26" t="s">
        <v>18</v>
      </c>
      <c r="AE141" s="26" t="s">
        <v>170</v>
      </c>
      <c r="AF141" s="26" t="s">
        <v>748</v>
      </c>
      <c r="AG141" s="27">
        <v>3</v>
      </c>
      <c r="AI141" s="26" t="s">
        <v>33</v>
      </c>
      <c r="AJ141" s="26" t="s">
        <v>164</v>
      </c>
      <c r="AK141" s="26" t="s">
        <v>943</v>
      </c>
      <c r="AL141" s="27">
        <v>4</v>
      </c>
    </row>
    <row r="142" spans="20:38" x14ac:dyDescent="0.2">
      <c r="T142" s="26" t="s">
        <v>34</v>
      </c>
      <c r="U142" s="26" t="s">
        <v>140</v>
      </c>
      <c r="V142" s="26" t="s">
        <v>377</v>
      </c>
      <c r="W142" s="27">
        <v>1</v>
      </c>
      <c r="Y142" s="26" t="s">
        <v>14</v>
      </c>
      <c r="Z142" s="26" t="s">
        <v>12</v>
      </c>
      <c r="AA142" s="26" t="s">
        <v>560</v>
      </c>
      <c r="AB142" s="27">
        <v>2</v>
      </c>
      <c r="AD142" s="26" t="s">
        <v>14</v>
      </c>
      <c r="AE142" s="26" t="s">
        <v>49</v>
      </c>
      <c r="AF142" s="26" t="s">
        <v>749</v>
      </c>
      <c r="AG142" s="27">
        <v>3</v>
      </c>
      <c r="AI142" s="26" t="s">
        <v>33</v>
      </c>
      <c r="AJ142" s="26" t="s">
        <v>189</v>
      </c>
      <c r="AK142" s="26" t="s">
        <v>944</v>
      </c>
      <c r="AL142" s="27">
        <v>4</v>
      </c>
    </row>
    <row r="143" spans="20:38" x14ac:dyDescent="0.2">
      <c r="T143" s="26" t="s">
        <v>19</v>
      </c>
      <c r="U143" s="26" t="s">
        <v>53</v>
      </c>
      <c r="V143" s="26" t="s">
        <v>339</v>
      </c>
      <c r="W143" s="27">
        <v>1</v>
      </c>
      <c r="Y143" s="26" t="s">
        <v>14</v>
      </c>
      <c r="Z143" s="26" t="s">
        <v>244</v>
      </c>
      <c r="AA143" s="26" t="s">
        <v>561</v>
      </c>
      <c r="AB143" s="27">
        <v>2</v>
      </c>
      <c r="AD143" s="26" t="s">
        <v>14</v>
      </c>
      <c r="AE143" s="26" t="s">
        <v>154</v>
      </c>
      <c r="AF143" s="26" t="s">
        <v>750</v>
      </c>
      <c r="AG143" s="27">
        <v>3</v>
      </c>
      <c r="AI143" s="26" t="s">
        <v>33</v>
      </c>
      <c r="AJ143" s="26" t="s">
        <v>135</v>
      </c>
      <c r="AK143" s="26" t="s">
        <v>945</v>
      </c>
      <c r="AL143" s="27">
        <v>4</v>
      </c>
    </row>
    <row r="144" spans="20:38" x14ac:dyDescent="0.2">
      <c r="T144" s="26" t="s">
        <v>31</v>
      </c>
      <c r="U144" s="26" t="s">
        <v>137</v>
      </c>
      <c r="V144" s="26" t="s">
        <v>378</v>
      </c>
      <c r="W144" s="27">
        <v>1</v>
      </c>
      <c r="Y144" s="26" t="s">
        <v>14</v>
      </c>
      <c r="Z144" s="26" t="s">
        <v>202</v>
      </c>
      <c r="AA144" s="26" t="s">
        <v>562</v>
      </c>
      <c r="AB144" s="27">
        <v>2</v>
      </c>
      <c r="AD144" s="26" t="s">
        <v>14</v>
      </c>
      <c r="AE144" s="26" t="s">
        <v>249</v>
      </c>
      <c r="AF144" s="26" t="s">
        <v>751</v>
      </c>
      <c r="AG144" s="27">
        <v>3</v>
      </c>
      <c r="AI144" s="26" t="s">
        <v>33</v>
      </c>
      <c r="AJ144" s="26" t="s">
        <v>189</v>
      </c>
      <c r="AK144" s="26" t="s">
        <v>946</v>
      </c>
      <c r="AL144" s="27">
        <v>4</v>
      </c>
    </row>
    <row r="145" spans="20:38" x14ac:dyDescent="0.2">
      <c r="T145" s="26" t="s">
        <v>31</v>
      </c>
      <c r="U145" s="26" t="s">
        <v>31</v>
      </c>
      <c r="V145" s="26" t="s">
        <v>272</v>
      </c>
      <c r="W145" s="27">
        <v>1</v>
      </c>
      <c r="Y145" s="26" t="s">
        <v>14</v>
      </c>
      <c r="Z145" s="26" t="s">
        <v>244</v>
      </c>
      <c r="AA145" s="26" t="s">
        <v>563</v>
      </c>
      <c r="AB145" s="27">
        <v>2</v>
      </c>
      <c r="AD145" s="26" t="s">
        <v>14</v>
      </c>
      <c r="AE145" s="26" t="s">
        <v>82</v>
      </c>
      <c r="AF145" s="26" t="s">
        <v>752</v>
      </c>
      <c r="AG145" s="27">
        <v>3</v>
      </c>
      <c r="AI145" s="26" t="s">
        <v>33</v>
      </c>
      <c r="AJ145" s="26" t="s">
        <v>160</v>
      </c>
      <c r="AK145" s="26" t="s">
        <v>947</v>
      </c>
      <c r="AL145" s="27">
        <v>4</v>
      </c>
    </row>
    <row r="146" spans="20:38" x14ac:dyDescent="0.2">
      <c r="T146" s="26" t="s">
        <v>12</v>
      </c>
      <c r="U146" s="26" t="s">
        <v>40</v>
      </c>
      <c r="V146" s="26" t="s">
        <v>379</v>
      </c>
      <c r="W146" s="27">
        <v>1</v>
      </c>
      <c r="Y146" s="26" t="s">
        <v>14</v>
      </c>
      <c r="Z146" s="26" t="s">
        <v>82</v>
      </c>
      <c r="AA146" s="26" t="s">
        <v>564</v>
      </c>
      <c r="AB146" s="27">
        <v>2</v>
      </c>
      <c r="AD146" s="26" t="s">
        <v>14</v>
      </c>
      <c r="AE146" s="26" t="s">
        <v>244</v>
      </c>
      <c r="AF146" s="26" t="s">
        <v>753</v>
      </c>
      <c r="AG146" s="27">
        <v>3</v>
      </c>
      <c r="AI146" s="26" t="s">
        <v>33</v>
      </c>
      <c r="AJ146" s="26" t="s">
        <v>228</v>
      </c>
      <c r="AK146" s="26" t="s">
        <v>948</v>
      </c>
      <c r="AL146" s="27">
        <v>4</v>
      </c>
    </row>
    <row r="147" spans="20:38" x14ac:dyDescent="0.2">
      <c r="T147" s="26" t="s">
        <v>12</v>
      </c>
      <c r="U147" s="26" t="s">
        <v>63</v>
      </c>
      <c r="V147" s="26" t="s">
        <v>380</v>
      </c>
      <c r="W147" s="27">
        <v>1</v>
      </c>
      <c r="Y147" s="26" t="s">
        <v>14</v>
      </c>
      <c r="Z147" s="26" t="s">
        <v>82</v>
      </c>
      <c r="AA147" s="26" t="s">
        <v>565</v>
      </c>
      <c r="AB147" s="27">
        <v>2</v>
      </c>
      <c r="AD147" s="26" t="s">
        <v>14</v>
      </c>
      <c r="AE147" s="26" t="s">
        <v>238</v>
      </c>
      <c r="AF147" s="26" t="s">
        <v>754</v>
      </c>
      <c r="AG147" s="27">
        <v>3</v>
      </c>
      <c r="AI147" s="26" t="s">
        <v>33</v>
      </c>
      <c r="AJ147" s="26" t="s">
        <v>228</v>
      </c>
      <c r="AK147" s="26" t="s">
        <v>949</v>
      </c>
      <c r="AL147" s="27">
        <v>4</v>
      </c>
    </row>
    <row r="148" spans="20:38" x14ac:dyDescent="0.2">
      <c r="T148" s="26" t="s">
        <v>12</v>
      </c>
      <c r="U148" s="26" t="s">
        <v>63</v>
      </c>
      <c r="V148" s="26" t="s">
        <v>381</v>
      </c>
      <c r="W148" s="27">
        <v>1</v>
      </c>
      <c r="Y148" s="26" t="s">
        <v>14</v>
      </c>
      <c r="Z148" s="26" t="s">
        <v>154</v>
      </c>
      <c r="AA148" s="26" t="s">
        <v>566</v>
      </c>
      <c r="AB148" s="27">
        <v>2</v>
      </c>
      <c r="AD148" s="26" t="s">
        <v>14</v>
      </c>
      <c r="AE148" s="26" t="s">
        <v>29</v>
      </c>
      <c r="AF148" s="26" t="s">
        <v>755</v>
      </c>
      <c r="AG148" s="27">
        <v>3</v>
      </c>
      <c r="AI148" s="26" t="s">
        <v>33</v>
      </c>
      <c r="AJ148" s="26" t="s">
        <v>189</v>
      </c>
      <c r="AK148" s="26" t="s">
        <v>950</v>
      </c>
      <c r="AL148" s="27">
        <v>4</v>
      </c>
    </row>
    <row r="149" spans="20:38" x14ac:dyDescent="0.2">
      <c r="T149" s="26" t="s">
        <v>12</v>
      </c>
      <c r="U149" s="26" t="s">
        <v>40</v>
      </c>
      <c r="V149" s="26" t="s">
        <v>382</v>
      </c>
      <c r="W149" s="27">
        <v>1</v>
      </c>
      <c r="Y149" s="26" t="s">
        <v>14</v>
      </c>
      <c r="Z149" s="26" t="s">
        <v>89</v>
      </c>
      <c r="AA149" s="26" t="s">
        <v>567</v>
      </c>
      <c r="AB149" s="27">
        <v>2</v>
      </c>
      <c r="AD149" s="26" t="s">
        <v>14</v>
      </c>
      <c r="AE149" s="26" t="s">
        <v>154</v>
      </c>
      <c r="AF149" s="26" t="s">
        <v>756</v>
      </c>
      <c r="AG149" s="27">
        <v>3</v>
      </c>
      <c r="AI149" s="26" t="s">
        <v>33</v>
      </c>
      <c r="AJ149" s="26" t="s">
        <v>78</v>
      </c>
      <c r="AK149" s="26" t="s">
        <v>951</v>
      </c>
      <c r="AL149" s="27">
        <v>4</v>
      </c>
    </row>
    <row r="150" spans="20:38" x14ac:dyDescent="0.2">
      <c r="T150" s="26" t="s">
        <v>12</v>
      </c>
      <c r="U150" s="26" t="s">
        <v>68</v>
      </c>
      <c r="V150" s="26" t="s">
        <v>383</v>
      </c>
      <c r="W150" s="27">
        <v>1</v>
      </c>
      <c r="Y150" s="26" t="s">
        <v>14</v>
      </c>
      <c r="Z150" s="26" t="s">
        <v>82</v>
      </c>
      <c r="AA150" s="26" t="s">
        <v>215</v>
      </c>
      <c r="AB150" s="27">
        <v>2</v>
      </c>
      <c r="AD150" s="26" t="s">
        <v>14</v>
      </c>
      <c r="AE150" s="26" t="s">
        <v>49</v>
      </c>
      <c r="AF150" s="26" t="s">
        <v>757</v>
      </c>
      <c r="AG150" s="27">
        <v>3</v>
      </c>
      <c r="AI150" s="26" t="s">
        <v>34</v>
      </c>
      <c r="AJ150" s="26" t="s">
        <v>140</v>
      </c>
      <c r="AK150" s="26" t="s">
        <v>952</v>
      </c>
      <c r="AL150" s="27">
        <v>4</v>
      </c>
    </row>
    <row r="151" spans="20:38" x14ac:dyDescent="0.2">
      <c r="T151" s="26" t="s">
        <v>12</v>
      </c>
      <c r="U151" s="26" t="s">
        <v>40</v>
      </c>
      <c r="V151" s="26" t="s">
        <v>384</v>
      </c>
      <c r="W151" s="27">
        <v>1</v>
      </c>
      <c r="Y151" s="26" t="s">
        <v>14</v>
      </c>
      <c r="Z151" s="26" t="s">
        <v>181</v>
      </c>
      <c r="AA151" s="26" t="s">
        <v>568</v>
      </c>
      <c r="AB151" s="27">
        <v>2</v>
      </c>
      <c r="AD151" s="26" t="s">
        <v>14</v>
      </c>
      <c r="AE151" s="26" t="s">
        <v>47</v>
      </c>
      <c r="AF151" s="26" t="s">
        <v>179</v>
      </c>
      <c r="AG151" s="27">
        <v>3</v>
      </c>
      <c r="AI151" s="26" t="s">
        <v>34</v>
      </c>
      <c r="AJ151" s="26" t="s">
        <v>234</v>
      </c>
      <c r="AK151" s="26" t="s">
        <v>953</v>
      </c>
      <c r="AL151" s="27">
        <v>4</v>
      </c>
    </row>
    <row r="152" spans="20:38" x14ac:dyDescent="0.2">
      <c r="T152" s="26" t="s">
        <v>12</v>
      </c>
      <c r="U152" s="26" t="s">
        <v>40</v>
      </c>
      <c r="V152" s="26" t="s">
        <v>385</v>
      </c>
      <c r="W152" s="27">
        <v>1</v>
      </c>
      <c r="Y152" s="26" t="s">
        <v>14</v>
      </c>
      <c r="Z152" s="26" t="s">
        <v>181</v>
      </c>
      <c r="AA152" s="26" t="s">
        <v>454</v>
      </c>
      <c r="AB152" s="27">
        <v>2</v>
      </c>
      <c r="AD152" s="26" t="s">
        <v>14</v>
      </c>
      <c r="AE152" s="26" t="s">
        <v>12</v>
      </c>
      <c r="AF152" s="26" t="s">
        <v>648</v>
      </c>
      <c r="AG152" s="27">
        <v>3</v>
      </c>
      <c r="AI152" s="26" t="s">
        <v>34</v>
      </c>
      <c r="AJ152" s="26" t="s">
        <v>117</v>
      </c>
      <c r="AK152" s="26" t="s">
        <v>954</v>
      </c>
      <c r="AL152" s="27">
        <v>4</v>
      </c>
    </row>
    <row r="153" spans="20:38" x14ac:dyDescent="0.2">
      <c r="T153" s="26" t="s">
        <v>12</v>
      </c>
      <c r="U153" s="26" t="s">
        <v>68</v>
      </c>
      <c r="V153" s="26" t="s">
        <v>386</v>
      </c>
      <c r="W153" s="27">
        <v>1</v>
      </c>
      <c r="Y153" s="26" t="s">
        <v>14</v>
      </c>
      <c r="Z153" s="26" t="s">
        <v>154</v>
      </c>
      <c r="AA153" s="26" t="s">
        <v>454</v>
      </c>
      <c r="AB153" s="27">
        <v>2</v>
      </c>
      <c r="AD153" s="26" t="s">
        <v>14</v>
      </c>
      <c r="AE153" s="26" t="s">
        <v>89</v>
      </c>
      <c r="AF153" s="26" t="s">
        <v>758</v>
      </c>
      <c r="AG153" s="27">
        <v>3</v>
      </c>
      <c r="AI153" s="26" t="s">
        <v>34</v>
      </c>
      <c r="AJ153" s="26" t="s">
        <v>106</v>
      </c>
      <c r="AK153" s="26" t="s">
        <v>955</v>
      </c>
      <c r="AL153" s="27">
        <v>4</v>
      </c>
    </row>
    <row r="154" spans="20:38" x14ac:dyDescent="0.2">
      <c r="T154" s="26" t="s">
        <v>12</v>
      </c>
      <c r="U154" s="26" t="s">
        <v>40</v>
      </c>
      <c r="V154" s="26" t="s">
        <v>387</v>
      </c>
      <c r="W154" s="27">
        <v>1</v>
      </c>
      <c r="Y154" s="26" t="s">
        <v>14</v>
      </c>
      <c r="Z154" s="26" t="s">
        <v>244</v>
      </c>
      <c r="AA154" s="26" t="s">
        <v>569</v>
      </c>
      <c r="AB154" s="27">
        <v>2</v>
      </c>
      <c r="AD154" s="26" t="s">
        <v>14</v>
      </c>
      <c r="AE154" s="26" t="s">
        <v>251</v>
      </c>
      <c r="AF154" s="26" t="s">
        <v>759</v>
      </c>
      <c r="AG154" s="27">
        <v>3</v>
      </c>
      <c r="AI154" s="26" t="s">
        <v>34</v>
      </c>
      <c r="AJ154" s="26" t="s">
        <v>140</v>
      </c>
      <c r="AK154" s="26" t="s">
        <v>956</v>
      </c>
      <c r="AL154" s="27">
        <v>4</v>
      </c>
    </row>
    <row r="155" spans="20:38" x14ac:dyDescent="0.2">
      <c r="T155" s="26" t="s">
        <v>12</v>
      </c>
      <c r="U155" s="26" t="s">
        <v>40</v>
      </c>
      <c r="V155" s="26" t="s">
        <v>388</v>
      </c>
      <c r="W155" s="27">
        <v>1</v>
      </c>
      <c r="Y155" s="26" t="s">
        <v>14</v>
      </c>
      <c r="Z155" s="26" t="s">
        <v>249</v>
      </c>
      <c r="AA155" s="26" t="s">
        <v>570</v>
      </c>
      <c r="AB155" s="27">
        <v>2</v>
      </c>
      <c r="AD155" s="26" t="s">
        <v>33</v>
      </c>
      <c r="AE155" s="26" t="s">
        <v>78</v>
      </c>
      <c r="AF155" s="26" t="s">
        <v>760</v>
      </c>
      <c r="AG155" s="27">
        <v>3</v>
      </c>
      <c r="AI155" s="26" t="s">
        <v>19</v>
      </c>
      <c r="AJ155" s="26" t="s">
        <v>53</v>
      </c>
      <c r="AK155" s="26" t="s">
        <v>957</v>
      </c>
      <c r="AL155" s="27">
        <v>4</v>
      </c>
    </row>
    <row r="156" spans="20:38" x14ac:dyDescent="0.2">
      <c r="T156" s="26" t="s">
        <v>12</v>
      </c>
      <c r="U156" s="26" t="s">
        <v>54</v>
      </c>
      <c r="V156" s="26" t="s">
        <v>389</v>
      </c>
      <c r="W156" s="27">
        <v>1</v>
      </c>
      <c r="Y156" s="26" t="s">
        <v>14</v>
      </c>
      <c r="Z156" s="26" t="s">
        <v>154</v>
      </c>
      <c r="AA156" s="26" t="s">
        <v>571</v>
      </c>
      <c r="AB156" s="27">
        <v>2</v>
      </c>
      <c r="AD156" s="26" t="s">
        <v>33</v>
      </c>
      <c r="AE156" s="26" t="s">
        <v>135</v>
      </c>
      <c r="AF156" s="26" t="s">
        <v>761</v>
      </c>
      <c r="AG156" s="27">
        <v>3</v>
      </c>
      <c r="AI156" s="26" t="s">
        <v>19</v>
      </c>
      <c r="AJ156" s="26" t="s">
        <v>588</v>
      </c>
      <c r="AK156" s="26" t="s">
        <v>958</v>
      </c>
      <c r="AL156" s="27">
        <v>4</v>
      </c>
    </row>
    <row r="157" spans="20:38" x14ac:dyDescent="0.2">
      <c r="T157" s="26" t="s">
        <v>12</v>
      </c>
      <c r="U157" s="26" t="s">
        <v>40</v>
      </c>
      <c r="V157" s="26" t="s">
        <v>390</v>
      </c>
      <c r="W157" s="27">
        <v>1</v>
      </c>
      <c r="Y157" s="26" t="s">
        <v>14</v>
      </c>
      <c r="Z157" s="26" t="s">
        <v>238</v>
      </c>
      <c r="AA157" s="26" t="s">
        <v>572</v>
      </c>
      <c r="AB157" s="27">
        <v>2</v>
      </c>
      <c r="AD157" s="26" t="s">
        <v>33</v>
      </c>
      <c r="AE157" s="26" t="s">
        <v>135</v>
      </c>
      <c r="AF157" s="26" t="s">
        <v>762</v>
      </c>
      <c r="AG157" s="27">
        <v>3</v>
      </c>
      <c r="AI157" s="26" t="s">
        <v>19</v>
      </c>
      <c r="AJ157" s="26" t="s">
        <v>53</v>
      </c>
      <c r="AK157" s="26" t="s">
        <v>959</v>
      </c>
      <c r="AL157" s="27">
        <v>4</v>
      </c>
    </row>
    <row r="158" spans="20:38" x14ac:dyDescent="0.2">
      <c r="T158" s="26" t="s">
        <v>12</v>
      </c>
      <c r="U158" s="26" t="s">
        <v>63</v>
      </c>
      <c r="V158" s="26" t="s">
        <v>391</v>
      </c>
      <c r="W158" s="27">
        <v>1</v>
      </c>
      <c r="Y158" s="26" t="s">
        <v>14</v>
      </c>
      <c r="Z158" s="26" t="s">
        <v>82</v>
      </c>
      <c r="AA158" s="26" t="s">
        <v>477</v>
      </c>
      <c r="AB158" s="27">
        <v>2</v>
      </c>
      <c r="AD158" s="26" t="s">
        <v>33</v>
      </c>
      <c r="AE158" s="26" t="s">
        <v>164</v>
      </c>
      <c r="AF158" s="26" t="s">
        <v>763</v>
      </c>
      <c r="AG158" s="27">
        <v>3</v>
      </c>
      <c r="AI158" s="26" t="s">
        <v>19</v>
      </c>
      <c r="AJ158" s="26" t="s">
        <v>588</v>
      </c>
      <c r="AK158" s="26" t="s">
        <v>960</v>
      </c>
      <c r="AL158" s="27">
        <v>4</v>
      </c>
    </row>
    <row r="159" spans="20:38" x14ac:dyDescent="0.2">
      <c r="T159" s="26" t="s">
        <v>12</v>
      </c>
      <c r="U159" s="26" t="s">
        <v>40</v>
      </c>
      <c r="V159" s="26" t="s">
        <v>392</v>
      </c>
      <c r="W159" s="27">
        <v>1</v>
      </c>
      <c r="Y159" s="26" t="s">
        <v>14</v>
      </c>
      <c r="Z159" s="26" t="s">
        <v>181</v>
      </c>
      <c r="AA159" s="26" t="s">
        <v>573</v>
      </c>
      <c r="AB159" s="27">
        <v>2</v>
      </c>
      <c r="AD159" s="26" t="s">
        <v>33</v>
      </c>
      <c r="AE159" s="26" t="s">
        <v>250</v>
      </c>
      <c r="AF159" s="26" t="s">
        <v>764</v>
      </c>
      <c r="AG159" s="27">
        <v>3</v>
      </c>
      <c r="AI159" s="26" t="s">
        <v>19</v>
      </c>
      <c r="AJ159" s="26" t="s">
        <v>588</v>
      </c>
      <c r="AK159" s="26" t="s">
        <v>961</v>
      </c>
      <c r="AL159" s="27">
        <v>4</v>
      </c>
    </row>
    <row r="160" spans="20:38" x14ac:dyDescent="0.2">
      <c r="T160" s="26" t="s">
        <v>12</v>
      </c>
      <c r="U160" s="26" t="s">
        <v>40</v>
      </c>
      <c r="V160" s="26" t="s">
        <v>393</v>
      </c>
      <c r="W160" s="27">
        <v>1</v>
      </c>
      <c r="Y160" s="26" t="s">
        <v>14</v>
      </c>
      <c r="Z160" s="26" t="s">
        <v>89</v>
      </c>
      <c r="AA160" s="26" t="s">
        <v>574</v>
      </c>
      <c r="AB160" s="27">
        <v>2</v>
      </c>
      <c r="AD160" s="26" t="s">
        <v>33</v>
      </c>
      <c r="AE160" s="26" t="s">
        <v>135</v>
      </c>
      <c r="AF160" s="26" t="s">
        <v>765</v>
      </c>
      <c r="AG160" s="27">
        <v>3</v>
      </c>
      <c r="AI160" s="26" t="s">
        <v>19</v>
      </c>
      <c r="AJ160" s="26" t="s">
        <v>588</v>
      </c>
      <c r="AK160" s="26" t="s">
        <v>962</v>
      </c>
      <c r="AL160" s="27">
        <v>4</v>
      </c>
    </row>
    <row r="161" spans="20:38" x14ac:dyDescent="0.2">
      <c r="T161" s="26" t="s">
        <v>12</v>
      </c>
      <c r="U161" s="26" t="s">
        <v>40</v>
      </c>
      <c r="V161" s="26" t="s">
        <v>394</v>
      </c>
      <c r="W161" s="27">
        <v>1</v>
      </c>
      <c r="Y161" s="26" t="s">
        <v>33</v>
      </c>
      <c r="Z161" s="26" t="s">
        <v>102</v>
      </c>
      <c r="AA161" s="26" t="s">
        <v>447</v>
      </c>
      <c r="AB161" s="27">
        <v>2</v>
      </c>
      <c r="AD161" s="26" t="s">
        <v>33</v>
      </c>
      <c r="AE161" s="26" t="s">
        <v>164</v>
      </c>
      <c r="AF161" s="26" t="s">
        <v>766</v>
      </c>
      <c r="AG161" s="27">
        <v>3</v>
      </c>
      <c r="AI161" s="26" t="s">
        <v>19</v>
      </c>
      <c r="AJ161" s="26" t="s">
        <v>229</v>
      </c>
      <c r="AK161" s="26" t="s">
        <v>963</v>
      </c>
      <c r="AL161" s="27">
        <v>4</v>
      </c>
    </row>
    <row r="162" spans="20:38" x14ac:dyDescent="0.2">
      <c r="T162" s="26" t="s">
        <v>12</v>
      </c>
      <c r="U162" s="26" t="s">
        <v>90</v>
      </c>
      <c r="V162" s="26" t="s">
        <v>349</v>
      </c>
      <c r="W162" s="27">
        <v>1</v>
      </c>
      <c r="Y162" s="26" t="s">
        <v>33</v>
      </c>
      <c r="Z162" s="26" t="s">
        <v>252</v>
      </c>
      <c r="AA162" s="26" t="s">
        <v>575</v>
      </c>
      <c r="AB162" s="27">
        <v>2</v>
      </c>
      <c r="AD162" s="26" t="s">
        <v>33</v>
      </c>
      <c r="AE162" s="26" t="s">
        <v>164</v>
      </c>
      <c r="AF162" s="26" t="s">
        <v>767</v>
      </c>
      <c r="AG162" s="27">
        <v>3</v>
      </c>
      <c r="AI162" s="26" t="s">
        <v>19</v>
      </c>
      <c r="AJ162" s="26" t="s">
        <v>229</v>
      </c>
      <c r="AK162" s="26" t="s">
        <v>964</v>
      </c>
      <c r="AL162" s="27">
        <v>4</v>
      </c>
    </row>
    <row r="163" spans="20:38" x14ac:dyDescent="0.2">
      <c r="T163" s="26" t="s">
        <v>12</v>
      </c>
      <c r="U163" s="26" t="s">
        <v>40</v>
      </c>
      <c r="V163" s="26" t="s">
        <v>395</v>
      </c>
      <c r="W163" s="27">
        <v>1</v>
      </c>
      <c r="Y163" s="26" t="s">
        <v>33</v>
      </c>
      <c r="Z163" s="26" t="s">
        <v>78</v>
      </c>
      <c r="AA163" s="26" t="s">
        <v>576</v>
      </c>
      <c r="AB163" s="27">
        <v>2</v>
      </c>
      <c r="AD163" s="26" t="s">
        <v>33</v>
      </c>
      <c r="AE163" s="26" t="s">
        <v>132</v>
      </c>
      <c r="AF163" s="26" t="s">
        <v>768</v>
      </c>
      <c r="AG163" s="27">
        <v>3</v>
      </c>
      <c r="AI163" s="26" t="s">
        <v>19</v>
      </c>
      <c r="AJ163" s="26" t="s">
        <v>588</v>
      </c>
      <c r="AK163" s="26" t="s">
        <v>965</v>
      </c>
      <c r="AL163" s="27">
        <v>4</v>
      </c>
    </row>
    <row r="164" spans="20:38" x14ac:dyDescent="0.2">
      <c r="T164" s="26" t="s">
        <v>12</v>
      </c>
      <c r="U164" s="26" t="s">
        <v>40</v>
      </c>
      <c r="V164" s="26" t="s">
        <v>396</v>
      </c>
      <c r="W164" s="27">
        <v>1</v>
      </c>
      <c r="Y164" s="26" t="s">
        <v>33</v>
      </c>
      <c r="Z164" s="26" t="s">
        <v>102</v>
      </c>
      <c r="AA164" s="26" t="s">
        <v>577</v>
      </c>
      <c r="AB164" s="27">
        <v>2</v>
      </c>
      <c r="AD164" s="26" t="s">
        <v>33</v>
      </c>
      <c r="AE164" s="26" t="s">
        <v>78</v>
      </c>
      <c r="AF164" s="26" t="s">
        <v>769</v>
      </c>
      <c r="AG164" s="27">
        <v>3</v>
      </c>
      <c r="AI164" s="26" t="s">
        <v>19</v>
      </c>
      <c r="AJ164" s="26" t="s">
        <v>588</v>
      </c>
      <c r="AK164" s="26" t="s">
        <v>966</v>
      </c>
      <c r="AL164" s="27">
        <v>4</v>
      </c>
    </row>
    <row r="165" spans="20:38" x14ac:dyDescent="0.2">
      <c r="T165" s="26" t="s">
        <v>12</v>
      </c>
      <c r="U165" s="26" t="s">
        <v>90</v>
      </c>
      <c r="V165" s="26" t="s">
        <v>397</v>
      </c>
      <c r="W165" s="27">
        <v>1</v>
      </c>
      <c r="Y165" s="26" t="s">
        <v>33</v>
      </c>
      <c r="Z165" s="26" t="s">
        <v>189</v>
      </c>
      <c r="AA165" s="26" t="s">
        <v>578</v>
      </c>
      <c r="AB165" s="27">
        <v>2</v>
      </c>
      <c r="AD165" s="26" t="s">
        <v>33</v>
      </c>
      <c r="AE165" s="26" t="s">
        <v>250</v>
      </c>
      <c r="AF165" s="26" t="s">
        <v>770</v>
      </c>
      <c r="AG165" s="27">
        <v>3</v>
      </c>
      <c r="AI165" s="26" t="s">
        <v>19</v>
      </c>
      <c r="AJ165" s="26" t="s">
        <v>53</v>
      </c>
      <c r="AK165" s="26" t="s">
        <v>967</v>
      </c>
      <c r="AL165" s="27">
        <v>4</v>
      </c>
    </row>
    <row r="166" spans="20:38" x14ac:dyDescent="0.2">
      <c r="T166" s="26" t="s">
        <v>12</v>
      </c>
      <c r="U166" s="26" t="s">
        <v>146</v>
      </c>
      <c r="V166" s="26" t="s">
        <v>398</v>
      </c>
      <c r="W166" s="27">
        <v>1</v>
      </c>
      <c r="Y166" s="26" t="s">
        <v>33</v>
      </c>
      <c r="Z166" s="26" t="s">
        <v>78</v>
      </c>
      <c r="AA166" s="26" t="s">
        <v>579</v>
      </c>
      <c r="AB166" s="27">
        <v>2</v>
      </c>
      <c r="AD166" s="26" t="s">
        <v>34</v>
      </c>
      <c r="AE166" s="26" t="s">
        <v>140</v>
      </c>
      <c r="AF166" s="26" t="s">
        <v>771</v>
      </c>
      <c r="AG166" s="27">
        <v>3</v>
      </c>
      <c r="AI166" s="26" t="s">
        <v>19</v>
      </c>
      <c r="AJ166" s="26" t="s">
        <v>116</v>
      </c>
      <c r="AK166" s="26" t="s">
        <v>968</v>
      </c>
      <c r="AL166" s="27">
        <v>4</v>
      </c>
    </row>
    <row r="167" spans="20:38" x14ac:dyDescent="0.2">
      <c r="T167" s="26" t="s">
        <v>12</v>
      </c>
      <c r="U167" s="26" t="s">
        <v>40</v>
      </c>
      <c r="V167" s="26" t="s">
        <v>399</v>
      </c>
      <c r="W167" s="27">
        <v>1</v>
      </c>
      <c r="Y167" s="26" t="s">
        <v>33</v>
      </c>
      <c r="Z167" s="26" t="s">
        <v>102</v>
      </c>
      <c r="AA167" s="26" t="s">
        <v>580</v>
      </c>
      <c r="AB167" s="27">
        <v>2</v>
      </c>
      <c r="AD167" s="26" t="s">
        <v>34</v>
      </c>
      <c r="AE167" s="26" t="s">
        <v>117</v>
      </c>
      <c r="AF167" s="26" t="s">
        <v>772</v>
      </c>
      <c r="AG167" s="27">
        <v>3</v>
      </c>
      <c r="AI167" s="26" t="s">
        <v>19</v>
      </c>
      <c r="AJ167" s="26" t="s">
        <v>229</v>
      </c>
      <c r="AK167" s="26" t="s">
        <v>969</v>
      </c>
      <c r="AL167" s="27">
        <v>4</v>
      </c>
    </row>
    <row r="168" spans="20:38" x14ac:dyDescent="0.2">
      <c r="T168" s="26" t="s">
        <v>12</v>
      </c>
      <c r="U168" s="26" t="s">
        <v>40</v>
      </c>
      <c r="V168" s="26" t="s">
        <v>400</v>
      </c>
      <c r="W168" s="27">
        <v>1</v>
      </c>
      <c r="Y168" s="26" t="s">
        <v>33</v>
      </c>
      <c r="Z168" s="26" t="s">
        <v>164</v>
      </c>
      <c r="AA168" s="26" t="s">
        <v>581</v>
      </c>
      <c r="AB168" s="27">
        <v>2</v>
      </c>
      <c r="AD168" s="26" t="s">
        <v>34</v>
      </c>
      <c r="AE168" s="26" t="s">
        <v>117</v>
      </c>
      <c r="AF168" s="26" t="s">
        <v>773</v>
      </c>
      <c r="AG168" s="27">
        <v>3</v>
      </c>
      <c r="AI168" s="26" t="s">
        <v>19</v>
      </c>
      <c r="AJ168" s="26" t="s">
        <v>588</v>
      </c>
      <c r="AK168" s="26" t="s">
        <v>970</v>
      </c>
      <c r="AL168" s="27">
        <v>4</v>
      </c>
    </row>
    <row r="169" spans="20:38" x14ac:dyDescent="0.2">
      <c r="T169" s="26" t="s">
        <v>12</v>
      </c>
      <c r="U169" s="26" t="s">
        <v>68</v>
      </c>
      <c r="V169" s="26" t="s">
        <v>401</v>
      </c>
      <c r="W169" s="27">
        <v>1</v>
      </c>
      <c r="Y169" s="26" t="s">
        <v>34</v>
      </c>
      <c r="Z169" s="26" t="s">
        <v>106</v>
      </c>
      <c r="AA169" s="26" t="s">
        <v>582</v>
      </c>
      <c r="AB169" s="27">
        <v>2</v>
      </c>
      <c r="AD169" s="26" t="s">
        <v>34</v>
      </c>
      <c r="AE169" s="26" t="s">
        <v>106</v>
      </c>
      <c r="AF169" s="26" t="s">
        <v>774</v>
      </c>
      <c r="AG169" s="27">
        <v>3</v>
      </c>
      <c r="AI169" s="26" t="s">
        <v>19</v>
      </c>
      <c r="AJ169" s="26" t="s">
        <v>229</v>
      </c>
      <c r="AK169" s="26" t="s">
        <v>971</v>
      </c>
      <c r="AL169" s="27">
        <v>4</v>
      </c>
    </row>
    <row r="170" spans="20:38" x14ac:dyDescent="0.2">
      <c r="T170" s="26" t="s">
        <v>12</v>
      </c>
      <c r="U170" s="26" t="s">
        <v>40</v>
      </c>
      <c r="V170" s="26" t="s">
        <v>402</v>
      </c>
      <c r="W170" s="27">
        <v>1</v>
      </c>
      <c r="Y170" s="26" t="s">
        <v>34</v>
      </c>
      <c r="Z170" s="26" t="s">
        <v>106</v>
      </c>
      <c r="AA170" s="26" t="s">
        <v>583</v>
      </c>
      <c r="AB170" s="27">
        <v>2</v>
      </c>
      <c r="AD170" s="26" t="s">
        <v>34</v>
      </c>
      <c r="AE170" s="26" t="s">
        <v>234</v>
      </c>
      <c r="AF170" s="26" t="s">
        <v>775</v>
      </c>
      <c r="AG170" s="27">
        <v>3</v>
      </c>
      <c r="AI170" s="26" t="s">
        <v>31</v>
      </c>
      <c r="AJ170" s="26" t="s">
        <v>31</v>
      </c>
      <c r="AK170" s="26" t="s">
        <v>972</v>
      </c>
      <c r="AL170" s="27">
        <v>4</v>
      </c>
    </row>
    <row r="171" spans="20:38" x14ac:dyDescent="0.2">
      <c r="T171" s="26" t="s">
        <v>12</v>
      </c>
      <c r="U171" s="26" t="s">
        <v>40</v>
      </c>
      <c r="V171" s="26" t="s">
        <v>403</v>
      </c>
      <c r="W171" s="27">
        <v>1</v>
      </c>
      <c r="Y171" s="26" t="s">
        <v>34</v>
      </c>
      <c r="Z171" s="26" t="s">
        <v>234</v>
      </c>
      <c r="AA171" s="26" t="s">
        <v>584</v>
      </c>
      <c r="AB171" s="27">
        <v>2</v>
      </c>
      <c r="AD171" s="26" t="s">
        <v>34</v>
      </c>
      <c r="AE171" s="26" t="s">
        <v>117</v>
      </c>
      <c r="AF171" s="26" t="s">
        <v>65</v>
      </c>
      <c r="AG171" s="27">
        <v>3</v>
      </c>
      <c r="AI171" s="26" t="s">
        <v>31</v>
      </c>
      <c r="AJ171" s="26" t="s">
        <v>253</v>
      </c>
      <c r="AK171" s="26" t="s">
        <v>973</v>
      </c>
      <c r="AL171" s="27">
        <v>4</v>
      </c>
    </row>
    <row r="172" spans="20:38" x14ac:dyDescent="0.2">
      <c r="T172" s="26" t="s">
        <v>12</v>
      </c>
      <c r="U172" s="26" t="s">
        <v>40</v>
      </c>
      <c r="V172" s="26" t="s">
        <v>404</v>
      </c>
      <c r="W172" s="27">
        <v>1</v>
      </c>
      <c r="Y172" s="26" t="s">
        <v>34</v>
      </c>
      <c r="Z172" s="26" t="s">
        <v>140</v>
      </c>
      <c r="AA172" s="26" t="s">
        <v>585</v>
      </c>
      <c r="AB172" s="27">
        <v>2</v>
      </c>
      <c r="AD172" s="26" t="s">
        <v>34</v>
      </c>
      <c r="AE172" s="26" t="s">
        <v>117</v>
      </c>
      <c r="AF172" s="26" t="s">
        <v>776</v>
      </c>
      <c r="AG172" s="27">
        <v>3</v>
      </c>
      <c r="AI172" s="26" t="s">
        <v>31</v>
      </c>
      <c r="AJ172" s="26" t="s">
        <v>31</v>
      </c>
      <c r="AK172" s="26" t="s">
        <v>974</v>
      </c>
      <c r="AL172" s="27">
        <v>4</v>
      </c>
    </row>
    <row r="173" spans="20:38" x14ac:dyDescent="0.2">
      <c r="T173" s="26" t="s">
        <v>12</v>
      </c>
      <c r="U173" s="26" t="s">
        <v>40</v>
      </c>
      <c r="V173" s="26" t="s">
        <v>405</v>
      </c>
      <c r="W173" s="27">
        <v>1</v>
      </c>
      <c r="Y173" s="26" t="s">
        <v>34</v>
      </c>
      <c r="Z173" s="26" t="s">
        <v>106</v>
      </c>
      <c r="AA173" s="26" t="s">
        <v>586</v>
      </c>
      <c r="AB173" s="27">
        <v>2</v>
      </c>
      <c r="AD173" s="26" t="s">
        <v>34</v>
      </c>
      <c r="AE173" s="26" t="s">
        <v>106</v>
      </c>
      <c r="AF173" s="26" t="s">
        <v>777</v>
      </c>
      <c r="AG173" s="27">
        <v>3</v>
      </c>
      <c r="AI173" s="26" t="s">
        <v>31</v>
      </c>
      <c r="AJ173" s="26" t="s">
        <v>31</v>
      </c>
      <c r="AK173" s="26" t="s">
        <v>130</v>
      </c>
      <c r="AL173" s="27">
        <v>4</v>
      </c>
    </row>
    <row r="174" spans="20:38" x14ac:dyDescent="0.2">
      <c r="T174" s="26" t="s">
        <v>12</v>
      </c>
      <c r="U174" s="26" t="s">
        <v>40</v>
      </c>
      <c r="V174" s="26" t="s">
        <v>406</v>
      </c>
      <c r="W174" s="27">
        <v>1</v>
      </c>
      <c r="Y174" s="26" t="s">
        <v>34</v>
      </c>
      <c r="Z174" s="26" t="s">
        <v>106</v>
      </c>
      <c r="AA174" s="26" t="s">
        <v>587</v>
      </c>
      <c r="AB174" s="27">
        <v>2</v>
      </c>
      <c r="AD174" s="26" t="s">
        <v>19</v>
      </c>
      <c r="AE174" s="26" t="s">
        <v>588</v>
      </c>
      <c r="AF174" s="26" t="s">
        <v>778</v>
      </c>
      <c r="AG174" s="27">
        <v>3</v>
      </c>
      <c r="AI174" s="26" t="s">
        <v>31</v>
      </c>
      <c r="AJ174" s="26" t="s">
        <v>137</v>
      </c>
      <c r="AK174" s="26" t="s">
        <v>975</v>
      </c>
      <c r="AL174" s="27">
        <v>4</v>
      </c>
    </row>
    <row r="175" spans="20:38" x14ac:dyDescent="0.2">
      <c r="T175" s="26" t="s">
        <v>12</v>
      </c>
      <c r="U175" s="26" t="s">
        <v>40</v>
      </c>
      <c r="V175" s="26" t="s">
        <v>407</v>
      </c>
      <c r="W175" s="27">
        <v>1</v>
      </c>
      <c r="Y175" s="26" t="s">
        <v>19</v>
      </c>
      <c r="Z175" s="26" t="s">
        <v>588</v>
      </c>
      <c r="AA175" s="26" t="s">
        <v>589</v>
      </c>
      <c r="AB175" s="27">
        <v>2</v>
      </c>
      <c r="AD175" s="26" t="s">
        <v>19</v>
      </c>
      <c r="AE175" s="26" t="s">
        <v>588</v>
      </c>
      <c r="AF175" s="26" t="s">
        <v>779</v>
      </c>
      <c r="AG175" s="27">
        <v>3</v>
      </c>
      <c r="AI175" s="26" t="s">
        <v>31</v>
      </c>
      <c r="AJ175" s="26" t="s">
        <v>31</v>
      </c>
      <c r="AK175" s="26" t="s">
        <v>976</v>
      </c>
      <c r="AL175" s="27">
        <v>4</v>
      </c>
    </row>
    <row r="176" spans="20:38" x14ac:dyDescent="0.2">
      <c r="T176" s="26" t="s">
        <v>12</v>
      </c>
      <c r="U176" s="26" t="s">
        <v>68</v>
      </c>
      <c r="V176" s="26" t="s">
        <v>408</v>
      </c>
      <c r="W176" s="27">
        <v>1</v>
      </c>
      <c r="Y176" s="26" t="s">
        <v>31</v>
      </c>
      <c r="Z176" s="26" t="s">
        <v>31</v>
      </c>
      <c r="AA176" s="26" t="s">
        <v>590</v>
      </c>
      <c r="AB176" s="27">
        <v>2</v>
      </c>
      <c r="AD176" s="26" t="s">
        <v>19</v>
      </c>
      <c r="AE176" s="26" t="s">
        <v>588</v>
      </c>
      <c r="AF176" s="26" t="s">
        <v>780</v>
      </c>
      <c r="AG176" s="27">
        <v>3</v>
      </c>
      <c r="AI176" s="26" t="s">
        <v>31</v>
      </c>
      <c r="AJ176" s="26" t="s">
        <v>31</v>
      </c>
      <c r="AK176" s="26" t="s">
        <v>977</v>
      </c>
      <c r="AL176" s="27">
        <v>4</v>
      </c>
    </row>
    <row r="177" spans="20:38" x14ac:dyDescent="0.2">
      <c r="T177" s="26" t="s">
        <v>12</v>
      </c>
      <c r="U177" s="26" t="s">
        <v>40</v>
      </c>
      <c r="V177" s="26" t="s">
        <v>409</v>
      </c>
      <c r="W177" s="27">
        <v>1</v>
      </c>
      <c r="Y177" s="26" t="s">
        <v>31</v>
      </c>
      <c r="Z177" s="26" t="s">
        <v>31</v>
      </c>
      <c r="AA177" s="26" t="s">
        <v>591</v>
      </c>
      <c r="AB177" s="27">
        <v>2</v>
      </c>
      <c r="AD177" s="26" t="s">
        <v>19</v>
      </c>
      <c r="AE177" s="26" t="s">
        <v>53</v>
      </c>
      <c r="AF177" s="26" t="s">
        <v>781</v>
      </c>
      <c r="AG177" s="27">
        <v>3</v>
      </c>
      <c r="AI177" s="26" t="s">
        <v>31</v>
      </c>
      <c r="AJ177" s="26" t="s">
        <v>31</v>
      </c>
      <c r="AK177" s="26" t="s">
        <v>978</v>
      </c>
      <c r="AL177" s="27">
        <v>4</v>
      </c>
    </row>
    <row r="178" spans="20:38" x14ac:dyDescent="0.2">
      <c r="T178" s="26" t="s">
        <v>12</v>
      </c>
      <c r="U178" s="26" t="s">
        <v>40</v>
      </c>
      <c r="V178" s="26" t="s">
        <v>410</v>
      </c>
      <c r="W178" s="27">
        <v>1</v>
      </c>
      <c r="Y178" s="26" t="s">
        <v>12</v>
      </c>
      <c r="Z178" s="26" t="s">
        <v>40</v>
      </c>
      <c r="AA178" s="26" t="s">
        <v>592</v>
      </c>
      <c r="AB178" s="27">
        <v>2</v>
      </c>
      <c r="AD178" s="26" t="s">
        <v>19</v>
      </c>
      <c r="AE178" s="26" t="s">
        <v>53</v>
      </c>
      <c r="AF178" s="26" t="s">
        <v>782</v>
      </c>
      <c r="AG178" s="27">
        <v>3</v>
      </c>
      <c r="AI178" s="26" t="s">
        <v>31</v>
      </c>
      <c r="AJ178" s="26" t="s">
        <v>31</v>
      </c>
      <c r="AK178" s="26" t="s">
        <v>979</v>
      </c>
      <c r="AL178" s="27">
        <v>4</v>
      </c>
    </row>
    <row r="179" spans="20:38" x14ac:dyDescent="0.2">
      <c r="T179" s="26" t="s">
        <v>12</v>
      </c>
      <c r="U179" s="26" t="s">
        <v>40</v>
      </c>
      <c r="V179" s="26" t="s">
        <v>411</v>
      </c>
      <c r="W179" s="27">
        <v>1</v>
      </c>
      <c r="Y179" s="26" t="s">
        <v>12</v>
      </c>
      <c r="Z179" s="26" t="s">
        <v>40</v>
      </c>
      <c r="AA179" s="26" t="s">
        <v>593</v>
      </c>
      <c r="AB179" s="27">
        <v>2</v>
      </c>
      <c r="AD179" s="26" t="s">
        <v>19</v>
      </c>
      <c r="AE179" s="26" t="s">
        <v>116</v>
      </c>
      <c r="AF179" s="26" t="s">
        <v>783</v>
      </c>
      <c r="AG179" s="27">
        <v>3</v>
      </c>
      <c r="AI179" s="26" t="s">
        <v>31</v>
      </c>
      <c r="AJ179" s="26" t="s">
        <v>31</v>
      </c>
      <c r="AK179" s="26" t="s">
        <v>980</v>
      </c>
      <c r="AL179" s="27">
        <v>4</v>
      </c>
    </row>
    <row r="180" spans="20:38" x14ac:dyDescent="0.2">
      <c r="T180" s="26" t="s">
        <v>12</v>
      </c>
      <c r="U180" s="26" t="s">
        <v>63</v>
      </c>
      <c r="V180" s="26" t="s">
        <v>412</v>
      </c>
      <c r="W180" s="27">
        <v>1</v>
      </c>
      <c r="Y180" s="26" t="s">
        <v>12</v>
      </c>
      <c r="Z180" s="26" t="s">
        <v>63</v>
      </c>
      <c r="AA180" s="26" t="s">
        <v>594</v>
      </c>
      <c r="AB180" s="27">
        <v>2</v>
      </c>
      <c r="AD180" s="26" t="s">
        <v>19</v>
      </c>
      <c r="AE180" s="26" t="s">
        <v>53</v>
      </c>
      <c r="AF180" s="26" t="s">
        <v>784</v>
      </c>
      <c r="AG180" s="27">
        <v>3</v>
      </c>
      <c r="AI180" s="26" t="s">
        <v>12</v>
      </c>
      <c r="AJ180" s="26" t="s">
        <v>54</v>
      </c>
      <c r="AK180" s="26" t="s">
        <v>981</v>
      </c>
      <c r="AL180" s="27">
        <v>4</v>
      </c>
    </row>
    <row r="181" spans="20:38" x14ac:dyDescent="0.2">
      <c r="T181" s="26" t="s">
        <v>12</v>
      </c>
      <c r="U181" s="26" t="s">
        <v>40</v>
      </c>
      <c r="V181" s="26" t="s">
        <v>413</v>
      </c>
      <c r="W181" s="27">
        <v>1</v>
      </c>
      <c r="Y181" s="26" t="s">
        <v>12</v>
      </c>
      <c r="Z181" s="26" t="s">
        <v>40</v>
      </c>
      <c r="AA181" s="26" t="s">
        <v>595</v>
      </c>
      <c r="AB181" s="27">
        <v>2</v>
      </c>
      <c r="AD181" s="26" t="s">
        <v>19</v>
      </c>
      <c r="AE181" s="26" t="s">
        <v>116</v>
      </c>
      <c r="AF181" s="26" t="s">
        <v>785</v>
      </c>
      <c r="AG181" s="27">
        <v>3</v>
      </c>
      <c r="AI181" s="26" t="s">
        <v>12</v>
      </c>
      <c r="AJ181" s="26" t="s">
        <v>63</v>
      </c>
      <c r="AK181" s="26" t="s">
        <v>875</v>
      </c>
      <c r="AL181" s="27">
        <v>4</v>
      </c>
    </row>
    <row r="182" spans="20:38" x14ac:dyDescent="0.2">
      <c r="T182" s="26" t="s">
        <v>12</v>
      </c>
      <c r="U182" s="26" t="s">
        <v>40</v>
      </c>
      <c r="V182" s="26" t="s">
        <v>414</v>
      </c>
      <c r="W182" s="27">
        <v>1</v>
      </c>
      <c r="Y182" s="26" t="s">
        <v>12</v>
      </c>
      <c r="Z182" s="26" t="s">
        <v>63</v>
      </c>
      <c r="AA182" s="26" t="s">
        <v>596</v>
      </c>
      <c r="AB182" s="27">
        <v>2</v>
      </c>
      <c r="AD182" s="26" t="s">
        <v>19</v>
      </c>
      <c r="AE182" s="26" t="s">
        <v>116</v>
      </c>
      <c r="AF182" s="26" t="s">
        <v>786</v>
      </c>
      <c r="AG182" s="27">
        <v>3</v>
      </c>
      <c r="AI182" s="26" t="s">
        <v>26</v>
      </c>
      <c r="AJ182" s="26" t="s">
        <v>26</v>
      </c>
      <c r="AK182" s="26" t="s">
        <v>107</v>
      </c>
      <c r="AL182" s="27">
        <v>4</v>
      </c>
    </row>
    <row r="183" spans="20:38" x14ac:dyDescent="0.2">
      <c r="T183" s="26" t="s">
        <v>26</v>
      </c>
      <c r="U183" s="26" t="s">
        <v>64</v>
      </c>
      <c r="V183" s="26" t="s">
        <v>415</v>
      </c>
      <c r="W183" s="27">
        <v>1</v>
      </c>
      <c r="Y183" s="26" t="s">
        <v>12</v>
      </c>
      <c r="Z183" s="26" t="s">
        <v>40</v>
      </c>
      <c r="AA183" s="26" t="s">
        <v>597</v>
      </c>
      <c r="AB183" s="27">
        <v>2</v>
      </c>
      <c r="AD183" s="26" t="s">
        <v>19</v>
      </c>
      <c r="AE183" s="26" t="s">
        <v>116</v>
      </c>
      <c r="AF183" s="26" t="s">
        <v>787</v>
      </c>
      <c r="AG183" s="27">
        <v>3</v>
      </c>
      <c r="AI183" s="26" t="s">
        <v>30</v>
      </c>
      <c r="AJ183" s="26" t="s">
        <v>194</v>
      </c>
      <c r="AK183" s="26" t="s">
        <v>982</v>
      </c>
      <c r="AL183" s="27">
        <v>4</v>
      </c>
    </row>
    <row r="184" spans="20:38" x14ac:dyDescent="0.2">
      <c r="T184" s="26" t="s">
        <v>26</v>
      </c>
      <c r="U184" s="26" t="s">
        <v>26</v>
      </c>
      <c r="V184" s="26" t="s">
        <v>416</v>
      </c>
      <c r="W184" s="27">
        <v>1</v>
      </c>
      <c r="Y184" s="26" t="s">
        <v>12</v>
      </c>
      <c r="Z184" s="26" t="s">
        <v>40</v>
      </c>
      <c r="AA184" s="26" t="s">
        <v>598</v>
      </c>
      <c r="AB184" s="27">
        <v>2</v>
      </c>
      <c r="AD184" s="26" t="s">
        <v>19</v>
      </c>
      <c r="AE184" s="26" t="s">
        <v>53</v>
      </c>
      <c r="AF184" s="26" t="s">
        <v>788</v>
      </c>
      <c r="AG184" s="27">
        <v>3</v>
      </c>
      <c r="AI184" s="26" t="s">
        <v>30</v>
      </c>
      <c r="AJ184" s="26" t="s">
        <v>194</v>
      </c>
      <c r="AK184" s="26" t="s">
        <v>194</v>
      </c>
      <c r="AL184" s="27">
        <v>4</v>
      </c>
    </row>
    <row r="185" spans="20:38" x14ac:dyDescent="0.2">
      <c r="T185" s="26" t="s">
        <v>26</v>
      </c>
      <c r="U185" s="26" t="s">
        <v>26</v>
      </c>
      <c r="V185" s="26" t="s">
        <v>417</v>
      </c>
      <c r="W185" s="27">
        <v>1</v>
      </c>
      <c r="Y185" s="26" t="s">
        <v>12</v>
      </c>
      <c r="Z185" s="26" t="s">
        <v>40</v>
      </c>
      <c r="AA185" s="26" t="s">
        <v>477</v>
      </c>
      <c r="AB185" s="27">
        <v>2</v>
      </c>
      <c r="AD185" s="26" t="s">
        <v>31</v>
      </c>
      <c r="AE185" s="26" t="s">
        <v>31</v>
      </c>
      <c r="AF185" s="26" t="s">
        <v>789</v>
      </c>
      <c r="AG185" s="27">
        <v>3</v>
      </c>
      <c r="AI185" s="26" t="s">
        <v>30</v>
      </c>
      <c r="AJ185" s="26" t="s">
        <v>67</v>
      </c>
      <c r="AK185" s="26" t="s">
        <v>846</v>
      </c>
      <c r="AL185" s="27">
        <v>4</v>
      </c>
    </row>
    <row r="186" spans="20:38" x14ac:dyDescent="0.2">
      <c r="T186" s="26" t="s">
        <v>26</v>
      </c>
      <c r="U186" s="26" t="s">
        <v>64</v>
      </c>
      <c r="V186" s="26" t="s">
        <v>418</v>
      </c>
      <c r="W186" s="27">
        <v>1</v>
      </c>
      <c r="Y186" s="26" t="s">
        <v>12</v>
      </c>
      <c r="Z186" s="26" t="s">
        <v>68</v>
      </c>
      <c r="AA186" s="26" t="s">
        <v>599</v>
      </c>
      <c r="AB186" s="27">
        <v>2</v>
      </c>
      <c r="AD186" s="26" t="s">
        <v>31</v>
      </c>
      <c r="AE186" s="26" t="s">
        <v>31</v>
      </c>
      <c r="AF186" s="26" t="s">
        <v>790</v>
      </c>
      <c r="AG186" s="27">
        <v>3</v>
      </c>
      <c r="AI186" s="26" t="s">
        <v>30</v>
      </c>
      <c r="AJ186" s="26" t="s">
        <v>30</v>
      </c>
      <c r="AK186" s="26" t="s">
        <v>983</v>
      </c>
      <c r="AL186" s="27">
        <v>4</v>
      </c>
    </row>
    <row r="187" spans="20:38" x14ac:dyDescent="0.2">
      <c r="T187" s="26" t="s">
        <v>26</v>
      </c>
      <c r="U187" s="26" t="s">
        <v>26</v>
      </c>
      <c r="V187" s="26" t="s">
        <v>419</v>
      </c>
      <c r="W187" s="27">
        <v>1</v>
      </c>
      <c r="Y187" s="26" t="s">
        <v>12</v>
      </c>
      <c r="Z187" s="26" t="s">
        <v>90</v>
      </c>
      <c r="AA187" s="26" t="s">
        <v>600</v>
      </c>
      <c r="AB187" s="27">
        <v>2</v>
      </c>
      <c r="AD187" s="26" t="s">
        <v>31</v>
      </c>
      <c r="AE187" s="26" t="s">
        <v>227</v>
      </c>
      <c r="AF187" s="26" t="s">
        <v>698</v>
      </c>
      <c r="AG187" s="27">
        <v>3</v>
      </c>
      <c r="AI187" s="26" t="s">
        <v>30</v>
      </c>
      <c r="AJ187" s="26" t="s">
        <v>237</v>
      </c>
      <c r="AK187" s="26" t="s">
        <v>984</v>
      </c>
      <c r="AL187" s="27">
        <v>4</v>
      </c>
    </row>
    <row r="188" spans="20:38" x14ac:dyDescent="0.2">
      <c r="T188" s="26" t="s">
        <v>26</v>
      </c>
      <c r="U188" s="26" t="s">
        <v>26</v>
      </c>
      <c r="V188" s="26" t="s">
        <v>420</v>
      </c>
      <c r="W188" s="27">
        <v>1</v>
      </c>
      <c r="Y188" s="26" t="s">
        <v>421</v>
      </c>
      <c r="Z188" s="26" t="s">
        <v>45</v>
      </c>
      <c r="AA188" s="26" t="s">
        <v>601</v>
      </c>
      <c r="AB188" s="27">
        <v>2</v>
      </c>
      <c r="AD188" s="26" t="s">
        <v>12</v>
      </c>
      <c r="AE188" s="26" t="s">
        <v>40</v>
      </c>
      <c r="AF188" s="26" t="s">
        <v>791</v>
      </c>
      <c r="AG188" s="27">
        <v>3</v>
      </c>
      <c r="AI188" s="26" t="s">
        <v>30</v>
      </c>
      <c r="AJ188" s="26" t="s">
        <v>142</v>
      </c>
      <c r="AK188" s="26" t="s">
        <v>985</v>
      </c>
      <c r="AL188" s="27">
        <v>4</v>
      </c>
    </row>
    <row r="189" spans="20:38" x14ac:dyDescent="0.2">
      <c r="T189" s="26" t="s">
        <v>421</v>
      </c>
      <c r="U189" s="26" t="s">
        <v>45</v>
      </c>
      <c r="V189" s="26" t="s">
        <v>422</v>
      </c>
      <c r="W189" s="27">
        <v>1</v>
      </c>
      <c r="Y189" s="26" t="s">
        <v>421</v>
      </c>
      <c r="Z189" s="26" t="s">
        <v>195</v>
      </c>
      <c r="AA189" s="26" t="s">
        <v>602</v>
      </c>
      <c r="AB189" s="27">
        <v>2</v>
      </c>
      <c r="AD189" s="26" t="s">
        <v>12</v>
      </c>
      <c r="AE189" s="26" t="s">
        <v>40</v>
      </c>
      <c r="AF189" s="26" t="s">
        <v>792</v>
      </c>
      <c r="AG189" s="27">
        <v>3</v>
      </c>
      <c r="AI189" s="26" t="s">
        <v>30</v>
      </c>
      <c r="AJ189" s="26" t="s">
        <v>214</v>
      </c>
      <c r="AK189" s="26" t="s">
        <v>986</v>
      </c>
      <c r="AL189" s="27">
        <v>4</v>
      </c>
    </row>
    <row r="190" spans="20:38" x14ac:dyDescent="0.2">
      <c r="T190" s="26" t="s">
        <v>421</v>
      </c>
      <c r="U190" s="26" t="s">
        <v>45</v>
      </c>
      <c r="V190" s="26" t="s">
        <v>423</v>
      </c>
      <c r="W190" s="27">
        <v>1</v>
      </c>
      <c r="Y190" s="26" t="s">
        <v>421</v>
      </c>
      <c r="Z190" s="26" t="s">
        <v>195</v>
      </c>
      <c r="AA190" s="26" t="s">
        <v>603</v>
      </c>
      <c r="AB190" s="27">
        <v>2</v>
      </c>
      <c r="AD190" s="26" t="s">
        <v>12</v>
      </c>
      <c r="AE190" s="26" t="s">
        <v>68</v>
      </c>
      <c r="AF190" s="26" t="s">
        <v>793</v>
      </c>
      <c r="AG190" s="27">
        <v>3</v>
      </c>
      <c r="AI190" s="26" t="s">
        <v>30</v>
      </c>
      <c r="AJ190" s="26" t="s">
        <v>206</v>
      </c>
      <c r="AK190" s="26" t="s">
        <v>987</v>
      </c>
      <c r="AL190" s="27">
        <v>4</v>
      </c>
    </row>
    <row r="191" spans="20:38" x14ac:dyDescent="0.2">
      <c r="T191" s="26" t="s">
        <v>421</v>
      </c>
      <c r="U191" s="26" t="s">
        <v>45</v>
      </c>
      <c r="V191" s="26" t="s">
        <v>424</v>
      </c>
      <c r="W191" s="27">
        <v>1</v>
      </c>
      <c r="Y191" s="26" t="s">
        <v>421</v>
      </c>
      <c r="Z191" s="26" t="s">
        <v>45</v>
      </c>
      <c r="AA191" s="26" t="s">
        <v>604</v>
      </c>
      <c r="AB191" s="27">
        <v>2</v>
      </c>
      <c r="AD191" s="26" t="s">
        <v>12</v>
      </c>
      <c r="AE191" s="26" t="s">
        <v>90</v>
      </c>
      <c r="AF191" s="26" t="s">
        <v>794</v>
      </c>
      <c r="AG191" s="27">
        <v>3</v>
      </c>
      <c r="AI191" s="26" t="s">
        <v>30</v>
      </c>
      <c r="AJ191" s="26" t="s">
        <v>214</v>
      </c>
      <c r="AK191" s="26" t="s">
        <v>988</v>
      </c>
      <c r="AL191" s="27">
        <v>4</v>
      </c>
    </row>
    <row r="192" spans="20:38" x14ac:dyDescent="0.2">
      <c r="T192" s="26" t="s">
        <v>421</v>
      </c>
      <c r="U192" s="26" t="s">
        <v>45</v>
      </c>
      <c r="V192" s="26" t="s">
        <v>425</v>
      </c>
      <c r="W192" s="27">
        <v>1</v>
      </c>
      <c r="Y192" s="26" t="s">
        <v>30</v>
      </c>
      <c r="Z192" s="26" t="s">
        <v>67</v>
      </c>
      <c r="AA192" s="26" t="s">
        <v>558</v>
      </c>
      <c r="AB192" s="27">
        <v>2</v>
      </c>
      <c r="AD192" s="26" t="s">
        <v>26</v>
      </c>
      <c r="AE192" s="26" t="s">
        <v>26</v>
      </c>
      <c r="AF192" s="26" t="s">
        <v>795</v>
      </c>
      <c r="AG192" s="27">
        <v>3</v>
      </c>
      <c r="AI192" s="26" t="s">
        <v>30</v>
      </c>
      <c r="AJ192" s="26" t="s">
        <v>30</v>
      </c>
      <c r="AK192" s="26" t="s">
        <v>989</v>
      </c>
      <c r="AL192" s="27">
        <v>4</v>
      </c>
    </row>
    <row r="193" spans="20:38" x14ac:dyDescent="0.2">
      <c r="T193" s="26" t="s">
        <v>421</v>
      </c>
      <c r="U193" s="26" t="s">
        <v>45</v>
      </c>
      <c r="V193" s="26" t="s">
        <v>426</v>
      </c>
      <c r="W193" s="27">
        <v>1</v>
      </c>
      <c r="Y193" s="26" t="s">
        <v>30</v>
      </c>
      <c r="Z193" s="26" t="s">
        <v>67</v>
      </c>
      <c r="AA193" s="26" t="s">
        <v>605</v>
      </c>
      <c r="AB193" s="27">
        <v>2</v>
      </c>
      <c r="AD193" s="26" t="s">
        <v>421</v>
      </c>
      <c r="AE193" s="26" t="s">
        <v>195</v>
      </c>
      <c r="AF193" s="26" t="s">
        <v>796</v>
      </c>
      <c r="AG193" s="27">
        <v>3</v>
      </c>
      <c r="AI193" s="26" t="s">
        <v>30</v>
      </c>
      <c r="AJ193" s="26" t="s">
        <v>214</v>
      </c>
      <c r="AK193" s="26" t="s">
        <v>990</v>
      </c>
      <c r="AL193" s="27">
        <v>4</v>
      </c>
    </row>
    <row r="194" spans="20:38" x14ac:dyDescent="0.2">
      <c r="T194" s="26" t="s">
        <v>30</v>
      </c>
      <c r="U194" s="26" t="s">
        <v>67</v>
      </c>
      <c r="V194" s="26" t="s">
        <v>427</v>
      </c>
      <c r="W194" s="27">
        <v>1</v>
      </c>
      <c r="Y194" s="26" t="s">
        <v>30</v>
      </c>
      <c r="Z194" s="26" t="s">
        <v>30</v>
      </c>
      <c r="AA194" s="26" t="s">
        <v>606</v>
      </c>
      <c r="AB194" s="27">
        <v>2</v>
      </c>
      <c r="AD194" s="26" t="s">
        <v>30</v>
      </c>
      <c r="AE194" s="26" t="s">
        <v>67</v>
      </c>
      <c r="AF194" s="26" t="s">
        <v>797</v>
      </c>
      <c r="AG194" s="27">
        <v>3</v>
      </c>
      <c r="AI194" s="26" t="s">
        <v>30</v>
      </c>
      <c r="AJ194" s="26" t="s">
        <v>214</v>
      </c>
      <c r="AK194" s="26" t="s">
        <v>26</v>
      </c>
      <c r="AL194" s="27">
        <v>4</v>
      </c>
    </row>
    <row r="195" spans="20:38" x14ac:dyDescent="0.2">
      <c r="T195" s="26" t="s">
        <v>17</v>
      </c>
      <c r="U195" s="26" t="s">
        <v>43</v>
      </c>
      <c r="V195" s="26" t="s">
        <v>428</v>
      </c>
      <c r="W195" s="27">
        <v>1</v>
      </c>
      <c r="Y195" s="26" t="s">
        <v>30</v>
      </c>
      <c r="Z195" s="26" t="s">
        <v>67</v>
      </c>
      <c r="AA195" s="26" t="s">
        <v>607</v>
      </c>
      <c r="AB195" s="27">
        <v>2</v>
      </c>
      <c r="AD195" s="26" t="s">
        <v>30</v>
      </c>
      <c r="AE195" s="26" t="s">
        <v>206</v>
      </c>
      <c r="AF195" s="26" t="s">
        <v>798</v>
      </c>
      <c r="AG195" s="27">
        <v>3</v>
      </c>
      <c r="AI195" s="26" t="s">
        <v>30</v>
      </c>
      <c r="AJ195" s="26" t="s">
        <v>237</v>
      </c>
      <c r="AK195" s="26" t="s">
        <v>991</v>
      </c>
      <c r="AL195" s="27">
        <v>4</v>
      </c>
    </row>
    <row r="196" spans="20:38" x14ac:dyDescent="0.2">
      <c r="T196" s="26" t="s">
        <v>17</v>
      </c>
      <c r="U196" s="26" t="s">
        <v>43</v>
      </c>
      <c r="V196" s="26" t="s">
        <v>429</v>
      </c>
      <c r="W196" s="27">
        <v>1</v>
      </c>
      <c r="Y196" s="26" t="s">
        <v>30</v>
      </c>
      <c r="Z196" s="26" t="s">
        <v>142</v>
      </c>
      <c r="AA196" s="26" t="s">
        <v>608</v>
      </c>
      <c r="AB196" s="27">
        <v>2</v>
      </c>
      <c r="AD196" s="26" t="s">
        <v>30</v>
      </c>
      <c r="AE196" s="26" t="s">
        <v>206</v>
      </c>
      <c r="AF196" s="26" t="s">
        <v>206</v>
      </c>
      <c r="AG196" s="27">
        <v>3</v>
      </c>
      <c r="AI196" s="26" t="s">
        <v>17</v>
      </c>
      <c r="AJ196" s="26" t="s">
        <v>430</v>
      </c>
      <c r="AK196" s="26" t="s">
        <v>29</v>
      </c>
      <c r="AL196" s="27">
        <v>4</v>
      </c>
    </row>
    <row r="197" spans="20:38" x14ac:dyDescent="0.2">
      <c r="T197" s="26" t="s">
        <v>17</v>
      </c>
      <c r="U197" s="26" t="s">
        <v>430</v>
      </c>
      <c r="V197" s="26" t="s">
        <v>431</v>
      </c>
      <c r="W197" s="27">
        <v>1</v>
      </c>
      <c r="Y197" s="26" t="s">
        <v>30</v>
      </c>
      <c r="Z197" s="26" t="s">
        <v>142</v>
      </c>
      <c r="AA197" s="26" t="s">
        <v>609</v>
      </c>
      <c r="AB197" s="27">
        <v>2</v>
      </c>
      <c r="AD197" s="26" t="s">
        <v>30</v>
      </c>
      <c r="AE197" s="26" t="s">
        <v>214</v>
      </c>
      <c r="AF197" s="26" t="s">
        <v>799</v>
      </c>
      <c r="AG197" s="27">
        <v>3</v>
      </c>
      <c r="AI197" s="26" t="s">
        <v>17</v>
      </c>
      <c r="AJ197" s="26" t="s">
        <v>430</v>
      </c>
      <c r="AK197" s="26" t="s">
        <v>992</v>
      </c>
      <c r="AL197" s="27">
        <v>4</v>
      </c>
    </row>
    <row r="198" spans="20:38" x14ac:dyDescent="0.2">
      <c r="T198" s="26" t="s">
        <v>17</v>
      </c>
      <c r="U198" s="26" t="s">
        <v>430</v>
      </c>
      <c r="V198" s="26" t="s">
        <v>432</v>
      </c>
      <c r="W198" s="27">
        <v>1</v>
      </c>
      <c r="Y198" s="26" t="s">
        <v>30</v>
      </c>
      <c r="Z198" s="26" t="s">
        <v>67</v>
      </c>
      <c r="AA198" s="26" t="s">
        <v>610</v>
      </c>
      <c r="AB198" s="27">
        <v>2</v>
      </c>
      <c r="AD198" s="26" t="s">
        <v>30</v>
      </c>
      <c r="AE198" s="26" t="s">
        <v>142</v>
      </c>
      <c r="AF198" s="26" t="s">
        <v>800</v>
      </c>
      <c r="AG198" s="27">
        <v>3</v>
      </c>
      <c r="AI198" s="26" t="s">
        <v>17</v>
      </c>
      <c r="AJ198" s="26" t="s">
        <v>159</v>
      </c>
      <c r="AK198" s="26" t="s">
        <v>130</v>
      </c>
      <c r="AL198" s="27">
        <v>4</v>
      </c>
    </row>
    <row r="199" spans="20:38" x14ac:dyDescent="0.2">
      <c r="T199" s="26" t="s">
        <v>17</v>
      </c>
      <c r="U199" s="26" t="s">
        <v>43</v>
      </c>
      <c r="V199" s="26" t="s">
        <v>433</v>
      </c>
      <c r="W199" s="27">
        <v>1</v>
      </c>
      <c r="Y199" s="26" t="s">
        <v>30</v>
      </c>
      <c r="Z199" s="26" t="s">
        <v>142</v>
      </c>
      <c r="AA199" s="26" t="s">
        <v>611</v>
      </c>
      <c r="AB199" s="27">
        <v>2</v>
      </c>
      <c r="AD199" s="26" t="s">
        <v>30</v>
      </c>
      <c r="AE199" s="26" t="s">
        <v>30</v>
      </c>
      <c r="AF199" s="26" t="s">
        <v>801</v>
      </c>
      <c r="AG199" s="27">
        <v>3</v>
      </c>
      <c r="AI199" s="26" t="s">
        <v>17</v>
      </c>
      <c r="AJ199" s="26" t="s">
        <v>259</v>
      </c>
      <c r="AK199" s="26" t="s">
        <v>993</v>
      </c>
      <c r="AL199" s="27">
        <v>4</v>
      </c>
    </row>
    <row r="200" spans="20:38" x14ac:dyDescent="0.2">
      <c r="T200" s="26" t="s">
        <v>17</v>
      </c>
      <c r="U200" s="26" t="s">
        <v>43</v>
      </c>
      <c r="V200" s="26" t="s">
        <v>434</v>
      </c>
      <c r="W200" s="27">
        <v>1</v>
      </c>
      <c r="Y200" s="26" t="s">
        <v>17</v>
      </c>
      <c r="Z200" s="26" t="s">
        <v>43</v>
      </c>
      <c r="AA200" s="26" t="s">
        <v>612</v>
      </c>
      <c r="AB200" s="27">
        <v>2</v>
      </c>
      <c r="AD200" s="26" t="s">
        <v>30</v>
      </c>
      <c r="AE200" s="26" t="s">
        <v>237</v>
      </c>
      <c r="AF200" s="26" t="s">
        <v>683</v>
      </c>
      <c r="AG200" s="27">
        <v>3</v>
      </c>
      <c r="AI200" s="26" t="s">
        <v>17</v>
      </c>
      <c r="AJ200" s="26" t="s">
        <v>197</v>
      </c>
      <c r="AK200" s="26" t="s">
        <v>981</v>
      </c>
      <c r="AL200" s="27">
        <v>4</v>
      </c>
    </row>
    <row r="201" spans="20:38" x14ac:dyDescent="0.2">
      <c r="T201" s="26" t="s">
        <v>17</v>
      </c>
      <c r="U201" s="26" t="s">
        <v>43</v>
      </c>
      <c r="V201" s="26" t="s">
        <v>435</v>
      </c>
      <c r="W201" s="27">
        <v>1</v>
      </c>
      <c r="Y201" s="26" t="s">
        <v>17</v>
      </c>
      <c r="Z201" s="26" t="s">
        <v>430</v>
      </c>
      <c r="AA201" s="26" t="s">
        <v>613</v>
      </c>
      <c r="AB201" s="27">
        <v>2</v>
      </c>
      <c r="AD201" s="26" t="s">
        <v>17</v>
      </c>
      <c r="AE201" s="26" t="s">
        <v>438</v>
      </c>
      <c r="AF201" s="26" t="s">
        <v>802</v>
      </c>
      <c r="AG201" s="27">
        <v>3</v>
      </c>
      <c r="AI201" s="26" t="s">
        <v>32</v>
      </c>
      <c r="AJ201" s="26" t="s">
        <v>175</v>
      </c>
      <c r="AK201" s="26" t="s">
        <v>994</v>
      </c>
      <c r="AL201" s="27">
        <v>4</v>
      </c>
    </row>
    <row r="202" spans="20:38" x14ac:dyDescent="0.2">
      <c r="T202" s="26" t="s">
        <v>17</v>
      </c>
      <c r="U202" s="26" t="s">
        <v>43</v>
      </c>
      <c r="V202" s="26" t="s">
        <v>158</v>
      </c>
      <c r="W202" s="27">
        <v>1</v>
      </c>
      <c r="Y202" s="26" t="s">
        <v>17</v>
      </c>
      <c r="Z202" s="26" t="s">
        <v>43</v>
      </c>
      <c r="AA202" s="26" t="s">
        <v>614</v>
      </c>
      <c r="AB202" s="27">
        <v>2</v>
      </c>
      <c r="AD202" s="26" t="s">
        <v>17</v>
      </c>
      <c r="AE202" s="26" t="s">
        <v>430</v>
      </c>
      <c r="AF202" s="26" t="s">
        <v>803</v>
      </c>
      <c r="AG202" s="27">
        <v>3</v>
      </c>
      <c r="AI202" s="26" t="s">
        <v>32</v>
      </c>
      <c r="AJ202" s="26" t="s">
        <v>175</v>
      </c>
      <c r="AK202" s="26" t="s">
        <v>995</v>
      </c>
      <c r="AL202" s="27">
        <v>4</v>
      </c>
    </row>
    <row r="203" spans="20:38" x14ac:dyDescent="0.2">
      <c r="T203" s="26" t="s">
        <v>17</v>
      </c>
      <c r="U203" s="26" t="s">
        <v>43</v>
      </c>
      <c r="V203" s="26" t="s">
        <v>436</v>
      </c>
      <c r="W203" s="27">
        <v>1</v>
      </c>
      <c r="Y203" s="26" t="s">
        <v>17</v>
      </c>
      <c r="Z203" s="26" t="s">
        <v>438</v>
      </c>
      <c r="AA203" s="26" t="s">
        <v>615</v>
      </c>
      <c r="AB203" s="27">
        <v>2</v>
      </c>
      <c r="AD203" s="26" t="s">
        <v>17</v>
      </c>
      <c r="AE203" s="26" t="s">
        <v>43</v>
      </c>
      <c r="AF203" s="26" t="s">
        <v>804</v>
      </c>
      <c r="AG203" s="27">
        <v>3</v>
      </c>
      <c r="AI203" s="26" t="s">
        <v>32</v>
      </c>
      <c r="AJ203" s="26" t="s">
        <v>149</v>
      </c>
      <c r="AK203" s="26" t="s">
        <v>996</v>
      </c>
      <c r="AL203" s="27">
        <v>4</v>
      </c>
    </row>
    <row r="204" spans="20:38" x14ac:dyDescent="0.2">
      <c r="T204" s="26" t="s">
        <v>17</v>
      </c>
      <c r="U204" s="26" t="s">
        <v>43</v>
      </c>
      <c r="V204" s="26" t="s">
        <v>437</v>
      </c>
      <c r="W204" s="27">
        <v>1</v>
      </c>
      <c r="Y204" s="26" t="s">
        <v>17</v>
      </c>
      <c r="Z204" s="26" t="s">
        <v>43</v>
      </c>
      <c r="AA204" s="26" t="s">
        <v>616</v>
      </c>
      <c r="AB204" s="27">
        <v>2</v>
      </c>
      <c r="AD204" s="26" t="s">
        <v>17</v>
      </c>
      <c r="AE204" s="26" t="s">
        <v>430</v>
      </c>
      <c r="AF204" s="26" t="s">
        <v>805</v>
      </c>
      <c r="AG204" s="27">
        <v>3</v>
      </c>
      <c r="AI204" s="26" t="s">
        <v>32</v>
      </c>
      <c r="AJ204" s="26" t="s">
        <v>192</v>
      </c>
      <c r="AK204" s="26" t="s">
        <v>997</v>
      </c>
      <c r="AL204" s="27">
        <v>4</v>
      </c>
    </row>
    <row r="205" spans="20:38" x14ac:dyDescent="0.2">
      <c r="T205" s="26" t="s">
        <v>17</v>
      </c>
      <c r="U205" s="26" t="s">
        <v>438</v>
      </c>
      <c r="V205" s="26" t="s">
        <v>439</v>
      </c>
      <c r="W205" s="27">
        <v>1</v>
      </c>
      <c r="Y205" s="26" t="s">
        <v>17</v>
      </c>
      <c r="Z205" s="26" t="s">
        <v>177</v>
      </c>
      <c r="AA205" s="26" t="s">
        <v>617</v>
      </c>
      <c r="AB205" s="27">
        <v>2</v>
      </c>
      <c r="AD205" s="26" t="s">
        <v>17</v>
      </c>
      <c r="AE205" s="26" t="s">
        <v>438</v>
      </c>
      <c r="AF205" s="26" t="s">
        <v>806</v>
      </c>
      <c r="AG205" s="27">
        <v>3</v>
      </c>
      <c r="AI205" s="26" t="s">
        <v>32</v>
      </c>
      <c r="AJ205" s="26" t="s">
        <v>76</v>
      </c>
      <c r="AK205" s="26" t="s">
        <v>998</v>
      </c>
      <c r="AL205" s="27">
        <v>4</v>
      </c>
    </row>
    <row r="206" spans="20:38" x14ac:dyDescent="0.2">
      <c r="T206" s="26" t="s">
        <v>17</v>
      </c>
      <c r="U206" s="26" t="s">
        <v>43</v>
      </c>
      <c r="V206" s="26" t="s">
        <v>440</v>
      </c>
      <c r="W206" s="27">
        <v>1</v>
      </c>
      <c r="Y206" s="26" t="s">
        <v>17</v>
      </c>
      <c r="Z206" s="26" t="s">
        <v>259</v>
      </c>
      <c r="AA206" s="26" t="s">
        <v>529</v>
      </c>
      <c r="AB206" s="27">
        <v>2</v>
      </c>
      <c r="AD206" s="26" t="s">
        <v>17</v>
      </c>
      <c r="AE206" s="26" t="s">
        <v>159</v>
      </c>
      <c r="AF206" s="26" t="s">
        <v>807</v>
      </c>
      <c r="AG206" s="27">
        <v>3</v>
      </c>
      <c r="AI206" s="26" t="s">
        <v>32</v>
      </c>
      <c r="AJ206" s="26" t="s">
        <v>192</v>
      </c>
      <c r="AK206" s="26" t="s">
        <v>999</v>
      </c>
      <c r="AL206" s="27">
        <v>4</v>
      </c>
    </row>
    <row r="207" spans="20:38" x14ac:dyDescent="0.2">
      <c r="T207" s="26" t="s">
        <v>17</v>
      </c>
      <c r="U207" s="26" t="s">
        <v>259</v>
      </c>
      <c r="V207" s="26" t="s">
        <v>441</v>
      </c>
      <c r="W207" s="27">
        <v>1</v>
      </c>
      <c r="Y207" s="26" t="s">
        <v>17</v>
      </c>
      <c r="Z207" s="26" t="s">
        <v>430</v>
      </c>
      <c r="AA207" s="26" t="s">
        <v>618</v>
      </c>
      <c r="AB207" s="27">
        <v>2</v>
      </c>
      <c r="AD207" s="26" t="s">
        <v>17</v>
      </c>
      <c r="AE207" s="26" t="s">
        <v>133</v>
      </c>
      <c r="AF207" s="26" t="s">
        <v>808</v>
      </c>
      <c r="AG207" s="27">
        <v>3</v>
      </c>
      <c r="AI207" s="26" t="s">
        <v>32</v>
      </c>
      <c r="AJ207" s="26" t="s">
        <v>175</v>
      </c>
      <c r="AK207" s="26" t="s">
        <v>1000</v>
      </c>
      <c r="AL207" s="27">
        <v>4</v>
      </c>
    </row>
    <row r="208" spans="20:38" x14ac:dyDescent="0.2">
      <c r="T208" s="26" t="s">
        <v>17</v>
      </c>
      <c r="U208" s="26" t="s">
        <v>438</v>
      </c>
      <c r="V208" s="26" t="s">
        <v>295</v>
      </c>
      <c r="W208" s="27">
        <v>1</v>
      </c>
      <c r="Y208" s="26" t="s">
        <v>17</v>
      </c>
      <c r="Z208" s="26" t="s">
        <v>197</v>
      </c>
      <c r="AA208" s="26" t="s">
        <v>619</v>
      </c>
      <c r="AB208" s="27">
        <v>2</v>
      </c>
      <c r="AD208" s="26" t="s">
        <v>17</v>
      </c>
      <c r="AE208" s="26" t="s">
        <v>43</v>
      </c>
      <c r="AF208" s="26" t="s">
        <v>809</v>
      </c>
      <c r="AG208" s="27">
        <v>3</v>
      </c>
      <c r="AI208" s="26" t="s">
        <v>32</v>
      </c>
      <c r="AJ208" s="26" t="s">
        <v>165</v>
      </c>
      <c r="AK208" s="26" t="s">
        <v>1001</v>
      </c>
      <c r="AL208" s="27">
        <v>4</v>
      </c>
    </row>
    <row r="209" spans="20:38" x14ac:dyDescent="0.2">
      <c r="T209" s="26" t="s">
        <v>17</v>
      </c>
      <c r="U209" s="26" t="s">
        <v>43</v>
      </c>
      <c r="V209" s="26" t="s">
        <v>442</v>
      </c>
      <c r="W209" s="27">
        <v>1</v>
      </c>
      <c r="Y209" s="26" t="s">
        <v>32</v>
      </c>
      <c r="Z209" s="26" t="s">
        <v>76</v>
      </c>
      <c r="AA209" s="26" t="s">
        <v>620</v>
      </c>
      <c r="AB209" s="27">
        <v>2</v>
      </c>
      <c r="AD209" s="26" t="s">
        <v>17</v>
      </c>
      <c r="AE209" s="26" t="s">
        <v>438</v>
      </c>
      <c r="AF209" s="26" t="s">
        <v>810</v>
      </c>
      <c r="AG209" s="27">
        <v>3</v>
      </c>
      <c r="AI209" s="26" t="s">
        <v>32</v>
      </c>
      <c r="AJ209" s="26" t="s">
        <v>165</v>
      </c>
      <c r="AK209" s="26" t="s">
        <v>1002</v>
      </c>
      <c r="AL209" s="27">
        <v>4</v>
      </c>
    </row>
    <row r="210" spans="20:38" x14ac:dyDescent="0.2">
      <c r="T210" s="26" t="s">
        <v>17</v>
      </c>
      <c r="U210" s="26" t="s">
        <v>438</v>
      </c>
      <c r="V210" s="26" t="s">
        <v>443</v>
      </c>
      <c r="W210" s="27">
        <v>1</v>
      </c>
      <c r="Y210" s="26" t="s">
        <v>32</v>
      </c>
      <c r="Z210" s="26" t="s">
        <v>76</v>
      </c>
      <c r="AA210" s="26" t="s">
        <v>621</v>
      </c>
      <c r="AB210" s="27">
        <v>2</v>
      </c>
      <c r="AD210" s="26" t="s">
        <v>17</v>
      </c>
      <c r="AE210" s="26" t="s">
        <v>43</v>
      </c>
      <c r="AF210" s="26" t="s">
        <v>65</v>
      </c>
      <c r="AG210" s="27">
        <v>3</v>
      </c>
      <c r="AI210" s="26" t="s">
        <v>32</v>
      </c>
      <c r="AJ210" s="26" t="s">
        <v>219</v>
      </c>
      <c r="AK210" s="26" t="s">
        <v>1003</v>
      </c>
      <c r="AL210" s="27">
        <v>4</v>
      </c>
    </row>
    <row r="211" spans="20:38" x14ac:dyDescent="0.2">
      <c r="T211" s="26" t="s">
        <v>17</v>
      </c>
      <c r="U211" s="26" t="s">
        <v>43</v>
      </c>
      <c r="V211" s="26" t="s">
        <v>444</v>
      </c>
      <c r="W211" s="27">
        <v>1</v>
      </c>
      <c r="Y211" s="26" t="s">
        <v>32</v>
      </c>
      <c r="Z211" s="26" t="s">
        <v>231</v>
      </c>
      <c r="AA211" s="26" t="s">
        <v>483</v>
      </c>
      <c r="AB211" s="27">
        <v>2</v>
      </c>
      <c r="AD211" s="26" t="s">
        <v>17</v>
      </c>
      <c r="AE211" s="26" t="s">
        <v>159</v>
      </c>
      <c r="AF211" s="26" t="s">
        <v>811</v>
      </c>
      <c r="AG211" s="27">
        <v>3</v>
      </c>
      <c r="AI211" s="26" t="s">
        <v>32</v>
      </c>
      <c r="AJ211" s="26" t="s">
        <v>175</v>
      </c>
      <c r="AK211" s="26" t="s">
        <v>1004</v>
      </c>
      <c r="AL211" s="27">
        <v>4</v>
      </c>
    </row>
    <row r="212" spans="20:38" x14ac:dyDescent="0.2">
      <c r="T212" s="26" t="s">
        <v>17</v>
      </c>
      <c r="U212" s="26" t="s">
        <v>259</v>
      </c>
      <c r="V212" s="26" t="s">
        <v>445</v>
      </c>
      <c r="W212" s="27">
        <v>1</v>
      </c>
      <c r="Y212" s="26" t="s">
        <v>32</v>
      </c>
      <c r="Z212" s="26" t="s">
        <v>622</v>
      </c>
      <c r="AA212" s="26" t="s">
        <v>623</v>
      </c>
      <c r="AB212" s="27">
        <v>2</v>
      </c>
      <c r="AD212" s="26" t="s">
        <v>32</v>
      </c>
      <c r="AE212" s="26" t="s">
        <v>622</v>
      </c>
      <c r="AF212" s="26" t="s">
        <v>812</v>
      </c>
      <c r="AG212" s="27">
        <v>3</v>
      </c>
      <c r="AI212" s="26" t="s">
        <v>32</v>
      </c>
      <c r="AJ212" s="26" t="s">
        <v>192</v>
      </c>
      <c r="AK212" s="26" t="s">
        <v>1005</v>
      </c>
      <c r="AL212" s="27">
        <v>4</v>
      </c>
    </row>
    <row r="213" spans="20:38" x14ac:dyDescent="0.2">
      <c r="T213" s="26" t="s">
        <v>17</v>
      </c>
      <c r="U213" s="26" t="s">
        <v>43</v>
      </c>
      <c r="V213" s="26" t="s">
        <v>446</v>
      </c>
      <c r="W213" s="27">
        <v>1</v>
      </c>
      <c r="Y213" s="26" t="s">
        <v>32</v>
      </c>
      <c r="Z213" s="26" t="s">
        <v>148</v>
      </c>
      <c r="AA213" s="26" t="s">
        <v>624</v>
      </c>
      <c r="AB213" s="27">
        <v>2</v>
      </c>
      <c r="AD213" s="26" t="s">
        <v>32</v>
      </c>
      <c r="AE213" s="26" t="s">
        <v>149</v>
      </c>
      <c r="AF213" s="26" t="s">
        <v>813</v>
      </c>
      <c r="AG213" s="27">
        <v>3</v>
      </c>
      <c r="AI213" s="26" t="s">
        <v>32</v>
      </c>
      <c r="AJ213" s="26" t="s">
        <v>76</v>
      </c>
      <c r="AK213" s="26" t="s">
        <v>1006</v>
      </c>
      <c r="AL213" s="27">
        <v>4</v>
      </c>
    </row>
    <row r="214" spans="20:38" x14ac:dyDescent="0.2">
      <c r="T214" s="26" t="s">
        <v>32</v>
      </c>
      <c r="U214" s="26" t="s">
        <v>219</v>
      </c>
      <c r="V214" s="26" t="s">
        <v>310</v>
      </c>
      <c r="W214" s="27">
        <v>1</v>
      </c>
      <c r="Y214" s="26" t="s">
        <v>32</v>
      </c>
      <c r="Z214" s="26" t="s">
        <v>76</v>
      </c>
      <c r="AA214" s="26" t="s">
        <v>541</v>
      </c>
      <c r="AB214" s="27">
        <v>2</v>
      </c>
      <c r="AD214" s="26" t="s">
        <v>32</v>
      </c>
      <c r="AE214" s="26" t="s">
        <v>76</v>
      </c>
      <c r="AF214" s="26" t="s">
        <v>814</v>
      </c>
      <c r="AG214" s="27">
        <v>3</v>
      </c>
      <c r="AI214" s="26" t="s">
        <v>32</v>
      </c>
      <c r="AJ214" s="26" t="s">
        <v>148</v>
      </c>
      <c r="AK214" s="26" t="s">
        <v>1007</v>
      </c>
      <c r="AL214" s="27">
        <v>4</v>
      </c>
    </row>
    <row r="215" spans="20:38" x14ac:dyDescent="0.2">
      <c r="T215" s="26" t="s">
        <v>32</v>
      </c>
      <c r="U215" s="26" t="s">
        <v>175</v>
      </c>
      <c r="V215" s="26" t="s">
        <v>295</v>
      </c>
      <c r="W215" s="27">
        <v>1</v>
      </c>
      <c r="Y215" s="26" t="s">
        <v>32</v>
      </c>
      <c r="Z215" s="26" t="s">
        <v>192</v>
      </c>
      <c r="AA215" s="26" t="s">
        <v>625</v>
      </c>
      <c r="AB215" s="27">
        <v>2</v>
      </c>
      <c r="AD215" s="26" t="s">
        <v>32</v>
      </c>
      <c r="AE215" s="26" t="s">
        <v>165</v>
      </c>
      <c r="AF215" s="26" t="s">
        <v>815</v>
      </c>
      <c r="AG215" s="27">
        <v>3</v>
      </c>
      <c r="AI215" s="26" t="s">
        <v>32</v>
      </c>
      <c r="AJ215" s="26" t="s">
        <v>149</v>
      </c>
      <c r="AK215" s="26" t="s">
        <v>1008</v>
      </c>
      <c r="AL215" s="27">
        <v>4</v>
      </c>
    </row>
    <row r="216" spans="20:38" x14ac:dyDescent="0.2">
      <c r="AI216" s="26" t="s">
        <v>32</v>
      </c>
      <c r="AJ216" s="26" t="s">
        <v>231</v>
      </c>
      <c r="AK216" s="26" t="s">
        <v>1009</v>
      </c>
      <c r="AL216" s="27">
        <v>4</v>
      </c>
    </row>
  </sheetData>
  <mergeCells count="5">
    <mergeCell ref="C7:H7"/>
    <mergeCell ref="C5:H5"/>
    <mergeCell ref="C6:H6"/>
    <mergeCell ref="C4:H4"/>
    <mergeCell ref="C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F270D-668B-2C49-A16B-9503B0C85106}">
  <dimension ref="A3:R125"/>
  <sheetViews>
    <sheetView workbookViewId="0">
      <selection activeCell="I8" sqref="A3:I8"/>
    </sheetView>
  </sheetViews>
  <sheetFormatPr baseColWidth="10" defaultRowHeight="16" x14ac:dyDescent="0.2"/>
  <cols>
    <col min="1" max="1" width="16.83203125" bestFit="1" customWidth="1"/>
    <col min="5" max="7" width="11" bestFit="1" customWidth="1"/>
    <col min="8" max="8" width="12.5" customWidth="1"/>
    <col min="9" max="12" width="11" bestFit="1" customWidth="1"/>
    <col min="13" max="13" width="14" customWidth="1"/>
    <col min="14" max="18" width="11" bestFit="1" customWidth="1"/>
  </cols>
  <sheetData>
    <row r="3" spans="1:18" ht="20" x14ac:dyDescent="0.25">
      <c r="C3" s="105" t="s">
        <v>1081</v>
      </c>
      <c r="D3" s="105"/>
      <c r="E3" s="105"/>
      <c r="F3" s="105"/>
      <c r="G3" s="105"/>
      <c r="H3" s="105"/>
    </row>
    <row r="4" spans="1:18" ht="20" x14ac:dyDescent="0.25">
      <c r="B4" s="105" t="s">
        <v>1082</v>
      </c>
      <c r="C4" s="105"/>
      <c r="D4" s="105"/>
      <c r="E4" s="105"/>
      <c r="F4" s="105"/>
      <c r="G4" s="105"/>
      <c r="H4" s="105"/>
      <c r="I4" s="105"/>
    </row>
    <row r="5" spans="1:18" ht="20" x14ac:dyDescent="0.25">
      <c r="C5" s="106" t="s">
        <v>1083</v>
      </c>
      <c r="D5" s="106"/>
      <c r="E5" s="106"/>
      <c r="F5" s="106"/>
      <c r="G5" s="106"/>
      <c r="H5" s="106"/>
    </row>
    <row r="6" spans="1:18" ht="20" x14ac:dyDescent="0.25">
      <c r="B6" s="105" t="s">
        <v>1090</v>
      </c>
      <c r="C6" s="105"/>
      <c r="D6" s="105"/>
      <c r="E6" s="105"/>
      <c r="F6" s="105"/>
      <c r="G6" s="105"/>
      <c r="H6" s="105"/>
      <c r="I6" s="105"/>
    </row>
    <row r="8" spans="1:18" x14ac:dyDescent="0.2">
      <c r="A8" s="111" t="s">
        <v>1085</v>
      </c>
      <c r="B8" s="111"/>
      <c r="C8" s="111"/>
      <c r="D8" s="111"/>
      <c r="E8" s="111"/>
    </row>
    <row r="10" spans="1:18" ht="52" x14ac:dyDescent="0.2">
      <c r="A10" s="64" t="s">
        <v>0</v>
      </c>
      <c r="B10" s="63" t="s">
        <v>1</v>
      </c>
      <c r="C10" s="64" t="s">
        <v>2</v>
      </c>
      <c r="D10" s="65" t="s">
        <v>3</v>
      </c>
      <c r="E10" s="66" t="s">
        <v>1054</v>
      </c>
      <c r="F10" s="66" t="s">
        <v>4</v>
      </c>
      <c r="G10" s="66" t="s">
        <v>1055</v>
      </c>
      <c r="H10" s="66" t="s">
        <v>5</v>
      </c>
      <c r="I10" s="66" t="s">
        <v>6</v>
      </c>
      <c r="J10" s="66" t="s">
        <v>1056</v>
      </c>
      <c r="K10" s="66" t="s">
        <v>7</v>
      </c>
      <c r="L10" s="66" t="s">
        <v>8</v>
      </c>
      <c r="M10" s="66" t="s">
        <v>1022</v>
      </c>
      <c r="N10" s="66" t="s">
        <v>9</v>
      </c>
      <c r="O10" s="66" t="s">
        <v>1019</v>
      </c>
      <c r="P10" s="66" t="s">
        <v>1015</v>
      </c>
      <c r="Q10" s="66" t="s">
        <v>10</v>
      </c>
      <c r="R10" s="66" t="s">
        <v>11</v>
      </c>
    </row>
    <row r="11" spans="1:18" x14ac:dyDescent="0.2">
      <c r="A11" s="29">
        <v>1760003330001</v>
      </c>
      <c r="B11" s="30" t="s">
        <v>12</v>
      </c>
      <c r="C11" s="31">
        <v>1</v>
      </c>
      <c r="D11" s="30">
        <v>2016</v>
      </c>
      <c r="E11" s="46">
        <v>7</v>
      </c>
      <c r="F11" s="46">
        <v>7</v>
      </c>
      <c r="G11" s="46">
        <v>2.6058863743358511</v>
      </c>
      <c r="H11" s="46">
        <v>2</v>
      </c>
      <c r="I11" s="46">
        <v>4.2795373388484421</v>
      </c>
      <c r="J11" s="46">
        <v>6.6166584271812603</v>
      </c>
      <c r="K11" s="46">
        <v>6.531500957780958</v>
      </c>
      <c r="L11" s="46">
        <v>2</v>
      </c>
      <c r="M11" s="46">
        <v>3.076550558427777</v>
      </c>
      <c r="N11" s="46">
        <v>2</v>
      </c>
      <c r="O11" s="46">
        <v>2.4256214513517209</v>
      </c>
      <c r="P11" s="46">
        <v>2</v>
      </c>
      <c r="Q11" s="46">
        <v>3.9613129256605002</v>
      </c>
      <c r="R11" s="47">
        <v>4</v>
      </c>
    </row>
    <row r="12" spans="1:18" x14ac:dyDescent="0.2">
      <c r="A12" s="32">
        <v>960000140001</v>
      </c>
      <c r="B12" s="33" t="s">
        <v>13</v>
      </c>
      <c r="C12" s="31">
        <v>1</v>
      </c>
      <c r="D12" s="30">
        <v>2016</v>
      </c>
      <c r="E12" s="46">
        <v>2.4086947388667559</v>
      </c>
      <c r="F12" s="46">
        <v>2.3887447068488497</v>
      </c>
      <c r="G12" s="46">
        <v>3.7585554806792865</v>
      </c>
      <c r="H12" s="46">
        <v>2.2210044084011979</v>
      </c>
      <c r="I12" s="46">
        <v>2</v>
      </c>
      <c r="J12" s="46">
        <v>4.2834494740434277</v>
      </c>
      <c r="K12" s="46">
        <v>2</v>
      </c>
      <c r="L12" s="46">
        <v>5.4456541731590375</v>
      </c>
      <c r="M12" s="46">
        <v>3.187314702281852</v>
      </c>
      <c r="N12" s="46">
        <v>4.8645379289983426</v>
      </c>
      <c r="O12" s="46">
        <v>2</v>
      </c>
      <c r="P12" s="46">
        <v>2.3608225676331251</v>
      </c>
      <c r="Q12" s="46">
        <v>3.0765648484093227</v>
      </c>
      <c r="R12" s="47">
        <v>8</v>
      </c>
    </row>
    <row r="13" spans="1:18" x14ac:dyDescent="0.2">
      <c r="A13" s="29">
        <v>1360000120001</v>
      </c>
      <c r="B13" s="30" t="s">
        <v>14</v>
      </c>
      <c r="C13" s="31">
        <v>1</v>
      </c>
      <c r="D13" s="30">
        <v>2016</v>
      </c>
      <c r="E13" s="46">
        <v>2.2253683825864732</v>
      </c>
      <c r="F13" s="46">
        <v>2.405912293464433</v>
      </c>
      <c r="G13" s="46">
        <v>7</v>
      </c>
      <c r="H13" s="46">
        <v>6.6175238299672658</v>
      </c>
      <c r="I13" s="46">
        <v>5.274404858540815</v>
      </c>
      <c r="J13" s="46">
        <v>5.355906922674146</v>
      </c>
      <c r="K13" s="46">
        <v>5.3256665901758371</v>
      </c>
      <c r="L13" s="46">
        <v>7</v>
      </c>
      <c r="M13" s="46">
        <v>4.2987769097590585</v>
      </c>
      <c r="N13" s="46">
        <v>6.4570649128999227</v>
      </c>
      <c r="O13" s="46">
        <v>7</v>
      </c>
      <c r="P13" s="46">
        <v>7</v>
      </c>
      <c r="Q13" s="46">
        <v>5.4967187250056622</v>
      </c>
      <c r="R13" s="47">
        <v>1</v>
      </c>
    </row>
    <row r="14" spans="1:18" x14ac:dyDescent="0.2">
      <c r="A14" s="29">
        <v>160000190001</v>
      </c>
      <c r="B14" s="30" t="s">
        <v>15</v>
      </c>
      <c r="C14" s="31">
        <v>1</v>
      </c>
      <c r="D14" s="30">
        <v>2016</v>
      </c>
      <c r="E14" s="46">
        <v>4.7537233090226501</v>
      </c>
      <c r="F14" s="46">
        <v>5.8324436162239568</v>
      </c>
      <c r="G14" s="46">
        <v>3.5116521139721346</v>
      </c>
      <c r="H14" s="46">
        <v>3.1216438795524803</v>
      </c>
      <c r="I14" s="46">
        <v>7</v>
      </c>
      <c r="J14" s="46">
        <v>7</v>
      </c>
      <c r="K14" s="46">
        <v>7</v>
      </c>
      <c r="L14" s="46">
        <v>5.1586087729514478</v>
      </c>
      <c r="M14" s="46">
        <v>5.84031510513684</v>
      </c>
      <c r="N14" s="46">
        <v>5.334698266935983</v>
      </c>
      <c r="O14" s="46">
        <v>3.292314237733363</v>
      </c>
      <c r="P14" s="46">
        <v>2.4241664635252542</v>
      </c>
      <c r="Q14" s="46">
        <v>5.0224638137545092</v>
      </c>
      <c r="R14" s="47">
        <v>2</v>
      </c>
    </row>
    <row r="15" spans="1:18" x14ac:dyDescent="0.2">
      <c r="A15" s="29">
        <v>760000180001</v>
      </c>
      <c r="B15" s="30" t="s">
        <v>16</v>
      </c>
      <c r="C15" s="31">
        <v>1</v>
      </c>
      <c r="D15" s="30">
        <v>2016</v>
      </c>
      <c r="E15" s="46">
        <v>2.5283658280387482</v>
      </c>
      <c r="F15" s="46">
        <v>2.8217694136448963</v>
      </c>
      <c r="G15" s="46">
        <v>2</v>
      </c>
      <c r="H15" s="46">
        <v>7</v>
      </c>
      <c r="I15" s="46">
        <v>3.6665895140775349</v>
      </c>
      <c r="J15" s="46">
        <v>2.7616097961141581</v>
      </c>
      <c r="K15" s="46">
        <v>3.3046220122961492</v>
      </c>
      <c r="L15" s="46">
        <v>4.8604039048719425</v>
      </c>
      <c r="M15" s="46">
        <v>5.8571604528246475</v>
      </c>
      <c r="N15" s="46">
        <v>6.7015428542016489</v>
      </c>
      <c r="O15" s="46">
        <v>2.8509921415950359</v>
      </c>
      <c r="P15" s="46">
        <v>2.7975180835452829</v>
      </c>
      <c r="Q15" s="46">
        <v>3.9292145001008372</v>
      </c>
      <c r="R15" s="47">
        <v>5</v>
      </c>
    </row>
    <row r="16" spans="1:18" x14ac:dyDescent="0.2">
      <c r="A16" s="29">
        <v>1860000130001</v>
      </c>
      <c r="B16" s="30" t="s">
        <v>17</v>
      </c>
      <c r="C16" s="31">
        <v>1</v>
      </c>
      <c r="D16" s="30">
        <v>2016</v>
      </c>
      <c r="E16" s="46">
        <v>2.9219511102810505</v>
      </c>
      <c r="F16" s="46">
        <v>3.0857433924312865</v>
      </c>
      <c r="G16" s="46">
        <v>4.834826152383723</v>
      </c>
      <c r="H16" s="46">
        <v>6.3758835357943431</v>
      </c>
      <c r="I16" s="46">
        <v>4.7229903064965093</v>
      </c>
      <c r="J16" s="46">
        <v>5.7741390220438351</v>
      </c>
      <c r="K16" s="46">
        <v>4.6973203729910979</v>
      </c>
      <c r="L16" s="46">
        <v>5.5409036503093816</v>
      </c>
      <c r="M16" s="46">
        <v>2</v>
      </c>
      <c r="N16" s="46">
        <v>6.9896007426710725</v>
      </c>
      <c r="O16" s="46">
        <v>3.7720439551250502</v>
      </c>
      <c r="P16" s="46">
        <v>2.9817347394613041</v>
      </c>
      <c r="Q16" s="46">
        <v>4.4747614149990547</v>
      </c>
      <c r="R16" s="47">
        <v>3</v>
      </c>
    </row>
    <row r="17" spans="1:18" x14ac:dyDescent="0.2">
      <c r="A17" s="29">
        <v>1260000140001</v>
      </c>
      <c r="B17" s="30" t="s">
        <v>18</v>
      </c>
      <c r="C17" s="31">
        <v>1</v>
      </c>
      <c r="D17" s="30">
        <v>2016</v>
      </c>
      <c r="E17" s="46">
        <v>2.4915434781746617</v>
      </c>
      <c r="F17" s="46">
        <v>2.4548506464465012</v>
      </c>
      <c r="G17" s="46">
        <v>3.2232114214334908</v>
      </c>
      <c r="H17" s="46">
        <v>2.7477801177947327</v>
      </c>
      <c r="I17" s="46">
        <v>5.4484311647295067</v>
      </c>
      <c r="J17" s="46">
        <v>5.5632693323633458</v>
      </c>
      <c r="K17" s="46">
        <v>3.7773524723962848</v>
      </c>
      <c r="L17" s="46">
        <v>5.65477773893112</v>
      </c>
      <c r="M17" s="46">
        <v>2.3441414901004811</v>
      </c>
      <c r="N17" s="46">
        <v>3.1832778981956356</v>
      </c>
      <c r="O17" s="46">
        <v>2.6841132373207626</v>
      </c>
      <c r="P17" s="46">
        <v>3.3343000892603261</v>
      </c>
      <c r="Q17" s="46">
        <v>3.5755874239289041</v>
      </c>
      <c r="R17" s="47">
        <v>7</v>
      </c>
    </row>
    <row r="18" spans="1:18" x14ac:dyDescent="0.2">
      <c r="A18" s="32">
        <v>1560002480001</v>
      </c>
      <c r="B18" s="33" t="s">
        <v>19</v>
      </c>
      <c r="C18" s="31">
        <v>1</v>
      </c>
      <c r="D18" s="30">
        <v>2016</v>
      </c>
      <c r="E18" s="46">
        <v>2</v>
      </c>
      <c r="F18" s="46">
        <v>2</v>
      </c>
      <c r="G18" s="46">
        <v>2.1534303100151333</v>
      </c>
      <c r="H18" s="46">
        <v>6.9669360190375453</v>
      </c>
      <c r="I18" s="46">
        <v>2.1631701943560881</v>
      </c>
      <c r="J18" s="46">
        <v>2</v>
      </c>
      <c r="K18" s="46">
        <v>3.4290571429185079</v>
      </c>
      <c r="L18" s="46">
        <v>3.6179432118598482</v>
      </c>
      <c r="M18" s="46">
        <v>7</v>
      </c>
      <c r="N18" s="46">
        <v>7</v>
      </c>
      <c r="O18" s="46">
        <v>2.9909008102576498</v>
      </c>
      <c r="P18" s="46">
        <v>2.0912281474695993</v>
      </c>
      <c r="Q18" s="46">
        <v>3.6177221529928643</v>
      </c>
      <c r="R18" s="47">
        <v>6</v>
      </c>
    </row>
    <row r="19" spans="1:18" x14ac:dyDescent="0.2">
      <c r="A19" s="34">
        <v>1060000180001</v>
      </c>
      <c r="B19" s="35" t="s">
        <v>20</v>
      </c>
      <c r="C19" s="36">
        <v>2</v>
      </c>
      <c r="D19" s="35">
        <v>2016</v>
      </c>
      <c r="E19" s="48">
        <v>3.4847348522972768</v>
      </c>
      <c r="F19" s="48">
        <v>3.7833696269493817</v>
      </c>
      <c r="G19" s="48">
        <v>2.2132187614895047</v>
      </c>
      <c r="H19" s="48">
        <v>4.400439413413114</v>
      </c>
      <c r="I19" s="48">
        <v>5.9337690237405196</v>
      </c>
      <c r="J19" s="48">
        <v>2</v>
      </c>
      <c r="K19" s="48">
        <v>5.1070206987401319</v>
      </c>
      <c r="L19" s="48">
        <v>2</v>
      </c>
      <c r="M19" s="48">
        <v>3.7865942942816826</v>
      </c>
      <c r="N19" s="48">
        <v>5.7902581577100634</v>
      </c>
      <c r="O19" s="48">
        <v>2.3050473015696622</v>
      </c>
      <c r="P19" s="48">
        <v>4.3176852594676749</v>
      </c>
      <c r="Q19" s="48">
        <v>3.7601781158049175</v>
      </c>
      <c r="R19" s="49">
        <v>6</v>
      </c>
    </row>
    <row r="20" spans="1:18" x14ac:dyDescent="0.2">
      <c r="A20" s="29">
        <v>1160000160001</v>
      </c>
      <c r="B20" s="30" t="s">
        <v>21</v>
      </c>
      <c r="C20" s="31">
        <v>2</v>
      </c>
      <c r="D20" s="30">
        <v>2016</v>
      </c>
      <c r="E20" s="46">
        <v>2</v>
      </c>
      <c r="F20" s="46">
        <v>2.2197534010132483</v>
      </c>
      <c r="G20" s="46">
        <v>2</v>
      </c>
      <c r="H20" s="46">
        <v>6.0415887385160181</v>
      </c>
      <c r="I20" s="46">
        <v>7</v>
      </c>
      <c r="J20" s="46">
        <v>2.8286493754963611</v>
      </c>
      <c r="K20" s="46">
        <v>5.5344718481714121</v>
      </c>
      <c r="L20" s="46">
        <v>7</v>
      </c>
      <c r="M20" s="46">
        <v>4.3673101370677454</v>
      </c>
      <c r="N20" s="46">
        <v>5.1710300990813192</v>
      </c>
      <c r="O20" s="46">
        <v>4.5917971871727996</v>
      </c>
      <c r="P20" s="46">
        <v>5.8800250680635173</v>
      </c>
      <c r="Q20" s="46">
        <v>4.552885487881869</v>
      </c>
      <c r="R20" s="47">
        <v>4</v>
      </c>
    </row>
    <row r="21" spans="1:18" x14ac:dyDescent="0.2">
      <c r="A21" s="29">
        <v>860000160001</v>
      </c>
      <c r="B21" s="30" t="s">
        <v>22</v>
      </c>
      <c r="C21" s="31">
        <v>2</v>
      </c>
      <c r="D21" s="30">
        <v>2016</v>
      </c>
      <c r="E21" s="46">
        <v>4.9030856972864978</v>
      </c>
      <c r="F21" s="46">
        <v>4.7632631012276434</v>
      </c>
      <c r="G21" s="46">
        <v>2.8499485635375597</v>
      </c>
      <c r="H21" s="46">
        <v>5.9916695222966903</v>
      </c>
      <c r="I21" s="46">
        <v>4.3194507242495455</v>
      </c>
      <c r="J21" s="46">
        <v>3.2241066118279433</v>
      </c>
      <c r="K21" s="46">
        <v>3.5474381439984422</v>
      </c>
      <c r="L21" s="46">
        <v>4.9723341680059079</v>
      </c>
      <c r="M21" s="46">
        <v>2</v>
      </c>
      <c r="N21" s="46">
        <v>5.611317982950176</v>
      </c>
      <c r="O21" s="46">
        <v>2.4418665170292106</v>
      </c>
      <c r="P21" s="46">
        <v>7</v>
      </c>
      <c r="Q21" s="46">
        <v>4.3020400860341343</v>
      </c>
      <c r="R21" s="47">
        <v>5</v>
      </c>
    </row>
    <row r="22" spans="1:18" x14ac:dyDescent="0.2">
      <c r="A22" s="29">
        <v>660000280001</v>
      </c>
      <c r="B22" s="30" t="s">
        <v>23</v>
      </c>
      <c r="C22" s="31">
        <v>2</v>
      </c>
      <c r="D22" s="30">
        <v>2016</v>
      </c>
      <c r="E22" s="46">
        <v>7</v>
      </c>
      <c r="F22" s="46">
        <v>6.6766534407306306</v>
      </c>
      <c r="G22" s="46">
        <v>2.3409202117017149</v>
      </c>
      <c r="H22" s="46">
        <v>3.0325576974709518</v>
      </c>
      <c r="I22" s="46">
        <v>6.213558194568412</v>
      </c>
      <c r="J22" s="46">
        <v>7</v>
      </c>
      <c r="K22" s="46">
        <v>6.9773050107409142</v>
      </c>
      <c r="L22" s="46">
        <v>4.2215877403825033</v>
      </c>
      <c r="M22" s="46">
        <v>3.6408028551027929</v>
      </c>
      <c r="N22" s="46">
        <v>2</v>
      </c>
      <c r="O22" s="46">
        <v>2.995793488801699</v>
      </c>
      <c r="P22" s="46">
        <v>5.3048616152001227</v>
      </c>
      <c r="Q22" s="46">
        <v>4.7836700212249781</v>
      </c>
      <c r="R22" s="47">
        <v>3</v>
      </c>
    </row>
    <row r="23" spans="1:18" x14ac:dyDescent="0.2">
      <c r="A23" s="29">
        <v>560000110001</v>
      </c>
      <c r="B23" s="30" t="s">
        <v>24</v>
      </c>
      <c r="C23" s="31">
        <v>2</v>
      </c>
      <c r="D23" s="30">
        <v>2016</v>
      </c>
      <c r="E23" s="46">
        <v>4.8640214656672729</v>
      </c>
      <c r="F23" s="46">
        <v>7</v>
      </c>
      <c r="G23" s="46">
        <v>2.8083745131347331</v>
      </c>
      <c r="H23" s="46">
        <v>4.7611957626912096</v>
      </c>
      <c r="I23" s="46">
        <v>6.6965863888043469</v>
      </c>
      <c r="J23" s="46">
        <v>2.9476114662987714</v>
      </c>
      <c r="K23" s="46">
        <v>7</v>
      </c>
      <c r="L23" s="46">
        <v>6.4095185701491397</v>
      </c>
      <c r="M23" s="46">
        <v>7</v>
      </c>
      <c r="N23" s="46">
        <v>5.0357403867487678</v>
      </c>
      <c r="O23" s="46">
        <v>6.403258422978249</v>
      </c>
      <c r="P23" s="46">
        <v>5.035498456555219</v>
      </c>
      <c r="Q23" s="46">
        <v>5.4968171194189761</v>
      </c>
      <c r="R23" s="47">
        <v>1</v>
      </c>
    </row>
    <row r="24" spans="1:18" x14ac:dyDescent="0.2">
      <c r="A24" s="29">
        <v>1768139620001</v>
      </c>
      <c r="B24" s="30" t="s">
        <v>25</v>
      </c>
      <c r="C24" s="31">
        <v>2</v>
      </c>
      <c r="D24" s="30">
        <v>2016</v>
      </c>
      <c r="E24" s="46">
        <v>4.053264285044051</v>
      </c>
      <c r="F24" s="46">
        <v>3.2538319936361733</v>
      </c>
      <c r="G24" s="46">
        <v>2.8002352782829432</v>
      </c>
      <c r="H24" s="46">
        <v>5.0946845450266967</v>
      </c>
      <c r="I24" s="46">
        <v>2</v>
      </c>
      <c r="J24" s="46">
        <v>2.8962796514058513</v>
      </c>
      <c r="K24" s="46">
        <v>2</v>
      </c>
      <c r="L24" s="46">
        <v>6.4721391312468235</v>
      </c>
      <c r="M24" s="46">
        <v>2.1197443032622085</v>
      </c>
      <c r="N24" s="46">
        <v>3.4345398037084705</v>
      </c>
      <c r="O24" s="46">
        <v>2</v>
      </c>
      <c r="P24" s="46">
        <v>2.6397735740215524</v>
      </c>
      <c r="Q24" s="46">
        <v>3.2303743804695642</v>
      </c>
      <c r="R24" s="47">
        <v>8</v>
      </c>
    </row>
    <row r="25" spans="1:18" x14ac:dyDescent="0.2">
      <c r="A25" s="32">
        <v>968580510001</v>
      </c>
      <c r="B25" s="33" t="s">
        <v>26</v>
      </c>
      <c r="C25" s="31">
        <v>2</v>
      </c>
      <c r="D25" s="30">
        <v>2016</v>
      </c>
      <c r="E25" s="46">
        <v>2.1267234951021177</v>
      </c>
      <c r="F25" s="46">
        <v>2</v>
      </c>
      <c r="G25" s="46">
        <v>2.2260726039437029</v>
      </c>
      <c r="H25" s="46">
        <v>2</v>
      </c>
      <c r="I25" s="46">
        <v>4.91784697926734</v>
      </c>
      <c r="J25" s="46">
        <v>5.180686797711151</v>
      </c>
      <c r="K25" s="46">
        <v>5.1106482419875938</v>
      </c>
      <c r="L25" s="46">
        <v>3.3446934885770876</v>
      </c>
      <c r="M25" s="46">
        <v>3.2800641513507038</v>
      </c>
      <c r="N25" s="46">
        <v>5.2238717966092008</v>
      </c>
      <c r="O25" s="46">
        <v>4.534126409018878</v>
      </c>
      <c r="P25" s="46">
        <v>2.3252076170670626</v>
      </c>
      <c r="Q25" s="46">
        <v>3.5224951317195696</v>
      </c>
      <c r="R25" s="47">
        <v>7</v>
      </c>
    </row>
    <row r="26" spans="1:18" x14ac:dyDescent="0.2">
      <c r="A26" s="32">
        <v>360000150001</v>
      </c>
      <c r="B26" s="33" t="s">
        <v>27</v>
      </c>
      <c r="C26" s="31">
        <v>2</v>
      </c>
      <c r="D26" s="30">
        <v>2016</v>
      </c>
      <c r="E26" s="46">
        <v>2.1640134817110552</v>
      </c>
      <c r="F26" s="46">
        <v>2.0518031009557061</v>
      </c>
      <c r="G26" s="46">
        <v>7</v>
      </c>
      <c r="H26" s="46">
        <v>7</v>
      </c>
      <c r="I26" s="46">
        <v>6.0290885681725417</v>
      </c>
      <c r="J26" s="46">
        <v>5.055977851868219</v>
      </c>
      <c r="K26" s="46">
        <v>5.3553933652179389</v>
      </c>
      <c r="L26" s="46">
        <v>5.309498386923341</v>
      </c>
      <c r="M26" s="46">
        <v>3.3386583107577481</v>
      </c>
      <c r="N26" s="46">
        <v>7</v>
      </c>
      <c r="O26" s="46">
        <v>7</v>
      </c>
      <c r="P26" s="46">
        <v>2</v>
      </c>
      <c r="Q26" s="46">
        <v>4.9420360888005463</v>
      </c>
      <c r="R26" s="47">
        <v>2</v>
      </c>
    </row>
    <row r="27" spans="1:18" x14ac:dyDescent="0.2">
      <c r="A27" s="34">
        <v>460000130001</v>
      </c>
      <c r="B27" s="35" t="s">
        <v>28</v>
      </c>
      <c r="C27" s="36">
        <v>3</v>
      </c>
      <c r="D27" s="35">
        <v>2016</v>
      </c>
      <c r="E27" s="48">
        <v>2.0043652702052936</v>
      </c>
      <c r="F27" s="48">
        <v>2.0039191304231685</v>
      </c>
      <c r="G27" s="48">
        <v>2.808177031790442</v>
      </c>
      <c r="H27" s="48">
        <v>6.9169332768110969</v>
      </c>
      <c r="I27" s="48">
        <v>6.7247474435475105</v>
      </c>
      <c r="J27" s="48">
        <v>2.2686235748158321</v>
      </c>
      <c r="K27" s="48">
        <v>2.0534191513100097</v>
      </c>
      <c r="L27" s="48">
        <v>4.4538622899126672</v>
      </c>
      <c r="M27" s="48">
        <v>5.1600217507189043</v>
      </c>
      <c r="N27" s="48">
        <v>4.3191475930013361</v>
      </c>
      <c r="O27" s="48">
        <v>5.2877698126551955</v>
      </c>
      <c r="P27" s="48">
        <v>2</v>
      </c>
      <c r="Q27" s="48">
        <v>3.8334155270992882</v>
      </c>
      <c r="R27" s="49">
        <v>4</v>
      </c>
    </row>
    <row r="28" spans="1:18" x14ac:dyDescent="0.2">
      <c r="A28" s="29">
        <v>260000170001</v>
      </c>
      <c r="B28" s="30" t="s">
        <v>29</v>
      </c>
      <c r="C28" s="31">
        <v>3</v>
      </c>
      <c r="D28" s="30">
        <v>2016</v>
      </c>
      <c r="E28" s="46">
        <v>2.0353728841351026</v>
      </c>
      <c r="F28" s="46">
        <v>2.0288162129902112</v>
      </c>
      <c r="G28" s="46">
        <v>2.8238978576725824</v>
      </c>
      <c r="H28" s="46">
        <v>6.9398550633229439</v>
      </c>
      <c r="I28" s="46">
        <v>6.8375411583187091</v>
      </c>
      <c r="J28" s="46">
        <v>2.6344965125708684</v>
      </c>
      <c r="K28" s="46">
        <v>2.1255822658732515</v>
      </c>
      <c r="L28" s="46">
        <v>2.8202000294020761</v>
      </c>
      <c r="M28" s="46">
        <v>3.851845198977407</v>
      </c>
      <c r="N28" s="46">
        <v>2</v>
      </c>
      <c r="O28" s="46">
        <v>2.9011947402398368</v>
      </c>
      <c r="P28" s="46">
        <v>2.2332142072056538</v>
      </c>
      <c r="Q28" s="46">
        <v>3.2693346775590535</v>
      </c>
      <c r="R28" s="47">
        <v>7</v>
      </c>
    </row>
    <row r="29" spans="1:18" x14ac:dyDescent="0.2">
      <c r="A29" s="32">
        <v>2160000210001</v>
      </c>
      <c r="B29" s="33" t="s">
        <v>30</v>
      </c>
      <c r="C29" s="31">
        <v>3</v>
      </c>
      <c r="D29" s="30">
        <v>2016</v>
      </c>
      <c r="E29" s="46">
        <v>2.0006218962611544</v>
      </c>
      <c r="F29" s="46">
        <v>2.0006320185636635</v>
      </c>
      <c r="G29" s="46">
        <v>3.4044104835257039</v>
      </c>
      <c r="H29" s="46">
        <v>6.9463000054742237</v>
      </c>
      <c r="I29" s="46">
        <v>6.6457487762016969</v>
      </c>
      <c r="J29" s="46">
        <v>2.4203376213845424</v>
      </c>
      <c r="K29" s="46">
        <v>2.1286339821577145</v>
      </c>
      <c r="L29" s="46">
        <v>4.0869361559169928</v>
      </c>
      <c r="M29" s="46">
        <v>7</v>
      </c>
      <c r="N29" s="46">
        <v>5.2211003374186191</v>
      </c>
      <c r="O29" s="46">
        <v>7</v>
      </c>
      <c r="P29" s="46">
        <v>7</v>
      </c>
      <c r="Q29" s="46">
        <v>4.6545601064086926</v>
      </c>
      <c r="R29" s="47">
        <v>1</v>
      </c>
    </row>
    <row r="30" spans="1:18" x14ac:dyDescent="0.2">
      <c r="A30" s="29">
        <v>1660000170001</v>
      </c>
      <c r="B30" s="30" t="s">
        <v>31</v>
      </c>
      <c r="C30" s="31">
        <v>3</v>
      </c>
      <c r="D30" s="30">
        <v>2016</v>
      </c>
      <c r="E30" s="46">
        <v>2</v>
      </c>
      <c r="F30" s="46">
        <v>2</v>
      </c>
      <c r="G30" s="46">
        <v>3.0456017289913451</v>
      </c>
      <c r="H30" s="46">
        <v>7</v>
      </c>
      <c r="I30" s="46">
        <v>6.2787244161832474</v>
      </c>
      <c r="J30" s="46">
        <v>2</v>
      </c>
      <c r="K30" s="46">
        <v>2.0001959724694887</v>
      </c>
      <c r="L30" s="46">
        <v>7</v>
      </c>
      <c r="M30" s="46">
        <v>3.3817759410070058</v>
      </c>
      <c r="N30" s="46">
        <v>7</v>
      </c>
      <c r="O30" s="46">
        <v>2</v>
      </c>
      <c r="P30" s="46">
        <v>5.7309087064497533</v>
      </c>
      <c r="Q30" s="46">
        <v>4.1197672304250705</v>
      </c>
      <c r="R30" s="47">
        <v>3</v>
      </c>
    </row>
    <row r="31" spans="1:18" x14ac:dyDescent="0.2">
      <c r="A31" s="32">
        <v>1960000110001</v>
      </c>
      <c r="B31" s="33" t="s">
        <v>32</v>
      </c>
      <c r="C31" s="31">
        <v>3</v>
      </c>
      <c r="D31" s="30">
        <v>2016</v>
      </c>
      <c r="E31" s="46">
        <v>2.004263080535567</v>
      </c>
      <c r="F31" s="46">
        <v>2.0030642850242253</v>
      </c>
      <c r="G31" s="46">
        <v>3.1433509383053502</v>
      </c>
      <c r="H31" s="46">
        <v>6.9462240182795014</v>
      </c>
      <c r="I31" s="46">
        <v>6.6348786034390503</v>
      </c>
      <c r="J31" s="46">
        <v>2.5586460092266439</v>
      </c>
      <c r="K31" s="46">
        <v>2.1099844571699107</v>
      </c>
      <c r="L31" s="46">
        <v>2</v>
      </c>
      <c r="M31" s="46">
        <v>2.3224485022001788</v>
      </c>
      <c r="N31" s="46">
        <v>5.8061641881676369</v>
      </c>
      <c r="O31" s="46">
        <v>3.7873866127236484</v>
      </c>
      <c r="P31" s="46">
        <v>3.7936026007768291</v>
      </c>
      <c r="Q31" s="46">
        <v>3.5925011079873785</v>
      </c>
      <c r="R31" s="47">
        <v>6</v>
      </c>
    </row>
    <row r="32" spans="1:18" x14ac:dyDescent="0.2">
      <c r="A32" s="32">
        <v>1460000100001</v>
      </c>
      <c r="B32" s="33" t="s">
        <v>33</v>
      </c>
      <c r="C32" s="31">
        <v>3</v>
      </c>
      <c r="D32" s="30">
        <v>2016</v>
      </c>
      <c r="E32" s="46">
        <v>2.0010306720786697</v>
      </c>
      <c r="F32" s="46">
        <v>2.0002503231077489</v>
      </c>
      <c r="G32" s="46">
        <v>3.7431792313277001</v>
      </c>
      <c r="H32" s="46">
        <v>6.9571054954732574</v>
      </c>
      <c r="I32" s="46">
        <v>6.7353721782158678</v>
      </c>
      <c r="J32" s="46">
        <v>2.593299908828465</v>
      </c>
      <c r="K32" s="46">
        <v>2.1052798049400372</v>
      </c>
      <c r="L32" s="46">
        <v>6.8962622882667155</v>
      </c>
      <c r="M32" s="46">
        <v>2.1277025505073333</v>
      </c>
      <c r="N32" s="46">
        <v>6.5135849615905697</v>
      </c>
      <c r="O32" s="46">
        <v>6.6059225797702146</v>
      </c>
      <c r="P32" s="46">
        <v>6.2384593569112878</v>
      </c>
      <c r="Q32" s="46">
        <v>4.5431207792514883</v>
      </c>
      <c r="R32" s="47">
        <v>2</v>
      </c>
    </row>
    <row r="33" spans="1:18" x14ac:dyDescent="0.2">
      <c r="A33" s="32">
        <v>1560000190001</v>
      </c>
      <c r="B33" s="33" t="s">
        <v>34</v>
      </c>
      <c r="C33" s="31">
        <v>3</v>
      </c>
      <c r="D33" s="30">
        <v>2016</v>
      </c>
      <c r="E33" s="46">
        <v>2.0064457713661725</v>
      </c>
      <c r="F33" s="46">
        <v>2.0070026661358771</v>
      </c>
      <c r="G33" s="46">
        <v>3.3098378247408791</v>
      </c>
      <c r="H33" s="46">
        <v>6.9425938948466461</v>
      </c>
      <c r="I33" s="46">
        <v>6.6883670525387382</v>
      </c>
      <c r="J33" s="46">
        <v>2.6170711103744888</v>
      </c>
      <c r="K33" s="46">
        <v>2.116553742779371</v>
      </c>
      <c r="L33" s="46">
        <v>3.5018426855318783</v>
      </c>
      <c r="M33" s="46">
        <v>2</v>
      </c>
      <c r="N33" s="46">
        <v>5.779234258018807</v>
      </c>
      <c r="O33" s="46">
        <v>3.1913655671999166</v>
      </c>
      <c r="P33" s="46">
        <v>4.5238352920843852</v>
      </c>
      <c r="Q33" s="46">
        <v>3.7236791554680968</v>
      </c>
      <c r="R33" s="47">
        <v>5</v>
      </c>
    </row>
    <row r="34" spans="1:18" x14ac:dyDescent="0.2">
      <c r="A34" s="34">
        <v>1760003330001</v>
      </c>
      <c r="B34" s="35" t="s">
        <v>12</v>
      </c>
      <c r="C34" s="36">
        <v>1</v>
      </c>
      <c r="D34" s="35">
        <v>2017</v>
      </c>
      <c r="E34" s="48">
        <v>7</v>
      </c>
      <c r="F34" s="48">
        <v>7</v>
      </c>
      <c r="G34" s="48">
        <v>2.5736994276768361</v>
      </c>
      <c r="H34" s="48">
        <v>3.061025602136203</v>
      </c>
      <c r="I34" s="48">
        <v>6.6160269798987201</v>
      </c>
      <c r="J34" s="48">
        <v>7</v>
      </c>
      <c r="K34" s="48">
        <v>7</v>
      </c>
      <c r="L34" s="48">
        <v>2</v>
      </c>
      <c r="M34" s="48">
        <v>7</v>
      </c>
      <c r="N34" s="48">
        <v>2</v>
      </c>
      <c r="O34" s="48">
        <v>2.4407119251466072</v>
      </c>
      <c r="P34" s="48">
        <v>2.1139424905322892</v>
      </c>
      <c r="Q34" s="48">
        <v>4.650450535449222</v>
      </c>
      <c r="R34" s="49">
        <v>3</v>
      </c>
    </row>
    <row r="35" spans="1:18" x14ac:dyDescent="0.2">
      <c r="A35" s="32">
        <v>960000140001</v>
      </c>
      <c r="B35" s="33" t="s">
        <v>13</v>
      </c>
      <c r="C35" s="31">
        <v>1</v>
      </c>
      <c r="D35" s="30">
        <v>2017</v>
      </c>
      <c r="E35" s="46">
        <v>3.2178402581218295</v>
      </c>
      <c r="F35" s="46">
        <v>3.3752193966930291</v>
      </c>
      <c r="G35" s="46">
        <v>3.4781160405479246</v>
      </c>
      <c r="H35" s="46">
        <v>4.6245274501352291</v>
      </c>
      <c r="I35" s="46">
        <v>7</v>
      </c>
      <c r="J35" s="46">
        <v>6.1646394051640545</v>
      </c>
      <c r="K35" s="46">
        <v>4.2270940656606779</v>
      </c>
      <c r="L35" s="46">
        <v>5.4537694185753978</v>
      </c>
      <c r="M35" s="46">
        <v>6.1646354370951464</v>
      </c>
      <c r="N35" s="46">
        <v>5.1661377751081163</v>
      </c>
      <c r="O35" s="46">
        <v>3.5373247038046842</v>
      </c>
      <c r="P35" s="46">
        <v>3.4678124774302179</v>
      </c>
      <c r="Q35" s="46">
        <v>4.6564263690280256</v>
      </c>
      <c r="R35" s="47">
        <v>2</v>
      </c>
    </row>
    <row r="36" spans="1:18" x14ac:dyDescent="0.2">
      <c r="A36" s="29">
        <v>1360000120001</v>
      </c>
      <c r="B36" s="30" t="s">
        <v>14</v>
      </c>
      <c r="C36" s="31">
        <v>1</v>
      </c>
      <c r="D36" s="30">
        <v>2017</v>
      </c>
      <c r="E36" s="46">
        <v>2.444604377340319</v>
      </c>
      <c r="F36" s="46">
        <v>2.3679023753038013</v>
      </c>
      <c r="G36" s="46">
        <v>7</v>
      </c>
      <c r="H36" s="46">
        <v>6.8857085589674805</v>
      </c>
      <c r="I36" s="46">
        <v>2</v>
      </c>
      <c r="J36" s="46">
        <v>6.210723744019</v>
      </c>
      <c r="K36" s="46">
        <v>4.4503971731697387</v>
      </c>
      <c r="L36" s="46">
        <v>7</v>
      </c>
      <c r="M36" s="46">
        <v>6.2107194490116928</v>
      </c>
      <c r="N36" s="46">
        <v>3.9626597558971524</v>
      </c>
      <c r="O36" s="46">
        <v>3.3210911878546936</v>
      </c>
      <c r="P36" s="46">
        <v>7.0000000000000009</v>
      </c>
      <c r="Q36" s="46">
        <v>4.9044838851303236</v>
      </c>
      <c r="R36" s="47">
        <v>1</v>
      </c>
    </row>
    <row r="37" spans="1:18" x14ac:dyDescent="0.2">
      <c r="A37" s="29">
        <v>160000190001</v>
      </c>
      <c r="B37" s="30" t="s">
        <v>15</v>
      </c>
      <c r="C37" s="31">
        <v>1</v>
      </c>
      <c r="D37" s="30">
        <v>2017</v>
      </c>
      <c r="E37" s="46">
        <v>4.6052545887310723</v>
      </c>
      <c r="F37" s="46">
        <v>4.3843489053637192</v>
      </c>
      <c r="G37" s="46">
        <v>3.8720720272622691</v>
      </c>
      <c r="H37" s="46">
        <v>2</v>
      </c>
      <c r="I37" s="46">
        <v>6.787394115478131</v>
      </c>
      <c r="J37" s="46">
        <v>6.7011300255679283</v>
      </c>
      <c r="K37" s="46">
        <v>6.032005680480033</v>
      </c>
      <c r="L37" s="46">
        <v>4.8917450468304553</v>
      </c>
      <c r="M37" s="46">
        <v>6.7011264649479232</v>
      </c>
      <c r="N37" s="46">
        <v>2.9552155216419163</v>
      </c>
      <c r="O37" s="46">
        <v>2</v>
      </c>
      <c r="P37" s="46">
        <v>2.9570236198229836</v>
      </c>
      <c r="Q37" s="46">
        <v>4.4906096663438699</v>
      </c>
      <c r="R37" s="47">
        <v>5</v>
      </c>
    </row>
    <row r="38" spans="1:18" x14ac:dyDescent="0.2">
      <c r="A38" s="29">
        <v>760000180001</v>
      </c>
      <c r="B38" s="30" t="s">
        <v>16</v>
      </c>
      <c r="C38" s="31">
        <v>1</v>
      </c>
      <c r="D38" s="30">
        <v>2017</v>
      </c>
      <c r="E38" s="46">
        <v>2.4249483135950731</v>
      </c>
      <c r="F38" s="46">
        <v>2.5879466278533543</v>
      </c>
      <c r="G38" s="46">
        <v>2.3645387428093407</v>
      </c>
      <c r="H38" s="46">
        <v>6.7929279056634453</v>
      </c>
      <c r="I38" s="46">
        <v>4.854721543347825</v>
      </c>
      <c r="J38" s="46">
        <v>2</v>
      </c>
      <c r="K38" s="46">
        <v>2</v>
      </c>
      <c r="L38" s="46">
        <v>4.2762558275382663</v>
      </c>
      <c r="M38" s="46">
        <v>2</v>
      </c>
      <c r="N38" s="46">
        <v>5.8852838864190851</v>
      </c>
      <c r="O38" s="46">
        <v>7</v>
      </c>
      <c r="P38" s="46">
        <v>3.2511333172369925</v>
      </c>
      <c r="Q38" s="46">
        <v>3.7864796803719489</v>
      </c>
      <c r="R38" s="47">
        <v>8</v>
      </c>
    </row>
    <row r="39" spans="1:18" x14ac:dyDescent="0.2">
      <c r="A39" s="29">
        <v>1860000130001</v>
      </c>
      <c r="B39" s="30" t="s">
        <v>17</v>
      </c>
      <c r="C39" s="31">
        <v>1</v>
      </c>
      <c r="D39" s="30">
        <v>2017</v>
      </c>
      <c r="E39" s="46">
        <v>3.3617355955681321</v>
      </c>
      <c r="F39" s="46">
        <v>3.1632591360695415</v>
      </c>
      <c r="G39" s="46">
        <v>4.4342876275884562</v>
      </c>
      <c r="H39" s="46">
        <v>4.9503889721143857</v>
      </c>
      <c r="I39" s="46">
        <v>6.1331054259604487</v>
      </c>
      <c r="J39" s="46">
        <v>6.2724618909484118</v>
      </c>
      <c r="K39" s="46">
        <v>3.3664672054595179</v>
      </c>
      <c r="L39" s="46">
        <v>5.4802412470959165</v>
      </c>
      <c r="M39" s="46">
        <v>6.2724560379467418</v>
      </c>
      <c r="N39" s="46">
        <v>4.3000695935296598</v>
      </c>
      <c r="O39" s="46">
        <v>4.4452332802798438</v>
      </c>
      <c r="P39" s="46">
        <v>2.4194917405896121</v>
      </c>
      <c r="Q39" s="46">
        <v>4.5499331460958894</v>
      </c>
      <c r="R39" s="47">
        <v>4</v>
      </c>
    </row>
    <row r="40" spans="1:18" x14ac:dyDescent="0.2">
      <c r="A40" s="29">
        <v>1260000140001</v>
      </c>
      <c r="B40" s="30" t="s">
        <v>18</v>
      </c>
      <c r="C40" s="31">
        <v>1</v>
      </c>
      <c r="D40" s="30">
        <v>2017</v>
      </c>
      <c r="E40" s="46">
        <v>2.2264806616574946</v>
      </c>
      <c r="F40" s="46">
        <v>2.1824769833267941</v>
      </c>
      <c r="G40" s="46">
        <v>3.4171026022206856</v>
      </c>
      <c r="H40" s="46">
        <v>3.8677035554123242</v>
      </c>
      <c r="I40" s="46">
        <v>6.639952945392519</v>
      </c>
      <c r="J40" s="46">
        <v>6.2481957399748564</v>
      </c>
      <c r="K40" s="46">
        <v>3.1814709028883903</v>
      </c>
      <c r="L40" s="46">
        <v>5.0020159154969859</v>
      </c>
      <c r="M40" s="46">
        <v>6.2481893396402217</v>
      </c>
      <c r="N40" s="46">
        <v>2.8577146182941151</v>
      </c>
      <c r="O40" s="46">
        <v>2.2856044207721729</v>
      </c>
      <c r="P40" s="46">
        <v>4.850476190146475</v>
      </c>
      <c r="Q40" s="46">
        <v>4.0839486562685865</v>
      </c>
      <c r="R40" s="47">
        <v>6</v>
      </c>
    </row>
    <row r="41" spans="1:18" x14ac:dyDescent="0.2">
      <c r="A41" s="32">
        <v>1560002480001</v>
      </c>
      <c r="B41" s="33" t="s">
        <v>19</v>
      </c>
      <c r="C41" s="31">
        <v>1</v>
      </c>
      <c r="D41" s="30">
        <v>2017</v>
      </c>
      <c r="E41" s="46">
        <v>2</v>
      </c>
      <c r="F41" s="46">
        <v>2</v>
      </c>
      <c r="G41" s="46">
        <v>2</v>
      </c>
      <c r="H41" s="46">
        <v>6.9999999999999991</v>
      </c>
      <c r="I41" s="46">
        <v>5.2190098450246909</v>
      </c>
      <c r="J41" s="46">
        <v>5.3979421078365215</v>
      </c>
      <c r="K41" s="46">
        <v>3.0027520459063801</v>
      </c>
      <c r="L41" s="46">
        <v>2.5790180243177683</v>
      </c>
      <c r="M41" s="46">
        <v>5.3979375189541781</v>
      </c>
      <c r="N41" s="46">
        <v>7</v>
      </c>
      <c r="O41" s="46">
        <v>2.6868670483487058</v>
      </c>
      <c r="P41" s="46">
        <v>2</v>
      </c>
      <c r="Q41" s="46">
        <v>3.8569605491990204</v>
      </c>
      <c r="R41" s="47">
        <v>7</v>
      </c>
    </row>
    <row r="42" spans="1:18" x14ac:dyDescent="0.2">
      <c r="A42" s="34">
        <v>1060000180001</v>
      </c>
      <c r="B42" s="35" t="s">
        <v>20</v>
      </c>
      <c r="C42" s="36">
        <v>2</v>
      </c>
      <c r="D42" s="35">
        <v>2017</v>
      </c>
      <c r="E42" s="48">
        <v>2.5272268660350736</v>
      </c>
      <c r="F42" s="48">
        <v>2.8138842406894007</v>
      </c>
      <c r="G42" s="48">
        <v>2.972050558409578</v>
      </c>
      <c r="H42" s="48">
        <v>4.7111262684231026</v>
      </c>
      <c r="I42" s="48">
        <v>3.0294919121186772</v>
      </c>
      <c r="J42" s="48">
        <v>2</v>
      </c>
      <c r="K42" s="48">
        <v>2.673923816119272</v>
      </c>
      <c r="L42" s="48">
        <v>2</v>
      </c>
      <c r="M42" s="48">
        <v>2</v>
      </c>
      <c r="N42" s="48">
        <v>6.929677174398333</v>
      </c>
      <c r="O42" s="48">
        <v>2.384832047172456</v>
      </c>
      <c r="P42" s="48">
        <v>4.8879914285255728</v>
      </c>
      <c r="Q42" s="48">
        <v>3.2441836926576224</v>
      </c>
      <c r="R42" s="49">
        <v>7</v>
      </c>
    </row>
    <row r="43" spans="1:18" x14ac:dyDescent="0.2">
      <c r="A43" s="29">
        <v>1160000160001</v>
      </c>
      <c r="B43" s="30" t="s">
        <v>21</v>
      </c>
      <c r="C43" s="31">
        <v>2</v>
      </c>
      <c r="D43" s="30">
        <v>2017</v>
      </c>
      <c r="E43" s="46">
        <v>2</v>
      </c>
      <c r="F43" s="46">
        <v>2</v>
      </c>
      <c r="G43" s="46">
        <v>2.4721773328236556</v>
      </c>
      <c r="H43" s="46">
        <v>5.8481636153735046</v>
      </c>
      <c r="I43" s="46">
        <v>4.4776861417835718</v>
      </c>
      <c r="J43" s="46">
        <v>5.1061836678796988</v>
      </c>
      <c r="K43" s="46">
        <v>2.9013970067963881</v>
      </c>
      <c r="L43" s="46">
        <v>6.6203843592891607</v>
      </c>
      <c r="M43" s="46">
        <v>5.106180094366092</v>
      </c>
      <c r="N43" s="46">
        <v>5.0495245008767586</v>
      </c>
      <c r="O43" s="46">
        <v>3.1470270054692779</v>
      </c>
      <c r="P43" s="46">
        <v>6.9405470573713179</v>
      </c>
      <c r="Q43" s="46">
        <v>4.3057725651691188</v>
      </c>
      <c r="R43" s="47">
        <v>4</v>
      </c>
    </row>
    <row r="44" spans="1:18" x14ac:dyDescent="0.2">
      <c r="A44" s="29">
        <v>860000160001</v>
      </c>
      <c r="B44" s="30" t="s">
        <v>22</v>
      </c>
      <c r="C44" s="31">
        <v>2</v>
      </c>
      <c r="D44" s="30">
        <v>2017</v>
      </c>
      <c r="E44" s="46">
        <v>2.2639303033182974</v>
      </c>
      <c r="F44" s="46">
        <v>2.1012515399136165</v>
      </c>
      <c r="G44" s="46">
        <v>3.2577132747721049</v>
      </c>
      <c r="H44" s="46">
        <v>4.4185921708624551</v>
      </c>
      <c r="I44" s="46">
        <v>3.1749844481539209</v>
      </c>
      <c r="J44" s="46">
        <v>5.3635249353193295</v>
      </c>
      <c r="K44" s="46">
        <v>2</v>
      </c>
      <c r="L44" s="46">
        <v>4.6176505839200441</v>
      </c>
      <c r="M44" s="46">
        <v>5.3635201205449379</v>
      </c>
      <c r="N44" s="46">
        <v>4.2041791687359504</v>
      </c>
      <c r="O44" s="46">
        <v>2</v>
      </c>
      <c r="P44" s="46">
        <v>4.6491831660369041</v>
      </c>
      <c r="Q44" s="46">
        <v>3.6178774759647965</v>
      </c>
      <c r="R44" s="47">
        <v>6</v>
      </c>
    </row>
    <row r="45" spans="1:18" x14ac:dyDescent="0.2">
      <c r="A45" s="29">
        <v>660000280001</v>
      </c>
      <c r="B45" s="30" t="s">
        <v>23</v>
      </c>
      <c r="C45" s="31">
        <v>2</v>
      </c>
      <c r="D45" s="30">
        <v>2017</v>
      </c>
      <c r="E45" s="46">
        <v>3.0001928005209235</v>
      </c>
      <c r="F45" s="46">
        <v>2.944362637055113</v>
      </c>
      <c r="G45" s="46">
        <v>2</v>
      </c>
      <c r="H45" s="46">
        <v>4.4138367729157864</v>
      </c>
      <c r="I45" s="46">
        <v>4.5705743148750333</v>
      </c>
      <c r="J45" s="46">
        <v>5.0625335392726427</v>
      </c>
      <c r="K45" s="46">
        <v>3.5432222096793655</v>
      </c>
      <c r="L45" s="46">
        <v>4.5647499363719124</v>
      </c>
      <c r="M45" s="46">
        <v>5.0625306189457415</v>
      </c>
      <c r="N45" s="46">
        <v>2</v>
      </c>
      <c r="O45" s="46">
        <v>2.8033628513196405</v>
      </c>
      <c r="P45" s="46">
        <v>7</v>
      </c>
      <c r="Q45" s="46">
        <v>3.9137804734130133</v>
      </c>
      <c r="R45" s="47">
        <v>5</v>
      </c>
    </row>
    <row r="46" spans="1:18" x14ac:dyDescent="0.2">
      <c r="A46" s="29">
        <v>560000110001</v>
      </c>
      <c r="B46" s="30" t="s">
        <v>24</v>
      </c>
      <c r="C46" s="31">
        <v>2</v>
      </c>
      <c r="D46" s="30">
        <v>2017</v>
      </c>
      <c r="E46" s="46">
        <v>4.22110907441939</v>
      </c>
      <c r="F46" s="46">
        <v>4.6501935936615766</v>
      </c>
      <c r="G46" s="46">
        <v>7</v>
      </c>
      <c r="H46" s="46">
        <v>5.8595083659280576</v>
      </c>
      <c r="I46" s="46">
        <v>6.4940330436777378</v>
      </c>
      <c r="J46" s="46">
        <v>6.0602456094633981</v>
      </c>
      <c r="K46" s="46">
        <v>5.6244807548996825</v>
      </c>
      <c r="L46" s="46">
        <v>6.7636386740238894</v>
      </c>
      <c r="M46" s="46">
        <v>6.0602496719186396</v>
      </c>
      <c r="N46" s="46">
        <v>7</v>
      </c>
      <c r="O46" s="46">
        <v>7</v>
      </c>
      <c r="P46" s="46">
        <v>5.2573007793381485</v>
      </c>
      <c r="Q46" s="46">
        <v>5.9992299639442095</v>
      </c>
      <c r="R46" s="47">
        <v>1</v>
      </c>
    </row>
    <row r="47" spans="1:18" x14ac:dyDescent="0.2">
      <c r="A47" s="29">
        <v>1768139620001</v>
      </c>
      <c r="B47" s="30" t="s">
        <v>25</v>
      </c>
      <c r="C47" s="31">
        <v>2</v>
      </c>
      <c r="D47" s="30">
        <v>2017</v>
      </c>
      <c r="E47" s="46">
        <v>7</v>
      </c>
      <c r="F47" s="46">
        <v>7</v>
      </c>
      <c r="G47" s="46">
        <v>4.2619442158704217</v>
      </c>
      <c r="H47" s="46">
        <v>7</v>
      </c>
      <c r="I47" s="46">
        <v>7</v>
      </c>
      <c r="J47" s="46">
        <v>7</v>
      </c>
      <c r="K47" s="46">
        <v>7</v>
      </c>
      <c r="L47" s="46">
        <v>7</v>
      </c>
      <c r="M47" s="46">
        <v>7</v>
      </c>
      <c r="N47" s="46">
        <v>4.0056429517235301</v>
      </c>
      <c r="O47" s="46">
        <v>2.3460207720061392</v>
      </c>
      <c r="P47" s="46">
        <v>5.3693998406421128</v>
      </c>
      <c r="Q47" s="46">
        <v>5.9985839816868518</v>
      </c>
      <c r="R47" s="47">
        <v>2</v>
      </c>
    </row>
    <row r="48" spans="1:18" x14ac:dyDescent="0.2">
      <c r="A48" s="32">
        <v>968580510001</v>
      </c>
      <c r="B48" s="33" t="s">
        <v>26</v>
      </c>
      <c r="C48" s="31">
        <v>2</v>
      </c>
      <c r="D48" s="30">
        <v>2017</v>
      </c>
      <c r="E48" s="46">
        <v>2.0757703396534235</v>
      </c>
      <c r="F48" s="46">
        <v>2.0873694034695283</v>
      </c>
      <c r="G48" s="46">
        <v>2.515586811621191</v>
      </c>
      <c r="H48" s="46">
        <v>2</v>
      </c>
      <c r="I48" s="46">
        <v>2</v>
      </c>
      <c r="J48" s="46">
        <v>3.1299997688813703</v>
      </c>
      <c r="K48" s="46">
        <v>2.7581539776025417</v>
      </c>
      <c r="L48" s="46">
        <v>3.416840122847467</v>
      </c>
      <c r="M48" s="46">
        <v>3.1300002328341496</v>
      </c>
      <c r="N48" s="46">
        <v>6.3086738463852772</v>
      </c>
      <c r="O48" s="46">
        <v>3.4975164403880319</v>
      </c>
      <c r="P48" s="46">
        <v>2</v>
      </c>
      <c r="Q48" s="46">
        <v>2.9099925786402481</v>
      </c>
      <c r="R48" s="47">
        <v>8</v>
      </c>
    </row>
    <row r="49" spans="1:18" x14ac:dyDescent="0.2">
      <c r="A49" s="32">
        <v>360000150001</v>
      </c>
      <c r="B49" s="33" t="s">
        <v>27</v>
      </c>
      <c r="C49" s="31">
        <v>2</v>
      </c>
      <c r="D49" s="30">
        <v>2017</v>
      </c>
      <c r="E49" s="46">
        <v>2.0542766176407863</v>
      </c>
      <c r="F49" s="46">
        <v>2.0456404277682547</v>
      </c>
      <c r="G49" s="46">
        <v>6.3929960556430707</v>
      </c>
      <c r="H49" s="46">
        <v>6.2208827565316369</v>
      </c>
      <c r="I49" s="46">
        <v>3.6669264969716759</v>
      </c>
      <c r="J49" s="46">
        <v>4.5024296924220071</v>
      </c>
      <c r="K49" s="46">
        <v>3.0284482676002078</v>
      </c>
      <c r="L49" s="46">
        <v>6.5630760155766037</v>
      </c>
      <c r="M49" s="46">
        <v>4.5024269886851025</v>
      </c>
      <c r="N49" s="46">
        <v>6.9018601950392187</v>
      </c>
      <c r="O49" s="46">
        <v>5.5909885054726018</v>
      </c>
      <c r="P49" s="46">
        <v>2.0675874209591352</v>
      </c>
      <c r="Q49" s="46">
        <v>4.461461620025859</v>
      </c>
      <c r="R49" s="47">
        <v>3</v>
      </c>
    </row>
    <row r="50" spans="1:18" x14ac:dyDescent="0.2">
      <c r="A50" s="34">
        <v>460000130001</v>
      </c>
      <c r="B50" s="35" t="s">
        <v>28</v>
      </c>
      <c r="C50" s="36">
        <v>3</v>
      </c>
      <c r="D50" s="35">
        <v>2017</v>
      </c>
      <c r="E50" s="48">
        <v>2.8962010736163739</v>
      </c>
      <c r="F50" s="48">
        <v>2.2878530762362073</v>
      </c>
      <c r="G50" s="48">
        <v>3.9197172623023828</v>
      </c>
      <c r="H50" s="48">
        <v>2</v>
      </c>
      <c r="I50" s="48">
        <v>6.3874555569009894</v>
      </c>
      <c r="J50" s="48">
        <v>5.1898942941805082</v>
      </c>
      <c r="K50" s="48">
        <v>3.5568011824249885</v>
      </c>
      <c r="L50" s="48">
        <v>3.7560490011866312</v>
      </c>
      <c r="M50" s="48">
        <v>5.1898926135891301</v>
      </c>
      <c r="N50" s="48">
        <v>4.5481202543458279</v>
      </c>
      <c r="O50" s="48">
        <v>2.5469864888054632</v>
      </c>
      <c r="P50" s="48">
        <v>2</v>
      </c>
      <c r="Q50" s="48">
        <v>3.6899142336323747</v>
      </c>
      <c r="R50" s="49">
        <v>7</v>
      </c>
    </row>
    <row r="51" spans="1:18" x14ac:dyDescent="0.2">
      <c r="A51" s="29">
        <v>260000170001</v>
      </c>
      <c r="B51" s="30" t="s">
        <v>29</v>
      </c>
      <c r="C51" s="31">
        <v>3</v>
      </c>
      <c r="D51" s="30">
        <v>2017</v>
      </c>
      <c r="E51" s="46">
        <v>7</v>
      </c>
      <c r="F51" s="46">
        <v>7</v>
      </c>
      <c r="G51" s="46">
        <v>2</v>
      </c>
      <c r="H51" s="46">
        <v>4.0292507468201215</v>
      </c>
      <c r="I51" s="46">
        <v>7</v>
      </c>
      <c r="J51" s="46">
        <v>7</v>
      </c>
      <c r="K51" s="46">
        <v>6.9163627896731548</v>
      </c>
      <c r="L51" s="46">
        <v>4.6341815562353714</v>
      </c>
      <c r="M51" s="46">
        <v>7</v>
      </c>
      <c r="N51" s="46">
        <v>2</v>
      </c>
      <c r="O51" s="46">
        <v>2.3585821074785303</v>
      </c>
      <c r="P51" s="46">
        <v>3.9253877554628529</v>
      </c>
      <c r="Q51" s="46">
        <v>5.0719804129725032</v>
      </c>
      <c r="R51" s="47">
        <v>1</v>
      </c>
    </row>
    <row r="52" spans="1:18" x14ac:dyDescent="0.2">
      <c r="A52" s="32">
        <v>2160000210001</v>
      </c>
      <c r="B52" s="33" t="s">
        <v>30</v>
      </c>
      <c r="C52" s="31">
        <v>3</v>
      </c>
      <c r="D52" s="30">
        <v>2017</v>
      </c>
      <c r="E52" s="46">
        <v>3.4561944717765547</v>
      </c>
      <c r="F52" s="46">
        <v>3.0610662909969983</v>
      </c>
      <c r="G52" s="46">
        <v>3.6720762427780937</v>
      </c>
      <c r="H52" s="46">
        <v>4.0783763325203513</v>
      </c>
      <c r="I52" s="46">
        <v>5.9696157209662388</v>
      </c>
      <c r="J52" s="46">
        <v>6.0318561767034833</v>
      </c>
      <c r="K52" s="46">
        <v>7</v>
      </c>
      <c r="L52" s="46">
        <v>4.5358332562519017</v>
      </c>
      <c r="M52" s="46">
        <v>6.0318595401651658</v>
      </c>
      <c r="N52" s="46">
        <v>5.1004290182509306</v>
      </c>
      <c r="O52" s="46">
        <v>3.869173685132683</v>
      </c>
      <c r="P52" s="46">
        <v>6.8189664312964826</v>
      </c>
      <c r="Q52" s="46">
        <v>4.9687872639032404</v>
      </c>
      <c r="R52" s="47">
        <v>2</v>
      </c>
    </row>
    <row r="53" spans="1:18" x14ac:dyDescent="0.2">
      <c r="A53" s="29">
        <v>1660000170001</v>
      </c>
      <c r="B53" s="30" t="s">
        <v>31</v>
      </c>
      <c r="C53" s="31">
        <v>3</v>
      </c>
      <c r="D53" s="30">
        <v>2017</v>
      </c>
      <c r="E53" s="46">
        <v>2.3588042432166505</v>
      </c>
      <c r="F53" s="46">
        <v>2.0649397540226198</v>
      </c>
      <c r="G53" s="46">
        <v>3.323430196858169</v>
      </c>
      <c r="H53" s="46">
        <v>7</v>
      </c>
      <c r="I53" s="46">
        <v>2</v>
      </c>
      <c r="J53" s="46">
        <v>5.2200718166470548</v>
      </c>
      <c r="K53" s="46">
        <v>2</v>
      </c>
      <c r="L53" s="46">
        <v>7.0000000000000009</v>
      </c>
      <c r="M53" s="46">
        <v>5.2200648301571144</v>
      </c>
      <c r="N53" s="46">
        <v>6.5498203057061231</v>
      </c>
      <c r="O53" s="46">
        <v>2</v>
      </c>
      <c r="P53" s="46">
        <v>5.9855608573785073</v>
      </c>
      <c r="Q53" s="46">
        <v>4.2268910003321869</v>
      </c>
      <c r="R53" s="47">
        <v>5</v>
      </c>
    </row>
    <row r="54" spans="1:18" x14ac:dyDescent="0.2">
      <c r="A54" s="32">
        <v>1960000110001</v>
      </c>
      <c r="B54" s="33" t="s">
        <v>32</v>
      </c>
      <c r="C54" s="31">
        <v>3</v>
      </c>
      <c r="D54" s="30">
        <v>2017</v>
      </c>
      <c r="E54" s="46">
        <v>2</v>
      </c>
      <c r="F54" s="46">
        <v>2</v>
      </c>
      <c r="G54" s="46">
        <v>3.6239125956909035</v>
      </c>
      <c r="H54" s="46">
        <v>3.3807766275139066</v>
      </c>
      <c r="I54" s="46">
        <v>5.8903939523924329</v>
      </c>
      <c r="J54" s="46">
        <v>2.5765485297205108</v>
      </c>
      <c r="K54" s="46">
        <v>5.8812613834302203</v>
      </c>
      <c r="L54" s="46">
        <v>2</v>
      </c>
      <c r="M54" s="46">
        <v>2.5765493173518914</v>
      </c>
      <c r="N54" s="46">
        <v>5.9216879971892924</v>
      </c>
      <c r="O54" s="46">
        <v>5.0875517164906308</v>
      </c>
      <c r="P54" s="46">
        <v>3.8950819963383672</v>
      </c>
      <c r="Q54" s="46">
        <v>3.7361470096765128</v>
      </c>
      <c r="R54" s="47">
        <v>6</v>
      </c>
    </row>
    <row r="55" spans="1:18" x14ac:dyDescent="0.2">
      <c r="A55" s="32">
        <v>1460000100001</v>
      </c>
      <c r="B55" s="33" t="s">
        <v>33</v>
      </c>
      <c r="C55" s="31">
        <v>3</v>
      </c>
      <c r="D55" s="30">
        <v>2017</v>
      </c>
      <c r="E55" s="46">
        <v>2.0225534571992876</v>
      </c>
      <c r="F55" s="46">
        <v>2.0539754439697844</v>
      </c>
      <c r="G55" s="46">
        <v>7</v>
      </c>
      <c r="H55" s="46">
        <v>5.8757471369237084</v>
      </c>
      <c r="I55" s="46">
        <v>5.0664109978417251</v>
      </c>
      <c r="J55" s="46">
        <v>2</v>
      </c>
      <c r="K55" s="46">
        <v>5.5397710365515547</v>
      </c>
      <c r="L55" s="46">
        <v>6.5868110646425828</v>
      </c>
      <c r="M55" s="46">
        <v>2</v>
      </c>
      <c r="N55" s="46">
        <v>7</v>
      </c>
      <c r="O55" s="46">
        <v>7</v>
      </c>
      <c r="P55" s="46">
        <v>7</v>
      </c>
      <c r="Q55" s="46">
        <v>4.928772428094053</v>
      </c>
      <c r="R55" s="47">
        <v>3</v>
      </c>
    </row>
    <row r="56" spans="1:18" x14ac:dyDescent="0.2">
      <c r="A56" s="32">
        <v>1560000190001</v>
      </c>
      <c r="B56" s="33" t="s">
        <v>34</v>
      </c>
      <c r="C56" s="31">
        <v>3</v>
      </c>
      <c r="D56" s="30">
        <v>2017</v>
      </c>
      <c r="E56" s="46">
        <v>3.0117310362169567</v>
      </c>
      <c r="F56" s="46">
        <v>2.7505953972774524</v>
      </c>
      <c r="G56" s="46">
        <v>4.1001438084629704</v>
      </c>
      <c r="H56" s="46">
        <v>3.0140082408944506</v>
      </c>
      <c r="I56" s="46">
        <v>6.36064608244223</v>
      </c>
      <c r="J56" s="46">
        <v>6.7825917998488388</v>
      </c>
      <c r="K56" s="46">
        <v>6.1502376865221997</v>
      </c>
      <c r="L56" s="46">
        <v>2.4942645379124815</v>
      </c>
      <c r="M56" s="46">
        <v>6.7825894289749735</v>
      </c>
      <c r="N56" s="46">
        <v>6.6756177972897408</v>
      </c>
      <c r="O56" s="46">
        <v>4.2504704427429445</v>
      </c>
      <c r="P56" s="46">
        <v>4.3011498601409359</v>
      </c>
      <c r="Q56" s="46">
        <v>4.7228371765605148</v>
      </c>
      <c r="R56" s="47">
        <v>4</v>
      </c>
    </row>
    <row r="57" spans="1:18" x14ac:dyDescent="0.2">
      <c r="A57" s="34">
        <v>1760003330001</v>
      </c>
      <c r="B57" s="35" t="s">
        <v>12</v>
      </c>
      <c r="C57" s="36">
        <v>1</v>
      </c>
      <c r="D57" s="35">
        <v>2018</v>
      </c>
      <c r="E57" s="48">
        <v>7</v>
      </c>
      <c r="F57" s="48">
        <v>7</v>
      </c>
      <c r="G57" s="48">
        <v>2.3119492714155663</v>
      </c>
      <c r="H57" s="48">
        <v>2</v>
      </c>
      <c r="I57" s="48">
        <v>5.0806253799439887</v>
      </c>
      <c r="J57" s="48">
        <v>4.7729258726742589</v>
      </c>
      <c r="K57" s="48">
        <v>6.0393383316827141</v>
      </c>
      <c r="L57" s="48">
        <v>2</v>
      </c>
      <c r="M57" s="48">
        <v>4.7729328568517744</v>
      </c>
      <c r="N57" s="48">
        <v>3.8303512721152506</v>
      </c>
      <c r="O57" s="48">
        <v>6.7269892611081934</v>
      </c>
      <c r="P57" s="48">
        <v>2.7614264525664072</v>
      </c>
      <c r="Q57" s="48">
        <v>4.5247115581965121</v>
      </c>
      <c r="R57" s="49">
        <v>5</v>
      </c>
    </row>
    <row r="58" spans="1:18" x14ac:dyDescent="0.2">
      <c r="A58" s="32">
        <v>960000140001</v>
      </c>
      <c r="B58" s="33" t="s">
        <v>13</v>
      </c>
      <c r="C58" s="31">
        <v>1</v>
      </c>
      <c r="D58" s="30">
        <v>2018</v>
      </c>
      <c r="E58" s="46">
        <v>3.8477484251131444</v>
      </c>
      <c r="F58" s="46">
        <v>3.4775099567106555</v>
      </c>
      <c r="G58" s="46">
        <v>3.8872247320107993</v>
      </c>
      <c r="H58" s="46">
        <v>5.1640428428250189</v>
      </c>
      <c r="I58" s="46">
        <v>7</v>
      </c>
      <c r="J58" s="46">
        <v>5.9613389549975526</v>
      </c>
      <c r="K58" s="46">
        <v>5.4591053346082674</v>
      </c>
      <c r="L58" s="46">
        <v>5.5744143556484529</v>
      </c>
      <c r="M58" s="46">
        <v>5.9613234944588571</v>
      </c>
      <c r="N58" s="46">
        <v>6.463764649180999</v>
      </c>
      <c r="O58" s="46">
        <v>5.8234606994330473</v>
      </c>
      <c r="P58" s="46">
        <v>3.7031686030454534</v>
      </c>
      <c r="Q58" s="46">
        <v>5.1935918373360215</v>
      </c>
      <c r="R58" s="47">
        <v>1</v>
      </c>
    </row>
    <row r="59" spans="1:18" x14ac:dyDescent="0.2">
      <c r="A59" s="29">
        <v>1360000120001</v>
      </c>
      <c r="B59" s="30" t="s">
        <v>14</v>
      </c>
      <c r="C59" s="31">
        <v>1</v>
      </c>
      <c r="D59" s="30">
        <v>2018</v>
      </c>
      <c r="E59" s="46">
        <v>2.6463005647160935</v>
      </c>
      <c r="F59" s="46">
        <v>2.2762189875963172</v>
      </c>
      <c r="G59" s="46">
        <v>7</v>
      </c>
      <c r="H59" s="46">
        <v>4.8386888965165946</v>
      </c>
      <c r="I59" s="46">
        <v>2</v>
      </c>
      <c r="J59" s="46">
        <v>5.5369924883550086</v>
      </c>
      <c r="K59" s="46">
        <v>4.4283992405004495</v>
      </c>
      <c r="L59" s="46">
        <v>7</v>
      </c>
      <c r="M59" s="46">
        <v>5.5369744060937807</v>
      </c>
      <c r="N59" s="46">
        <v>2</v>
      </c>
      <c r="O59" s="46">
        <v>4.7007533434334885</v>
      </c>
      <c r="P59" s="46">
        <v>7</v>
      </c>
      <c r="Q59" s="46">
        <v>4.5803606606009781</v>
      </c>
      <c r="R59" s="47">
        <v>4</v>
      </c>
    </row>
    <row r="60" spans="1:18" x14ac:dyDescent="0.2">
      <c r="A60" s="29">
        <v>160000190001</v>
      </c>
      <c r="B60" s="30" t="s">
        <v>15</v>
      </c>
      <c r="C60" s="31">
        <v>1</v>
      </c>
      <c r="D60" s="30">
        <v>2018</v>
      </c>
      <c r="E60" s="46">
        <v>5.1293786633073069</v>
      </c>
      <c r="F60" s="46">
        <v>4.4273691299920843</v>
      </c>
      <c r="G60" s="46">
        <v>3.0855000790804974</v>
      </c>
      <c r="H60" s="46">
        <v>2.1032984181480372</v>
      </c>
      <c r="I60" s="46">
        <v>6.9523179359825793</v>
      </c>
      <c r="J60" s="46">
        <v>7</v>
      </c>
      <c r="K60" s="46">
        <v>7</v>
      </c>
      <c r="L60" s="46">
        <v>5.1748039988546655</v>
      </c>
      <c r="M60" s="46">
        <v>7</v>
      </c>
      <c r="N60" s="46">
        <v>4.7212281507491873</v>
      </c>
      <c r="O60" s="46">
        <v>2</v>
      </c>
      <c r="P60" s="46">
        <v>3.7546401099396371</v>
      </c>
      <c r="Q60" s="46">
        <v>4.8623780405045007</v>
      </c>
      <c r="R60" s="47">
        <v>2</v>
      </c>
    </row>
    <row r="61" spans="1:18" x14ac:dyDescent="0.2">
      <c r="A61" s="29">
        <v>760000180001</v>
      </c>
      <c r="B61" s="30" t="s">
        <v>16</v>
      </c>
      <c r="C61" s="31">
        <v>1</v>
      </c>
      <c r="D61" s="30">
        <v>2018</v>
      </c>
      <c r="E61" s="46">
        <v>3.658465404601789</v>
      </c>
      <c r="F61" s="46">
        <v>2.5547307892821109</v>
      </c>
      <c r="G61" s="46">
        <v>2.5206987680848947</v>
      </c>
      <c r="H61" s="46">
        <v>5.1822177611483013</v>
      </c>
      <c r="I61" s="46">
        <v>4.1262152847767268</v>
      </c>
      <c r="J61" s="46">
        <v>4.0195966975452384</v>
      </c>
      <c r="K61" s="46">
        <v>2</v>
      </c>
      <c r="L61" s="46">
        <v>4.5904931691215047</v>
      </c>
      <c r="M61" s="46">
        <v>4.0195804139487006</v>
      </c>
      <c r="N61" s="46">
        <v>2.1436274007268574</v>
      </c>
      <c r="O61" s="46">
        <v>7</v>
      </c>
      <c r="P61" s="46">
        <v>2.9008971813938769</v>
      </c>
      <c r="Q61" s="46">
        <v>3.7263769058858336</v>
      </c>
      <c r="R61" s="47">
        <v>7</v>
      </c>
    </row>
    <row r="62" spans="1:18" x14ac:dyDescent="0.2">
      <c r="A62" s="29">
        <v>1860000130001</v>
      </c>
      <c r="B62" s="30" t="s">
        <v>17</v>
      </c>
      <c r="C62" s="31">
        <v>1</v>
      </c>
      <c r="D62" s="30">
        <v>2018</v>
      </c>
      <c r="E62" s="46">
        <v>3.703356084806483</v>
      </c>
      <c r="F62" s="46">
        <v>3.0725354534741083</v>
      </c>
      <c r="G62" s="46">
        <v>4.2544702867685462</v>
      </c>
      <c r="H62" s="46">
        <v>5.1339225648922699</v>
      </c>
      <c r="I62" s="46">
        <v>5.7474845856159966</v>
      </c>
      <c r="J62" s="46">
        <v>5.373983065831978</v>
      </c>
      <c r="K62" s="46">
        <v>3.9796525807220089</v>
      </c>
      <c r="L62" s="46">
        <v>5.5994754730124443</v>
      </c>
      <c r="M62" s="46">
        <v>5.3739632471658112</v>
      </c>
      <c r="N62" s="46">
        <v>5.2051777748887336</v>
      </c>
      <c r="O62" s="46">
        <v>5.3569630114469646</v>
      </c>
      <c r="P62" s="46">
        <v>3.2043812648350549</v>
      </c>
      <c r="Q62" s="46">
        <v>4.6671137827883671</v>
      </c>
      <c r="R62" s="47">
        <v>3</v>
      </c>
    </row>
    <row r="63" spans="1:18" x14ac:dyDescent="0.2">
      <c r="A63" s="29">
        <v>1260000140001</v>
      </c>
      <c r="B63" s="30" t="s">
        <v>18</v>
      </c>
      <c r="C63" s="31">
        <v>1</v>
      </c>
      <c r="D63" s="30">
        <v>2018</v>
      </c>
      <c r="E63" s="46">
        <v>2.1959943329986409</v>
      </c>
      <c r="F63" s="46">
        <v>2.105042035647565</v>
      </c>
      <c r="G63" s="46">
        <v>2.9954200268104807</v>
      </c>
      <c r="H63" s="46">
        <v>5.1059935794352871</v>
      </c>
      <c r="I63" s="46">
        <v>6.3609380998758764</v>
      </c>
      <c r="J63" s="46">
        <v>5.0120516289418839</v>
      </c>
      <c r="K63" s="46">
        <v>3.3686534000322457</v>
      </c>
      <c r="L63" s="46">
        <v>5.5602634697765918</v>
      </c>
      <c r="M63" s="46">
        <v>5.0120328204641336</v>
      </c>
      <c r="N63" s="46">
        <v>2.2202771393692697</v>
      </c>
      <c r="O63" s="46">
        <v>3.8393365410209626</v>
      </c>
      <c r="P63" s="46">
        <v>5.2034792186841532</v>
      </c>
      <c r="Q63" s="46">
        <v>4.0816235244214241</v>
      </c>
      <c r="R63" s="47">
        <v>6</v>
      </c>
    </row>
    <row r="64" spans="1:18" x14ac:dyDescent="0.2">
      <c r="A64" s="32">
        <v>1560002480001</v>
      </c>
      <c r="B64" s="33" t="s">
        <v>19</v>
      </c>
      <c r="C64" s="31">
        <v>1</v>
      </c>
      <c r="D64" s="30">
        <v>2018</v>
      </c>
      <c r="E64" s="46">
        <v>2</v>
      </c>
      <c r="F64" s="46">
        <v>2</v>
      </c>
      <c r="G64" s="46">
        <v>2</v>
      </c>
      <c r="H64" s="46">
        <v>7</v>
      </c>
      <c r="I64" s="46">
        <v>5.0307149399104958</v>
      </c>
      <c r="J64" s="46">
        <v>2</v>
      </c>
      <c r="K64" s="46">
        <v>3.9172136241443898</v>
      </c>
      <c r="L64" s="46">
        <v>2.7030805581217585</v>
      </c>
      <c r="M64" s="46">
        <v>2</v>
      </c>
      <c r="N64" s="46">
        <v>7</v>
      </c>
      <c r="O64" s="46">
        <v>5.8096149985507717</v>
      </c>
      <c r="P64" s="46">
        <v>2</v>
      </c>
      <c r="Q64" s="46">
        <v>3.6217186767272849</v>
      </c>
      <c r="R64" s="47">
        <v>8</v>
      </c>
    </row>
    <row r="65" spans="1:18" x14ac:dyDescent="0.2">
      <c r="A65" s="34">
        <v>1060000180001</v>
      </c>
      <c r="B65" s="35" t="s">
        <v>20</v>
      </c>
      <c r="C65" s="36">
        <v>2</v>
      </c>
      <c r="D65" s="35">
        <v>2018</v>
      </c>
      <c r="E65" s="48">
        <v>2.4669949152606447</v>
      </c>
      <c r="F65" s="48">
        <v>2.4125164853319161</v>
      </c>
      <c r="G65" s="48">
        <v>2.3521905258295437</v>
      </c>
      <c r="H65" s="48">
        <v>4.7112267955402922</v>
      </c>
      <c r="I65" s="48">
        <v>3.3759235583677523</v>
      </c>
      <c r="J65" s="48">
        <v>3.0145911071777594</v>
      </c>
      <c r="K65" s="48">
        <v>2.5335447826988631</v>
      </c>
      <c r="L65" s="48">
        <v>2.2633634680787114</v>
      </c>
      <c r="M65" s="48">
        <v>3.0145859644606672</v>
      </c>
      <c r="N65" s="48">
        <v>5.978042349800468</v>
      </c>
      <c r="O65" s="48">
        <v>2.3052889468438891</v>
      </c>
      <c r="P65" s="48">
        <v>3.9454030012398298</v>
      </c>
      <c r="Q65" s="48">
        <v>3.1978059917191946</v>
      </c>
      <c r="R65" s="49">
        <v>6</v>
      </c>
    </row>
    <row r="66" spans="1:18" x14ac:dyDescent="0.2">
      <c r="A66" s="29">
        <v>1160000160001</v>
      </c>
      <c r="B66" s="30" t="s">
        <v>21</v>
      </c>
      <c r="C66" s="31">
        <v>2</v>
      </c>
      <c r="D66" s="30">
        <v>2018</v>
      </c>
      <c r="E66" s="46">
        <v>2.2173887429627817</v>
      </c>
      <c r="F66" s="46">
        <v>2.1823297616284241</v>
      </c>
      <c r="G66" s="46">
        <v>2.0178852015041824</v>
      </c>
      <c r="H66" s="46">
        <v>6.354058520905558</v>
      </c>
      <c r="I66" s="46">
        <v>4.4858511564471648</v>
      </c>
      <c r="J66" s="46">
        <v>3.9225097977005117</v>
      </c>
      <c r="K66" s="46">
        <v>2.8076945624888485</v>
      </c>
      <c r="L66" s="46">
        <v>4.7675257025788689</v>
      </c>
      <c r="M66" s="46">
        <v>3.9225023497045588</v>
      </c>
      <c r="N66" s="46">
        <v>3.5798851061120018</v>
      </c>
      <c r="O66" s="46">
        <v>2.1199110047062635</v>
      </c>
      <c r="P66" s="46">
        <v>5.8776229268519238</v>
      </c>
      <c r="Q66" s="46">
        <v>3.6879304027992572</v>
      </c>
      <c r="R66" s="47">
        <v>4</v>
      </c>
    </row>
    <row r="67" spans="1:18" x14ac:dyDescent="0.2">
      <c r="A67" s="29">
        <v>860000160001</v>
      </c>
      <c r="B67" s="30" t="s">
        <v>22</v>
      </c>
      <c r="C67" s="31">
        <v>2</v>
      </c>
      <c r="D67" s="30">
        <v>2018</v>
      </c>
      <c r="E67" s="46">
        <v>2.0502984200704613</v>
      </c>
      <c r="F67" s="46">
        <v>2.0492134435244256</v>
      </c>
      <c r="G67" s="46">
        <v>2</v>
      </c>
      <c r="H67" s="46">
        <v>4.260087942814442</v>
      </c>
      <c r="I67" s="46">
        <v>2.7163526884770768</v>
      </c>
      <c r="J67" s="46">
        <v>2.5088107796443047</v>
      </c>
      <c r="K67" s="46">
        <v>2</v>
      </c>
      <c r="L67" s="46">
        <v>4.0005390626622717</v>
      </c>
      <c r="M67" s="46">
        <v>2.5088045150987797</v>
      </c>
      <c r="N67" s="46">
        <v>3.4230503818547913</v>
      </c>
      <c r="O67" s="46">
        <v>2</v>
      </c>
      <c r="P67" s="46">
        <v>4.8560333503617148</v>
      </c>
      <c r="Q67" s="46">
        <v>2.8644325487090221</v>
      </c>
      <c r="R67" s="47">
        <v>7</v>
      </c>
    </row>
    <row r="68" spans="1:18" x14ac:dyDescent="0.2">
      <c r="A68" s="29">
        <v>660000280001</v>
      </c>
      <c r="B68" s="30" t="s">
        <v>23</v>
      </c>
      <c r="C68" s="31">
        <v>2</v>
      </c>
      <c r="D68" s="30">
        <v>2018</v>
      </c>
      <c r="E68" s="46">
        <v>2.5494997509378177</v>
      </c>
      <c r="F68" s="46">
        <v>2.5140683402641462</v>
      </c>
      <c r="G68" s="46">
        <v>2.575103233045585</v>
      </c>
      <c r="H68" s="46">
        <v>5.7885728827937566</v>
      </c>
      <c r="I68" s="46">
        <v>3.2342887095593174</v>
      </c>
      <c r="J68" s="46">
        <v>2.8046603266876371</v>
      </c>
      <c r="K68" s="46">
        <v>3.2547409029526158</v>
      </c>
      <c r="L68" s="46">
        <v>4.1279833025237345</v>
      </c>
      <c r="M68" s="46">
        <v>2.8046565603271034</v>
      </c>
      <c r="N68" s="46">
        <v>2</v>
      </c>
      <c r="O68" s="46">
        <v>2.8793325417200224</v>
      </c>
      <c r="P68" s="46">
        <v>7</v>
      </c>
      <c r="Q68" s="46">
        <v>3.4610755459009779</v>
      </c>
      <c r="R68" s="47">
        <v>5</v>
      </c>
    </row>
    <row r="69" spans="1:18" x14ac:dyDescent="0.2">
      <c r="A69" s="29">
        <v>560000110001</v>
      </c>
      <c r="B69" s="30" t="s">
        <v>24</v>
      </c>
      <c r="C69" s="31">
        <v>2</v>
      </c>
      <c r="D69" s="30">
        <v>2018</v>
      </c>
      <c r="E69" s="46">
        <v>2.9084698432892719</v>
      </c>
      <c r="F69" s="46">
        <v>2.9051275088931785</v>
      </c>
      <c r="G69" s="46">
        <v>5.7232222101873909</v>
      </c>
      <c r="H69" s="46">
        <v>7</v>
      </c>
      <c r="I69" s="46">
        <v>4.5507458123836866</v>
      </c>
      <c r="J69" s="46">
        <v>4.2650218235815984</v>
      </c>
      <c r="K69" s="46">
        <v>4.2340552107476803</v>
      </c>
      <c r="L69" s="46">
        <v>5.5162195676315635</v>
      </c>
      <c r="M69" s="46">
        <v>4.2650191563950637</v>
      </c>
      <c r="N69" s="46">
        <v>5.2092091867436672</v>
      </c>
      <c r="O69" s="46">
        <v>7</v>
      </c>
      <c r="P69" s="46">
        <v>5.8187497269139001</v>
      </c>
      <c r="Q69" s="46">
        <v>4.9496533372305827</v>
      </c>
      <c r="R69" s="47">
        <v>2</v>
      </c>
    </row>
    <row r="70" spans="1:18" x14ac:dyDescent="0.2">
      <c r="A70" s="29">
        <v>1768139620001</v>
      </c>
      <c r="B70" s="30" t="s">
        <v>25</v>
      </c>
      <c r="C70" s="31">
        <v>2</v>
      </c>
      <c r="D70" s="30">
        <v>2018</v>
      </c>
      <c r="E70" s="46">
        <v>7</v>
      </c>
      <c r="F70" s="46">
        <v>7</v>
      </c>
      <c r="G70" s="46">
        <v>3.1502393229759758</v>
      </c>
      <c r="H70" s="46">
        <v>6.6706673209874641</v>
      </c>
      <c r="I70" s="46">
        <v>7</v>
      </c>
      <c r="J70" s="46">
        <v>7</v>
      </c>
      <c r="K70" s="46">
        <v>7</v>
      </c>
      <c r="L70" s="46">
        <v>4.8991892753795856</v>
      </c>
      <c r="M70" s="46">
        <v>7</v>
      </c>
      <c r="N70" s="46">
        <v>3.073292849815636</v>
      </c>
      <c r="O70" s="46">
        <v>2.4103175111036057</v>
      </c>
      <c r="P70" s="46">
        <v>5.429479851487871</v>
      </c>
      <c r="Q70" s="46">
        <v>5.636098844312512</v>
      </c>
      <c r="R70" s="47">
        <v>1</v>
      </c>
    </row>
    <row r="71" spans="1:18" x14ac:dyDescent="0.2">
      <c r="A71" s="32">
        <v>968580510001</v>
      </c>
      <c r="B71" s="33" t="s">
        <v>26</v>
      </c>
      <c r="C71" s="31">
        <v>2</v>
      </c>
      <c r="D71" s="30">
        <v>2018</v>
      </c>
      <c r="E71" s="46">
        <v>2</v>
      </c>
      <c r="F71" s="46">
        <v>2</v>
      </c>
      <c r="G71" s="46">
        <v>2.0810888558754499</v>
      </c>
      <c r="H71" s="46">
        <v>2</v>
      </c>
      <c r="I71" s="46">
        <v>2</v>
      </c>
      <c r="J71" s="46">
        <v>3.0890735872212982</v>
      </c>
      <c r="K71" s="46">
        <v>2.9173661526344681</v>
      </c>
      <c r="L71" s="46">
        <v>2</v>
      </c>
      <c r="M71" s="46">
        <v>3.0890692610530444</v>
      </c>
      <c r="N71" s="46">
        <v>7</v>
      </c>
      <c r="O71" s="46">
        <v>3.0046661803100543</v>
      </c>
      <c r="P71" s="46">
        <v>2.4005829370240788</v>
      </c>
      <c r="Q71" s="46">
        <v>2.7984872478431995</v>
      </c>
      <c r="R71" s="47">
        <v>8</v>
      </c>
    </row>
    <row r="72" spans="1:18" x14ac:dyDescent="0.2">
      <c r="A72" s="32">
        <v>360000150001</v>
      </c>
      <c r="B72" s="33" t="s">
        <v>27</v>
      </c>
      <c r="C72" s="31">
        <v>2</v>
      </c>
      <c r="D72" s="30">
        <v>2018</v>
      </c>
      <c r="E72" s="46">
        <v>2.063801481856065</v>
      </c>
      <c r="F72" s="46">
        <v>2.0960921066320526</v>
      </c>
      <c r="G72" s="46">
        <v>7</v>
      </c>
      <c r="H72" s="46">
        <v>5.9563037527577825</v>
      </c>
      <c r="I72" s="46">
        <v>3.4946187786380554</v>
      </c>
      <c r="J72" s="46">
        <v>2</v>
      </c>
      <c r="K72" s="46">
        <v>2.9266153578480494</v>
      </c>
      <c r="L72" s="46">
        <v>7</v>
      </c>
      <c r="M72" s="46">
        <v>2</v>
      </c>
      <c r="N72" s="46">
        <v>5.4513604237414022</v>
      </c>
      <c r="O72" s="46">
        <v>6.2539993564272063</v>
      </c>
      <c r="P72" s="46">
        <v>2</v>
      </c>
      <c r="Q72" s="46">
        <v>4.0202326048250514</v>
      </c>
      <c r="R72" s="47">
        <v>3</v>
      </c>
    </row>
    <row r="73" spans="1:18" x14ac:dyDescent="0.2">
      <c r="A73" s="34">
        <v>460000130001</v>
      </c>
      <c r="B73" s="35" t="s">
        <v>28</v>
      </c>
      <c r="C73" s="36">
        <v>3</v>
      </c>
      <c r="D73" s="35">
        <v>2018</v>
      </c>
      <c r="E73" s="48">
        <v>7</v>
      </c>
      <c r="F73" s="48">
        <v>5.2970560431528551</v>
      </c>
      <c r="G73" s="48">
        <v>2.9443672021726304</v>
      </c>
      <c r="H73" s="48">
        <v>2</v>
      </c>
      <c r="I73" s="48">
        <v>4.9512199840313205</v>
      </c>
      <c r="J73" s="48">
        <v>3.4933569686752284</v>
      </c>
      <c r="K73" s="48">
        <v>3.3828124678151203</v>
      </c>
      <c r="L73" s="48">
        <v>3.6243692914267709</v>
      </c>
      <c r="M73" s="48">
        <v>3.4933464910350738</v>
      </c>
      <c r="N73" s="48">
        <v>4.8024141018520901</v>
      </c>
      <c r="O73" s="48">
        <v>2.4624249692158822</v>
      </c>
      <c r="P73" s="48">
        <v>2</v>
      </c>
      <c r="Q73" s="48">
        <v>3.7876139599480809</v>
      </c>
      <c r="R73" s="49">
        <v>7</v>
      </c>
    </row>
    <row r="74" spans="1:18" x14ac:dyDescent="0.2">
      <c r="A74" s="29">
        <v>260000170001</v>
      </c>
      <c r="B74" s="30" t="s">
        <v>29</v>
      </c>
      <c r="C74" s="31">
        <v>3</v>
      </c>
      <c r="D74" s="30">
        <v>2018</v>
      </c>
      <c r="E74" s="46">
        <v>4.3944328878468344</v>
      </c>
      <c r="F74" s="46">
        <v>4.098806866273037</v>
      </c>
      <c r="G74" s="46">
        <v>2</v>
      </c>
      <c r="H74" s="46">
        <v>4.1022162596497473</v>
      </c>
      <c r="I74" s="46">
        <v>7</v>
      </c>
      <c r="J74" s="46">
        <v>5.7579183808295715</v>
      </c>
      <c r="K74" s="46">
        <v>5.1331353358417191</v>
      </c>
      <c r="L74" s="46">
        <v>5.888483331080888</v>
      </c>
      <c r="M74" s="46">
        <v>5.7579162780882109</v>
      </c>
      <c r="N74" s="46">
        <v>2</v>
      </c>
      <c r="O74" s="46">
        <v>3.4437025905177867</v>
      </c>
      <c r="P74" s="46">
        <v>2.7265309694118725</v>
      </c>
      <c r="Q74" s="46">
        <v>4.3585952416283051</v>
      </c>
      <c r="R74" s="47">
        <v>3</v>
      </c>
    </row>
    <row r="75" spans="1:18" x14ac:dyDescent="0.2">
      <c r="A75" s="32">
        <v>2160000210001</v>
      </c>
      <c r="B75" s="33" t="s">
        <v>30</v>
      </c>
      <c r="C75" s="31">
        <v>3</v>
      </c>
      <c r="D75" s="30">
        <v>2018</v>
      </c>
      <c r="E75" s="46">
        <v>2.3541742485126145</v>
      </c>
      <c r="F75" s="46">
        <v>3.3680664862251781</v>
      </c>
      <c r="G75" s="46">
        <v>3.2486924516781119</v>
      </c>
      <c r="H75" s="46">
        <v>4.9414630870041174</v>
      </c>
      <c r="I75" s="46">
        <v>4.9905449232545909</v>
      </c>
      <c r="J75" s="46">
        <v>2</v>
      </c>
      <c r="K75" s="46">
        <v>7</v>
      </c>
      <c r="L75" s="46">
        <v>4.3414836349363881</v>
      </c>
      <c r="M75" s="46">
        <v>2</v>
      </c>
      <c r="N75" s="46">
        <v>5.9231829638235407</v>
      </c>
      <c r="O75" s="46">
        <v>5.6075601753722513</v>
      </c>
      <c r="P75" s="46">
        <v>6.2946332717393307</v>
      </c>
      <c r="Q75" s="46">
        <v>4.33915010354551</v>
      </c>
      <c r="R75" s="47">
        <v>4</v>
      </c>
    </row>
    <row r="76" spans="1:18" x14ac:dyDescent="0.2">
      <c r="A76" s="29">
        <v>1660000170001</v>
      </c>
      <c r="B76" s="30" t="s">
        <v>31</v>
      </c>
      <c r="C76" s="31">
        <v>3</v>
      </c>
      <c r="D76" s="30">
        <v>2018</v>
      </c>
      <c r="E76" s="46">
        <v>2.3100658003554901</v>
      </c>
      <c r="F76" s="46">
        <v>2.1806534548143999</v>
      </c>
      <c r="G76" s="46">
        <v>2.7723751792673426</v>
      </c>
      <c r="H76" s="46">
        <v>7</v>
      </c>
      <c r="I76" s="46">
        <v>2</v>
      </c>
      <c r="J76" s="46">
        <v>5.0534526281339263</v>
      </c>
      <c r="K76" s="46">
        <v>2</v>
      </c>
      <c r="L76" s="46">
        <v>5.6064943169223724</v>
      </c>
      <c r="M76" s="46">
        <v>5.0534396560798776</v>
      </c>
      <c r="N76" s="46">
        <v>4.9517412333553015</v>
      </c>
      <c r="O76" s="46">
        <v>2</v>
      </c>
      <c r="P76" s="46">
        <v>4.8381125140356342</v>
      </c>
      <c r="Q76" s="46">
        <v>3.8138612319136951</v>
      </c>
      <c r="R76" s="47">
        <v>6</v>
      </c>
    </row>
    <row r="77" spans="1:18" x14ac:dyDescent="0.2">
      <c r="A77" s="32">
        <v>1960000110001</v>
      </c>
      <c r="B77" s="33" t="s">
        <v>32</v>
      </c>
      <c r="C77" s="31">
        <v>3</v>
      </c>
      <c r="D77" s="30">
        <v>2018</v>
      </c>
      <c r="E77" s="46">
        <v>3.4285787389447226</v>
      </c>
      <c r="F77" s="46">
        <v>3.0644683908434556</v>
      </c>
      <c r="G77" s="46">
        <v>3.0080617546410835</v>
      </c>
      <c r="H77" s="46">
        <v>3.1653102253559302</v>
      </c>
      <c r="I77" s="46">
        <v>4.4329377171573379</v>
      </c>
      <c r="J77" s="46">
        <v>5.5066380199859388</v>
      </c>
      <c r="K77" s="46">
        <v>5.6250407530542468</v>
      </c>
      <c r="L77" s="46">
        <v>2.8414404080111666</v>
      </c>
      <c r="M77" s="46">
        <v>5.5066327836318489</v>
      </c>
      <c r="N77" s="46">
        <v>6.2348894720248529</v>
      </c>
      <c r="O77" s="46">
        <v>4.7935920316379708</v>
      </c>
      <c r="P77" s="46">
        <v>3.7221893160378605</v>
      </c>
      <c r="Q77" s="46">
        <v>4.2774816342772013</v>
      </c>
      <c r="R77" s="47">
        <v>5</v>
      </c>
    </row>
    <row r="78" spans="1:18" x14ac:dyDescent="0.2">
      <c r="A78" s="32">
        <v>1460000100001</v>
      </c>
      <c r="B78" s="33" t="s">
        <v>33</v>
      </c>
      <c r="C78" s="31">
        <v>3</v>
      </c>
      <c r="D78" s="30">
        <v>2018</v>
      </c>
      <c r="E78" s="46">
        <v>2</v>
      </c>
      <c r="F78" s="46">
        <v>2</v>
      </c>
      <c r="G78" s="46">
        <v>7.0000000000000009</v>
      </c>
      <c r="H78" s="46">
        <v>5.3269967254693986</v>
      </c>
      <c r="I78" s="46">
        <v>5.2747426120070289</v>
      </c>
      <c r="J78" s="46">
        <v>7</v>
      </c>
      <c r="K78" s="46">
        <v>5.9144815361382124</v>
      </c>
      <c r="L78" s="46">
        <v>7</v>
      </c>
      <c r="M78" s="46">
        <v>7</v>
      </c>
      <c r="N78" s="46">
        <v>7</v>
      </c>
      <c r="O78" s="46">
        <v>7</v>
      </c>
      <c r="P78" s="46">
        <v>7</v>
      </c>
      <c r="Q78" s="46">
        <v>5.7930184061345527</v>
      </c>
      <c r="R78" s="47">
        <v>1</v>
      </c>
    </row>
    <row r="79" spans="1:18" x14ac:dyDescent="0.2">
      <c r="A79" s="32">
        <v>1560000190001</v>
      </c>
      <c r="B79" s="33" t="s">
        <v>34</v>
      </c>
      <c r="C79" s="31">
        <v>3</v>
      </c>
      <c r="D79" s="30">
        <v>2018</v>
      </c>
      <c r="E79" s="46">
        <v>6.5625063317292156</v>
      </c>
      <c r="F79" s="46">
        <v>7</v>
      </c>
      <c r="G79" s="46">
        <v>3.7563786179575298</v>
      </c>
      <c r="H79" s="46">
        <v>3.4321437523586171</v>
      </c>
      <c r="I79" s="46">
        <v>4.4804933248892498</v>
      </c>
      <c r="J79" s="46">
        <v>3.3696325731091861</v>
      </c>
      <c r="K79" s="46">
        <v>5.4886376138099617</v>
      </c>
      <c r="L79" s="46">
        <v>2</v>
      </c>
      <c r="M79" s="46">
        <v>3.3696209706950766</v>
      </c>
      <c r="N79" s="46">
        <v>6.0724628159190175</v>
      </c>
      <c r="O79" s="46">
        <v>4.7034125855367854</v>
      </c>
      <c r="P79" s="46">
        <v>3.961333770306334</v>
      </c>
      <c r="Q79" s="46">
        <v>4.5163851963592485</v>
      </c>
      <c r="R79" s="47">
        <v>2</v>
      </c>
    </row>
    <row r="80" spans="1:18" x14ac:dyDescent="0.2">
      <c r="A80" s="37">
        <v>1760003330001</v>
      </c>
      <c r="B80" s="35" t="s">
        <v>12</v>
      </c>
      <c r="C80" s="36">
        <v>1</v>
      </c>
      <c r="D80" s="35">
        <v>2019</v>
      </c>
      <c r="E80" s="48">
        <v>7</v>
      </c>
      <c r="F80" s="48">
        <v>7</v>
      </c>
      <c r="G80" s="48">
        <v>2.4873279717734418</v>
      </c>
      <c r="H80" s="48">
        <v>2</v>
      </c>
      <c r="I80" s="48">
        <v>4.3233430677535498</v>
      </c>
      <c r="J80" s="48">
        <v>5.4831397714976937</v>
      </c>
      <c r="K80" s="48">
        <v>4.3404084156718294</v>
      </c>
      <c r="L80" s="48">
        <v>2</v>
      </c>
      <c r="M80" s="48">
        <v>5.4831302168287728</v>
      </c>
      <c r="N80" s="48">
        <v>2.8330619117657863</v>
      </c>
      <c r="O80" s="48">
        <v>3.0741449521180613</v>
      </c>
      <c r="P80" s="48">
        <v>6.9599609739109027</v>
      </c>
      <c r="Q80" s="48">
        <v>4.4153764401100029</v>
      </c>
      <c r="R80" s="49">
        <v>5</v>
      </c>
    </row>
    <row r="81" spans="1:18" x14ac:dyDescent="0.2">
      <c r="A81" s="38">
        <v>960000140001</v>
      </c>
      <c r="B81" s="33" t="s">
        <v>13</v>
      </c>
      <c r="C81" s="39">
        <v>1</v>
      </c>
      <c r="D81" s="30">
        <v>2019</v>
      </c>
      <c r="E81" s="46">
        <v>3.3060832638193483</v>
      </c>
      <c r="F81" s="46">
        <v>3.6105771995404248</v>
      </c>
      <c r="G81" s="46">
        <v>4.6730441678028924</v>
      </c>
      <c r="H81" s="46">
        <v>5.5024575639635041</v>
      </c>
      <c r="I81" s="46">
        <v>6.3249018242539261</v>
      </c>
      <c r="J81" s="46">
        <v>6.0356197108071052</v>
      </c>
      <c r="K81" s="46">
        <v>4.7128098338406552</v>
      </c>
      <c r="L81" s="46">
        <v>5.9571095889887058</v>
      </c>
      <c r="M81" s="46">
        <v>6.0356087765820501</v>
      </c>
      <c r="N81" s="46">
        <v>5.0523762282703562</v>
      </c>
      <c r="O81" s="46">
        <v>2</v>
      </c>
      <c r="P81" s="46">
        <v>3.8415178528763581</v>
      </c>
      <c r="Q81" s="46">
        <v>4.7543421675621111</v>
      </c>
      <c r="R81" s="47">
        <v>3</v>
      </c>
    </row>
    <row r="82" spans="1:18" x14ac:dyDescent="0.2">
      <c r="A82" s="38">
        <v>1360000120001</v>
      </c>
      <c r="B82" s="33" t="s">
        <v>14</v>
      </c>
      <c r="C82" s="39">
        <v>1</v>
      </c>
      <c r="D82" s="30">
        <v>2019</v>
      </c>
      <c r="E82" s="46">
        <v>3.0752733794180314</v>
      </c>
      <c r="F82" s="46">
        <v>3.3656339092843055</v>
      </c>
      <c r="G82" s="46">
        <v>7</v>
      </c>
      <c r="H82" s="46">
        <v>5.1606338187996128</v>
      </c>
      <c r="I82" s="46">
        <v>2</v>
      </c>
      <c r="J82" s="46">
        <v>5.8254820999490899</v>
      </c>
      <c r="K82" s="46">
        <v>4.8004113557853083</v>
      </c>
      <c r="L82" s="46">
        <v>7</v>
      </c>
      <c r="M82" s="46">
        <v>5.8254725430409007</v>
      </c>
      <c r="N82" s="46">
        <v>2.1214460781747166</v>
      </c>
      <c r="O82" s="46">
        <v>4.142254101968331</v>
      </c>
      <c r="P82" s="46">
        <v>3.7243933557596662</v>
      </c>
      <c r="Q82" s="46">
        <v>4.5034167201816633</v>
      </c>
      <c r="R82" s="47">
        <v>4</v>
      </c>
    </row>
    <row r="83" spans="1:18" x14ac:dyDescent="0.2">
      <c r="A83" s="38">
        <v>160000190001</v>
      </c>
      <c r="B83" s="33" t="s">
        <v>15</v>
      </c>
      <c r="C83" s="39">
        <v>1</v>
      </c>
      <c r="D83" s="30">
        <v>2019</v>
      </c>
      <c r="E83" s="46">
        <v>4.1021013368404571</v>
      </c>
      <c r="F83" s="46">
        <v>6.4622083941035191</v>
      </c>
      <c r="G83" s="46">
        <v>3.7558568297595882</v>
      </c>
      <c r="H83" s="46">
        <v>4.6200285801296328</v>
      </c>
      <c r="I83" s="46">
        <v>7</v>
      </c>
      <c r="J83" s="46">
        <v>7</v>
      </c>
      <c r="K83" s="46">
        <v>7</v>
      </c>
      <c r="L83" s="46">
        <v>5.8611865046928493</v>
      </c>
      <c r="M83" s="46">
        <v>7</v>
      </c>
      <c r="N83" s="46">
        <v>6.9999999999999991</v>
      </c>
      <c r="O83" s="46">
        <v>3.0417398314707</v>
      </c>
      <c r="P83" s="46">
        <v>7</v>
      </c>
      <c r="Q83" s="46">
        <v>5.8202601230830613</v>
      </c>
      <c r="R83" s="47">
        <v>1</v>
      </c>
    </row>
    <row r="84" spans="1:18" x14ac:dyDescent="0.2">
      <c r="A84" s="38">
        <v>760000180001</v>
      </c>
      <c r="B84" s="33" t="s">
        <v>16</v>
      </c>
      <c r="C84" s="39">
        <v>1</v>
      </c>
      <c r="D84" s="30">
        <v>2019</v>
      </c>
      <c r="E84" s="46">
        <v>2.7354723376169146</v>
      </c>
      <c r="F84" s="46">
        <v>2.9586735423582526</v>
      </c>
      <c r="G84" s="46">
        <v>2</v>
      </c>
      <c r="H84" s="46">
        <v>5.1676601511960465</v>
      </c>
      <c r="I84" s="46">
        <v>3.5551912984639014</v>
      </c>
      <c r="J84" s="46">
        <v>2</v>
      </c>
      <c r="K84" s="46">
        <v>2</v>
      </c>
      <c r="L84" s="46">
        <v>5.2320179444783843</v>
      </c>
      <c r="M84" s="46">
        <v>2</v>
      </c>
      <c r="N84" s="46">
        <v>2</v>
      </c>
      <c r="O84" s="46">
        <v>4.8746396486977215</v>
      </c>
      <c r="P84" s="46">
        <v>4.5556015325325312</v>
      </c>
      <c r="Q84" s="46">
        <v>3.2566047046119788</v>
      </c>
      <c r="R84" s="47">
        <v>8</v>
      </c>
    </row>
    <row r="85" spans="1:18" x14ac:dyDescent="0.2">
      <c r="A85" s="38">
        <v>1860000130001</v>
      </c>
      <c r="B85" s="33" t="s">
        <v>17</v>
      </c>
      <c r="C85" s="39">
        <v>1</v>
      </c>
      <c r="D85" s="30">
        <v>2019</v>
      </c>
      <c r="E85" s="46">
        <v>3.5335362005847655</v>
      </c>
      <c r="F85" s="46">
        <v>3.9182061087115931</v>
      </c>
      <c r="G85" s="46">
        <v>5.720111553914542</v>
      </c>
      <c r="H85" s="46">
        <v>6.2756323585736666</v>
      </c>
      <c r="I85" s="46">
        <v>5.6250823960533261</v>
      </c>
      <c r="J85" s="46">
        <v>5.9242377169871876</v>
      </c>
      <c r="K85" s="46">
        <v>4.4114973645803834</v>
      </c>
      <c r="L85" s="46">
        <v>6.0558852552603017</v>
      </c>
      <c r="M85" s="46">
        <v>5.9242249434768279</v>
      </c>
      <c r="N85" s="46">
        <v>5.3673468593926454</v>
      </c>
      <c r="O85" s="46">
        <v>7</v>
      </c>
      <c r="P85" s="46">
        <v>5.8818022869014097</v>
      </c>
      <c r="Q85" s="46">
        <v>5.4697969203697197</v>
      </c>
      <c r="R85" s="47">
        <v>2</v>
      </c>
    </row>
    <row r="86" spans="1:18" x14ac:dyDescent="0.2">
      <c r="A86" s="38">
        <v>1260000140001</v>
      </c>
      <c r="B86" s="33" t="s">
        <v>18</v>
      </c>
      <c r="C86" s="39">
        <v>1</v>
      </c>
      <c r="D86" s="30">
        <v>2019</v>
      </c>
      <c r="E86" s="46">
        <v>2.096890127233586</v>
      </c>
      <c r="F86" s="46">
        <v>2.1266815072566452</v>
      </c>
      <c r="G86" s="46">
        <v>2.8891006471476177</v>
      </c>
      <c r="H86" s="46">
        <v>5.5321210145547965</v>
      </c>
      <c r="I86" s="46">
        <v>6.2696191457020785</v>
      </c>
      <c r="J86" s="46">
        <v>5.6391782561224151</v>
      </c>
      <c r="K86" s="46">
        <v>3.9301679818376618</v>
      </c>
      <c r="L86" s="46">
        <v>6.1099244500671395</v>
      </c>
      <c r="M86" s="46">
        <v>5.6391677063403627</v>
      </c>
      <c r="N86" s="46">
        <v>3.092501224595301</v>
      </c>
      <c r="O86" s="46">
        <v>3.685452328344426</v>
      </c>
      <c r="P86" s="46">
        <v>2.0274731101344936</v>
      </c>
      <c r="Q86" s="46">
        <v>4.0865231249447103</v>
      </c>
      <c r="R86" s="47">
        <v>6</v>
      </c>
    </row>
    <row r="87" spans="1:18" x14ac:dyDescent="0.2">
      <c r="A87" s="38">
        <v>1560002480001</v>
      </c>
      <c r="B87" s="33" t="s">
        <v>19</v>
      </c>
      <c r="C87" s="39">
        <v>1</v>
      </c>
      <c r="D87" s="30">
        <v>2019</v>
      </c>
      <c r="E87" s="46">
        <v>2</v>
      </c>
      <c r="F87" s="46">
        <v>2</v>
      </c>
      <c r="G87" s="46">
        <v>2.289682091149567</v>
      </c>
      <c r="H87" s="46">
        <v>7</v>
      </c>
      <c r="I87" s="46">
        <v>3.3296923682995807</v>
      </c>
      <c r="J87" s="46">
        <v>5.3529821652410163</v>
      </c>
      <c r="K87" s="46">
        <v>3.6949819471429048</v>
      </c>
      <c r="L87" s="46">
        <v>3.6335297402541862</v>
      </c>
      <c r="M87" s="46">
        <v>5.3529694129970924</v>
      </c>
      <c r="N87" s="46">
        <v>4.912353873530277</v>
      </c>
      <c r="O87" s="46">
        <v>6.2279824545911833</v>
      </c>
      <c r="P87" s="46">
        <v>2</v>
      </c>
      <c r="Q87" s="46">
        <v>3.9828478377671508</v>
      </c>
      <c r="R87" s="47">
        <v>7</v>
      </c>
    </row>
    <row r="88" spans="1:18" x14ac:dyDescent="0.2">
      <c r="A88" s="37">
        <v>1060000180001</v>
      </c>
      <c r="B88" s="35" t="s">
        <v>20</v>
      </c>
      <c r="C88" s="36">
        <v>2</v>
      </c>
      <c r="D88" s="35">
        <v>2019</v>
      </c>
      <c r="E88" s="48">
        <v>2.7064100734612602</v>
      </c>
      <c r="F88" s="48">
        <v>2.6929231170752166</v>
      </c>
      <c r="G88" s="48">
        <v>3.1146686631280733</v>
      </c>
      <c r="H88" s="48">
        <v>2.4320333109003847</v>
      </c>
      <c r="I88" s="48">
        <v>3.6567688991543719</v>
      </c>
      <c r="J88" s="48">
        <v>3.8678545244565381</v>
      </c>
      <c r="K88" s="48">
        <v>3.1571931343751309</v>
      </c>
      <c r="L88" s="48">
        <v>4.4999098094696954</v>
      </c>
      <c r="M88" s="48">
        <v>3.8678496112227272</v>
      </c>
      <c r="N88" s="48">
        <v>7</v>
      </c>
      <c r="O88" s="48">
        <v>2.7398330229965717</v>
      </c>
      <c r="P88" s="48">
        <v>2.769846841712468</v>
      </c>
      <c r="Q88" s="48">
        <v>3.5421075839960365</v>
      </c>
      <c r="R88" s="49">
        <v>5</v>
      </c>
    </row>
    <row r="89" spans="1:18" x14ac:dyDescent="0.2">
      <c r="A89" s="38">
        <v>1160000160001</v>
      </c>
      <c r="B89" s="33" t="s">
        <v>21</v>
      </c>
      <c r="C89" s="39">
        <v>2</v>
      </c>
      <c r="D89" s="30">
        <v>2019</v>
      </c>
      <c r="E89" s="46">
        <v>2</v>
      </c>
      <c r="F89" s="46">
        <v>2.0241747603143705</v>
      </c>
      <c r="G89" s="46">
        <v>2.6922642933229519</v>
      </c>
      <c r="H89" s="46">
        <v>7</v>
      </c>
      <c r="I89" s="46">
        <v>7</v>
      </c>
      <c r="J89" s="46">
        <v>4.4672294736262366</v>
      </c>
      <c r="K89" s="46">
        <v>3.5167213201596175</v>
      </c>
      <c r="L89" s="46">
        <v>6.9642805887289736</v>
      </c>
      <c r="M89" s="46">
        <v>4.4672233033541211</v>
      </c>
      <c r="N89" s="46">
        <v>4.6181713187818456</v>
      </c>
      <c r="O89" s="46">
        <v>3.1620405253356001</v>
      </c>
      <c r="P89" s="46">
        <v>2.059795225173644</v>
      </c>
      <c r="Q89" s="46">
        <v>4.1643250673997798</v>
      </c>
      <c r="R89" s="47">
        <v>3</v>
      </c>
    </row>
    <row r="90" spans="1:18" x14ac:dyDescent="0.2">
      <c r="A90" s="38">
        <v>860000160001</v>
      </c>
      <c r="B90" s="33" t="s">
        <v>22</v>
      </c>
      <c r="C90" s="39">
        <v>2</v>
      </c>
      <c r="D90" s="30">
        <v>2019</v>
      </c>
      <c r="E90" s="46">
        <v>2.0050458554749606</v>
      </c>
      <c r="F90" s="46">
        <v>2</v>
      </c>
      <c r="G90" s="46">
        <v>2.5353231634256943</v>
      </c>
      <c r="H90" s="46">
        <v>2</v>
      </c>
      <c r="I90" s="46">
        <v>2</v>
      </c>
      <c r="J90" s="46">
        <v>3.7891325812650791</v>
      </c>
      <c r="K90" s="46">
        <v>2</v>
      </c>
      <c r="L90" s="46">
        <v>2</v>
      </c>
      <c r="M90" s="46">
        <v>3.7891245999563559</v>
      </c>
      <c r="N90" s="46">
        <v>2.3060202504117266</v>
      </c>
      <c r="O90" s="46">
        <v>2</v>
      </c>
      <c r="P90" s="46">
        <v>2</v>
      </c>
      <c r="Q90" s="46">
        <v>2.3687205375444842</v>
      </c>
      <c r="R90" s="47">
        <v>8</v>
      </c>
    </row>
    <row r="91" spans="1:18" x14ac:dyDescent="0.2">
      <c r="A91" s="38">
        <v>660000280001</v>
      </c>
      <c r="B91" s="33" t="s">
        <v>23</v>
      </c>
      <c r="C91" s="39">
        <v>2</v>
      </c>
      <c r="D91" s="30">
        <v>2019</v>
      </c>
      <c r="E91" s="46">
        <v>3.0141171248557614</v>
      </c>
      <c r="F91" s="46">
        <v>2.8569104334974185</v>
      </c>
      <c r="G91" s="46">
        <v>2.6056383261225036</v>
      </c>
      <c r="H91" s="46">
        <v>3.3859002120724018</v>
      </c>
      <c r="I91" s="46">
        <v>4.2243904218349044</v>
      </c>
      <c r="J91" s="46">
        <v>4.3785333777041426</v>
      </c>
      <c r="K91" s="46">
        <v>3.7782644595567842</v>
      </c>
      <c r="L91" s="46">
        <v>3.2445447862217218</v>
      </c>
      <c r="M91" s="46">
        <v>4.3785285973214023</v>
      </c>
      <c r="N91" s="46">
        <v>2</v>
      </c>
      <c r="O91" s="46">
        <v>2.7550399562944774</v>
      </c>
      <c r="P91" s="46">
        <v>3.6104894872334992</v>
      </c>
      <c r="Q91" s="46">
        <v>3.3526964318929178</v>
      </c>
      <c r="R91" s="47">
        <v>6</v>
      </c>
    </row>
    <row r="92" spans="1:18" x14ac:dyDescent="0.2">
      <c r="A92" s="38">
        <v>560000110001</v>
      </c>
      <c r="B92" s="33" t="s">
        <v>24</v>
      </c>
      <c r="C92" s="39">
        <v>2</v>
      </c>
      <c r="D92" s="30">
        <v>2019</v>
      </c>
      <c r="E92" s="46">
        <v>3.2774380709250766</v>
      </c>
      <c r="F92" s="46">
        <v>2.9113516706694744</v>
      </c>
      <c r="G92" s="46">
        <v>5.9930632833916944</v>
      </c>
      <c r="H92" s="46">
        <v>5.5455851869519712</v>
      </c>
      <c r="I92" s="46">
        <v>4.4744331924478509</v>
      </c>
      <c r="J92" s="46">
        <v>5.5237464263917442</v>
      </c>
      <c r="K92" s="46">
        <v>4.5384521183829394</v>
      </c>
      <c r="L92" s="46">
        <v>7</v>
      </c>
      <c r="M92" s="46">
        <v>5.5237389709559563</v>
      </c>
      <c r="N92" s="46">
        <v>6.376745824635357</v>
      </c>
      <c r="O92" s="46">
        <v>7</v>
      </c>
      <c r="P92" s="46">
        <v>3.6111895017396352</v>
      </c>
      <c r="Q92" s="46">
        <v>5.1479786872076412</v>
      </c>
      <c r="R92" s="47">
        <v>2</v>
      </c>
    </row>
    <row r="93" spans="1:18" x14ac:dyDescent="0.2">
      <c r="A93" s="38">
        <v>1768139620001</v>
      </c>
      <c r="B93" s="33" t="s">
        <v>25</v>
      </c>
      <c r="C93" s="39">
        <v>2</v>
      </c>
      <c r="D93" s="30">
        <v>2019</v>
      </c>
      <c r="E93" s="46">
        <v>7</v>
      </c>
      <c r="F93" s="46">
        <v>7</v>
      </c>
      <c r="G93" s="46">
        <v>2.9041195394708526</v>
      </c>
      <c r="H93" s="46">
        <v>3.4110972324352513</v>
      </c>
      <c r="I93" s="46">
        <v>5.4868852019473753</v>
      </c>
      <c r="J93" s="46">
        <v>7</v>
      </c>
      <c r="K93" s="46">
        <v>7</v>
      </c>
      <c r="L93" s="46">
        <v>6.1767971336172636</v>
      </c>
      <c r="M93" s="46">
        <v>7</v>
      </c>
      <c r="N93" s="46">
        <v>3.162917944558258</v>
      </c>
      <c r="O93" s="46">
        <v>2.6846121175898952</v>
      </c>
      <c r="P93" s="46">
        <v>7</v>
      </c>
      <c r="Q93" s="46">
        <v>5.4855357641349078</v>
      </c>
      <c r="R93" s="47">
        <v>1</v>
      </c>
    </row>
    <row r="94" spans="1:18" x14ac:dyDescent="0.2">
      <c r="A94" s="38">
        <v>968580510001</v>
      </c>
      <c r="B94" s="33" t="s">
        <v>26</v>
      </c>
      <c r="C94" s="39">
        <v>2</v>
      </c>
      <c r="D94" s="30">
        <v>2019</v>
      </c>
      <c r="E94" s="46">
        <v>2.019800689327107</v>
      </c>
      <c r="F94" s="46">
        <v>2.000823474934867</v>
      </c>
      <c r="G94" s="46">
        <v>2</v>
      </c>
      <c r="H94" s="46">
        <v>2.4204705950561913</v>
      </c>
      <c r="I94" s="46">
        <v>2.275065281942942</v>
      </c>
      <c r="J94" s="46">
        <v>4.9980038301583658</v>
      </c>
      <c r="K94" s="46">
        <v>3.1860527334113655</v>
      </c>
      <c r="L94" s="46">
        <v>3.6036364440201072</v>
      </c>
      <c r="M94" s="46">
        <v>4.9979961407540587</v>
      </c>
      <c r="N94" s="46">
        <v>3.2821724060083644</v>
      </c>
      <c r="O94" s="46">
        <v>2.8387870702038036</v>
      </c>
      <c r="P94" s="46">
        <v>2.0229096810063432</v>
      </c>
      <c r="Q94" s="46">
        <v>2.9704765289019601</v>
      </c>
      <c r="R94" s="47">
        <v>7</v>
      </c>
    </row>
    <row r="95" spans="1:18" x14ac:dyDescent="0.2">
      <c r="A95" s="38">
        <v>360000150001</v>
      </c>
      <c r="B95" s="33" t="s">
        <v>27</v>
      </c>
      <c r="C95" s="39">
        <v>2</v>
      </c>
      <c r="D95" s="30">
        <v>2019</v>
      </c>
      <c r="E95" s="46">
        <v>2.1510231344321307</v>
      </c>
      <c r="F95" s="46">
        <v>2.1968933204474688</v>
      </c>
      <c r="G95" s="46">
        <v>7</v>
      </c>
      <c r="H95" s="46">
        <v>4.3260347363396132</v>
      </c>
      <c r="I95" s="46">
        <v>2.9452103928941717</v>
      </c>
      <c r="J95" s="46">
        <v>2</v>
      </c>
      <c r="K95" s="46">
        <v>2.8627744739362302</v>
      </c>
      <c r="L95" s="46">
        <v>6.7878589779851239</v>
      </c>
      <c r="M95" s="46">
        <v>2</v>
      </c>
      <c r="N95" s="46">
        <v>6.3729257970887518</v>
      </c>
      <c r="O95" s="46">
        <v>6.3415889944319765</v>
      </c>
      <c r="P95" s="46">
        <v>2.1141003279859585</v>
      </c>
      <c r="Q95" s="46">
        <v>3.9248675129617854</v>
      </c>
      <c r="R95" s="47">
        <v>4</v>
      </c>
    </row>
    <row r="96" spans="1:18" x14ac:dyDescent="0.2">
      <c r="A96" s="37">
        <v>460000130001</v>
      </c>
      <c r="B96" s="35" t="s">
        <v>28</v>
      </c>
      <c r="C96" s="36">
        <v>3</v>
      </c>
      <c r="D96" s="35">
        <v>2019</v>
      </c>
      <c r="E96" s="48">
        <v>7</v>
      </c>
      <c r="F96" s="48">
        <v>7</v>
      </c>
      <c r="G96" s="48">
        <v>2.3394385901553632</v>
      </c>
      <c r="H96" s="48">
        <v>2</v>
      </c>
      <c r="I96" s="48">
        <v>7</v>
      </c>
      <c r="J96" s="48">
        <v>6.1529592726936535</v>
      </c>
      <c r="K96" s="48">
        <v>4.2327041558721916</v>
      </c>
      <c r="L96" s="48">
        <v>5.047548399901892</v>
      </c>
      <c r="M96" s="48">
        <v>6.1529615754457394</v>
      </c>
      <c r="N96" s="48">
        <v>3.93906701777283</v>
      </c>
      <c r="O96" s="48">
        <v>2</v>
      </c>
      <c r="P96" s="48">
        <v>4.5373295526237882</v>
      </c>
      <c r="Q96" s="48">
        <v>4.7835007137054548</v>
      </c>
      <c r="R96" s="49">
        <v>4</v>
      </c>
    </row>
    <row r="97" spans="1:18" x14ac:dyDescent="0.2">
      <c r="A97" s="38">
        <v>260000170001</v>
      </c>
      <c r="B97" s="33" t="s">
        <v>29</v>
      </c>
      <c r="C97" s="39">
        <v>3</v>
      </c>
      <c r="D97" s="30">
        <v>2019</v>
      </c>
      <c r="E97" s="46">
        <v>2.4362252129998812</v>
      </c>
      <c r="F97" s="46">
        <v>2.1445175120476043</v>
      </c>
      <c r="G97" s="46">
        <v>2</v>
      </c>
      <c r="H97" s="46">
        <v>2.9378275927258404</v>
      </c>
      <c r="I97" s="46">
        <v>6.928240726717795</v>
      </c>
      <c r="J97" s="46">
        <v>6.2125495690753727</v>
      </c>
      <c r="K97" s="46">
        <v>5.2379951863605605</v>
      </c>
      <c r="L97" s="46">
        <v>5.9270553736031015</v>
      </c>
      <c r="M97" s="46">
        <v>6.2125520643044956</v>
      </c>
      <c r="N97" s="46">
        <v>2</v>
      </c>
      <c r="O97" s="46">
        <v>2.0981113621810148</v>
      </c>
      <c r="P97" s="46">
        <v>2.3821655595567099</v>
      </c>
      <c r="Q97" s="46">
        <v>3.8764366799643648</v>
      </c>
      <c r="R97" s="47">
        <v>6</v>
      </c>
    </row>
    <row r="98" spans="1:18" x14ac:dyDescent="0.2">
      <c r="A98" s="38">
        <v>2160000210001</v>
      </c>
      <c r="B98" s="33" t="s">
        <v>30</v>
      </c>
      <c r="C98" s="39">
        <v>3</v>
      </c>
      <c r="D98" s="30">
        <v>2019</v>
      </c>
      <c r="E98" s="46">
        <v>2</v>
      </c>
      <c r="F98" s="46">
        <v>2.1232639010217675</v>
      </c>
      <c r="G98" s="46">
        <v>3.1126150051552326</v>
      </c>
      <c r="H98" s="46">
        <v>5.8261007188140814</v>
      </c>
      <c r="I98" s="46">
        <v>6.1260925499394325</v>
      </c>
      <c r="J98" s="46">
        <v>5.3334436768088631</v>
      </c>
      <c r="K98" s="46">
        <v>6.6135187175043795</v>
      </c>
      <c r="L98" s="46">
        <v>5.2788919170568089</v>
      </c>
      <c r="M98" s="46">
        <v>5.3334520967686565</v>
      </c>
      <c r="N98" s="46">
        <v>5.8430369664126847</v>
      </c>
      <c r="O98" s="46">
        <v>5.1793503046730311</v>
      </c>
      <c r="P98" s="46">
        <v>2</v>
      </c>
      <c r="Q98" s="46">
        <v>4.564147154512912</v>
      </c>
      <c r="R98" s="47">
        <v>5</v>
      </c>
    </row>
    <row r="99" spans="1:18" x14ac:dyDescent="0.2">
      <c r="A99" s="38">
        <v>1660000170001</v>
      </c>
      <c r="B99" s="33" t="s">
        <v>31</v>
      </c>
      <c r="C99" s="39">
        <v>3</v>
      </c>
      <c r="D99" s="30">
        <v>2019</v>
      </c>
      <c r="E99" s="46">
        <v>2.0269142277212979</v>
      </c>
      <c r="F99" s="46">
        <v>2</v>
      </c>
      <c r="G99" s="46">
        <v>2.9040659928855628</v>
      </c>
      <c r="H99" s="46">
        <v>7</v>
      </c>
      <c r="I99" s="46">
        <v>2</v>
      </c>
      <c r="J99" s="46">
        <v>2</v>
      </c>
      <c r="K99" s="46">
        <v>2</v>
      </c>
      <c r="L99" s="46">
        <v>7</v>
      </c>
      <c r="M99" s="46">
        <v>2</v>
      </c>
      <c r="N99" s="46">
        <v>5.9313647040368913</v>
      </c>
      <c r="O99" s="46">
        <v>2.1121868941570385</v>
      </c>
      <c r="P99" s="46">
        <v>2.217484842599371</v>
      </c>
      <c r="Q99" s="46">
        <v>3.2660013884500136</v>
      </c>
      <c r="R99" s="47">
        <v>7</v>
      </c>
    </row>
    <row r="100" spans="1:18" x14ac:dyDescent="0.2">
      <c r="A100" s="38">
        <v>1960000110001</v>
      </c>
      <c r="B100" s="33" t="s">
        <v>32</v>
      </c>
      <c r="C100" s="39">
        <v>3</v>
      </c>
      <c r="D100" s="30">
        <v>2019</v>
      </c>
      <c r="E100" s="46">
        <v>5.2797072747709883</v>
      </c>
      <c r="F100" s="46">
        <v>6.7562305690682605</v>
      </c>
      <c r="G100" s="46">
        <v>3.040403350661447</v>
      </c>
      <c r="H100" s="46">
        <v>3.7544921268741343</v>
      </c>
      <c r="I100" s="46">
        <v>6.6533921892863805</v>
      </c>
      <c r="J100" s="46">
        <v>6.1851407667574652</v>
      </c>
      <c r="K100" s="46">
        <v>6.7772175088564328</v>
      </c>
      <c r="L100" s="46">
        <v>4.0970790880984413</v>
      </c>
      <c r="M100" s="46">
        <v>6.1851439605134955</v>
      </c>
      <c r="N100" s="46">
        <v>7</v>
      </c>
      <c r="O100" s="46">
        <v>3.5664141884409375</v>
      </c>
      <c r="P100" s="46">
        <v>7</v>
      </c>
      <c r="Q100" s="46">
        <v>5.5246017519439983</v>
      </c>
      <c r="R100" s="47">
        <v>2</v>
      </c>
    </row>
    <row r="101" spans="1:18" x14ac:dyDescent="0.2">
      <c r="A101" s="38">
        <v>1460000100001</v>
      </c>
      <c r="B101" s="33" t="s">
        <v>33</v>
      </c>
      <c r="C101" s="39">
        <v>3</v>
      </c>
      <c r="D101" s="30">
        <v>2019</v>
      </c>
      <c r="E101" s="46">
        <v>2.3270882840426124</v>
      </c>
      <c r="F101" s="46">
        <v>2.5036658803908969</v>
      </c>
      <c r="G101" s="46">
        <v>7</v>
      </c>
      <c r="H101" s="46">
        <v>6.8987611465993188</v>
      </c>
      <c r="I101" s="46">
        <v>6.8532760721403907</v>
      </c>
      <c r="J101" s="46">
        <v>6.3659813352056922</v>
      </c>
      <c r="K101" s="46">
        <v>7</v>
      </c>
      <c r="L101" s="46">
        <v>6.8924001147166223</v>
      </c>
      <c r="M101" s="46">
        <v>6.3659835126035471</v>
      </c>
      <c r="N101" s="46">
        <v>6.4852220035729164</v>
      </c>
      <c r="O101" s="46">
        <v>7</v>
      </c>
      <c r="P101" s="46">
        <v>3.1907817722202747</v>
      </c>
      <c r="Q101" s="46">
        <v>5.7402633434576895</v>
      </c>
      <c r="R101" s="47">
        <v>1</v>
      </c>
    </row>
    <row r="102" spans="1:18" x14ac:dyDescent="0.2">
      <c r="A102" s="38">
        <v>1560000190001</v>
      </c>
      <c r="B102" s="33" t="s">
        <v>34</v>
      </c>
      <c r="C102" s="39">
        <v>3</v>
      </c>
      <c r="D102" s="30">
        <v>2019</v>
      </c>
      <c r="E102" s="46">
        <v>4.192199133435289</v>
      </c>
      <c r="F102" s="46">
        <v>4.1724707301589712</v>
      </c>
      <c r="G102" s="46">
        <v>3.228571908343973</v>
      </c>
      <c r="H102" s="46">
        <v>5.5281131411004649</v>
      </c>
      <c r="I102" s="46">
        <v>6.7244188732433665</v>
      </c>
      <c r="J102" s="46">
        <v>7</v>
      </c>
      <c r="K102" s="46">
        <v>6.5310568772287505</v>
      </c>
      <c r="L102" s="46">
        <v>2</v>
      </c>
      <c r="M102" s="46">
        <v>7</v>
      </c>
      <c r="N102" s="46">
        <v>6.1334820560499548</v>
      </c>
      <c r="O102" s="46">
        <v>2.7471937002750018</v>
      </c>
      <c r="P102" s="46">
        <v>4.2137097457777006</v>
      </c>
      <c r="Q102" s="46">
        <v>4.9559346804677888</v>
      </c>
      <c r="R102" s="47">
        <v>3</v>
      </c>
    </row>
    <row r="103" spans="1:18" x14ac:dyDescent="0.2">
      <c r="A103" s="40">
        <v>1760003330001</v>
      </c>
      <c r="B103" s="41" t="s">
        <v>12</v>
      </c>
      <c r="C103" s="42">
        <v>1</v>
      </c>
      <c r="D103" s="35">
        <v>2020</v>
      </c>
      <c r="E103" s="48">
        <v>7</v>
      </c>
      <c r="F103" s="48">
        <v>7</v>
      </c>
      <c r="G103" s="48">
        <v>2</v>
      </c>
      <c r="H103" s="48">
        <v>4.0829964627481869</v>
      </c>
      <c r="I103" s="48">
        <v>5.3219382942695255</v>
      </c>
      <c r="J103" s="48">
        <v>5.9829635973060231</v>
      </c>
      <c r="K103" s="48">
        <v>7</v>
      </c>
      <c r="L103" s="48">
        <v>2</v>
      </c>
      <c r="M103" s="48">
        <v>5.9829846440709709</v>
      </c>
      <c r="N103" s="48">
        <v>2</v>
      </c>
      <c r="O103" s="48">
        <v>2.7535878078278602</v>
      </c>
      <c r="P103" s="48">
        <v>2.36231884057971</v>
      </c>
      <c r="Q103" s="48">
        <v>4.457232470566856</v>
      </c>
      <c r="R103" s="49">
        <v>5</v>
      </c>
    </row>
    <row r="104" spans="1:18" x14ac:dyDescent="0.2">
      <c r="A104" s="43">
        <v>960000140001</v>
      </c>
      <c r="B104" s="44" t="s">
        <v>13</v>
      </c>
      <c r="C104" s="45">
        <v>1</v>
      </c>
      <c r="D104" s="33">
        <v>2020</v>
      </c>
      <c r="E104" s="46">
        <v>3.4836232112013494</v>
      </c>
      <c r="F104" s="46">
        <v>3.0993305041334027</v>
      </c>
      <c r="G104" s="46">
        <v>6.881470427131406</v>
      </c>
      <c r="H104" s="46">
        <v>2</v>
      </c>
      <c r="I104" s="46">
        <v>4.0931887832527778</v>
      </c>
      <c r="J104" s="46">
        <v>2.9541392045047128</v>
      </c>
      <c r="K104" s="46">
        <v>2.1799019209095438</v>
      </c>
      <c r="L104" s="46">
        <v>7</v>
      </c>
      <c r="M104" s="46">
        <v>2.9541430246941052</v>
      </c>
      <c r="N104" s="46">
        <v>5.719221523787331</v>
      </c>
      <c r="O104" s="46">
        <v>3.4673400363194475</v>
      </c>
      <c r="P104" s="46">
        <v>3.4130434782608692</v>
      </c>
      <c r="Q104" s="46">
        <v>3.9371168428495791</v>
      </c>
      <c r="R104" s="47">
        <v>6</v>
      </c>
    </row>
    <row r="105" spans="1:18" x14ac:dyDescent="0.2">
      <c r="A105" s="43">
        <v>1360000120001</v>
      </c>
      <c r="B105" s="44" t="s">
        <v>14</v>
      </c>
      <c r="C105" s="45">
        <v>1</v>
      </c>
      <c r="D105" s="33">
        <v>2020</v>
      </c>
      <c r="E105" s="46">
        <v>2.5048778330285266</v>
      </c>
      <c r="F105" s="46">
        <v>2.4468023544064028</v>
      </c>
      <c r="G105" s="46">
        <v>7</v>
      </c>
      <c r="H105" s="46">
        <v>3.9013310053138843</v>
      </c>
      <c r="I105" s="46">
        <v>2.2236761361123683</v>
      </c>
      <c r="J105" s="46">
        <v>4.5225904179400143</v>
      </c>
      <c r="K105" s="46">
        <v>4.0999088347359454</v>
      </c>
      <c r="L105" s="46">
        <v>6.8125460029840408</v>
      </c>
      <c r="M105" s="46">
        <v>4.522591898575735</v>
      </c>
      <c r="N105" s="46">
        <v>6.7424358675877301</v>
      </c>
      <c r="O105" s="46">
        <v>2</v>
      </c>
      <c r="P105" s="46">
        <v>7</v>
      </c>
      <c r="Q105" s="46">
        <v>4.4813966958903872</v>
      </c>
      <c r="R105" s="47">
        <v>4</v>
      </c>
    </row>
    <row r="106" spans="1:18" x14ac:dyDescent="0.2">
      <c r="A106" s="43">
        <v>160000190001</v>
      </c>
      <c r="B106" s="44" t="s">
        <v>15</v>
      </c>
      <c r="C106" s="45">
        <v>1</v>
      </c>
      <c r="D106" s="33">
        <v>2020</v>
      </c>
      <c r="E106" s="46">
        <v>3.4847612419666936</v>
      </c>
      <c r="F106" s="46">
        <v>3.5802336220192377</v>
      </c>
      <c r="G106" s="46">
        <v>3.0162499288165678</v>
      </c>
      <c r="H106" s="46">
        <v>6.6187495868331192</v>
      </c>
      <c r="I106" s="46">
        <v>7</v>
      </c>
      <c r="J106" s="46">
        <v>2.0814853910194913</v>
      </c>
      <c r="K106" s="46">
        <v>6.2292789450538235</v>
      </c>
      <c r="L106" s="46">
        <v>6.2414212606836728</v>
      </c>
      <c r="M106" s="46">
        <v>2.081532886646416</v>
      </c>
      <c r="N106" s="46">
        <v>7</v>
      </c>
      <c r="O106" s="46">
        <v>5.3902663106658579</v>
      </c>
      <c r="P106" s="46">
        <v>2.1449275362318843</v>
      </c>
      <c r="Q106" s="46">
        <v>4.5724088924947299</v>
      </c>
      <c r="R106" s="47">
        <v>2</v>
      </c>
    </row>
    <row r="107" spans="1:18" x14ac:dyDescent="0.2">
      <c r="A107" s="43">
        <v>760000180001</v>
      </c>
      <c r="B107" s="44" t="s">
        <v>16</v>
      </c>
      <c r="C107" s="45">
        <v>1</v>
      </c>
      <c r="D107" s="33">
        <v>2020</v>
      </c>
      <c r="E107" s="46">
        <v>2.961340493358009</v>
      </c>
      <c r="F107" s="46">
        <v>2.6982845313894144</v>
      </c>
      <c r="G107" s="46">
        <v>3.0421243767257748</v>
      </c>
      <c r="H107" s="46">
        <v>4.6669682681794971</v>
      </c>
      <c r="I107" s="46">
        <v>2.9197879043549078</v>
      </c>
      <c r="J107" s="46">
        <v>2</v>
      </c>
      <c r="K107" s="46">
        <v>2</v>
      </c>
      <c r="L107" s="46">
        <v>4.359426112043197</v>
      </c>
      <c r="M107" s="46">
        <v>2</v>
      </c>
      <c r="N107" s="46">
        <v>2.6872783414065906</v>
      </c>
      <c r="O107" s="46">
        <v>7</v>
      </c>
      <c r="P107" s="46">
        <v>3.304347826086957</v>
      </c>
      <c r="Q107" s="46">
        <v>3.3032964877953623</v>
      </c>
      <c r="R107" s="47">
        <v>8</v>
      </c>
    </row>
    <row r="108" spans="1:18" x14ac:dyDescent="0.2">
      <c r="A108" s="43">
        <v>1860000130001</v>
      </c>
      <c r="B108" s="44" t="s">
        <v>17</v>
      </c>
      <c r="C108" s="45">
        <v>1</v>
      </c>
      <c r="D108" s="33">
        <v>2020</v>
      </c>
      <c r="E108" s="46">
        <v>4.7805504101794476</v>
      </c>
      <c r="F108" s="46">
        <v>3.7400666245632053</v>
      </c>
      <c r="G108" s="46">
        <v>6.5825625893126443</v>
      </c>
      <c r="H108" s="46">
        <v>4.8298155533353437</v>
      </c>
      <c r="I108" s="46">
        <v>5.4130135404191835</v>
      </c>
      <c r="J108" s="46">
        <v>7</v>
      </c>
      <c r="K108" s="46">
        <v>6.1047650609801005</v>
      </c>
      <c r="L108" s="46">
        <v>6.8608376540119762</v>
      </c>
      <c r="M108" s="46">
        <v>7</v>
      </c>
      <c r="N108" s="46">
        <v>4.0175122499316203</v>
      </c>
      <c r="O108" s="46">
        <v>6.27448226288538</v>
      </c>
      <c r="P108" s="46">
        <v>2.833333333333333</v>
      </c>
      <c r="Q108" s="46">
        <v>5.4530782732460192</v>
      </c>
      <c r="R108" s="47">
        <v>1</v>
      </c>
    </row>
    <row r="109" spans="1:18" x14ac:dyDescent="0.2">
      <c r="A109" s="43">
        <v>1260000140001</v>
      </c>
      <c r="B109" s="44" t="s">
        <v>18</v>
      </c>
      <c r="C109" s="45">
        <v>1</v>
      </c>
      <c r="D109" s="33">
        <v>2020</v>
      </c>
      <c r="E109" s="46">
        <v>2.1452493439662126</v>
      </c>
      <c r="F109" s="46">
        <v>2.1512023675628313</v>
      </c>
      <c r="G109" s="46">
        <v>4.1222514164762609</v>
      </c>
      <c r="H109" s="46">
        <v>4.540095419147141</v>
      </c>
      <c r="I109" s="46">
        <v>6.9296862550826397</v>
      </c>
      <c r="J109" s="46">
        <v>5.0208997209392834</v>
      </c>
      <c r="K109" s="46">
        <v>4.6605644926817558</v>
      </c>
      <c r="L109" s="46">
        <v>6.445994064629569</v>
      </c>
      <c r="M109" s="46">
        <v>5.0209045677904856</v>
      </c>
      <c r="N109" s="46">
        <v>3.6180966339699809</v>
      </c>
      <c r="O109" s="46">
        <v>5.3148297223765546</v>
      </c>
      <c r="P109" s="46">
        <v>4.2101449275362324</v>
      </c>
      <c r="Q109" s="46">
        <v>4.514993244346579</v>
      </c>
      <c r="R109" s="47">
        <v>3</v>
      </c>
    </row>
    <row r="110" spans="1:18" x14ac:dyDescent="0.2">
      <c r="A110" s="43">
        <v>1560002480001</v>
      </c>
      <c r="B110" s="44" t="s">
        <v>19</v>
      </c>
      <c r="C110" s="45">
        <v>1</v>
      </c>
      <c r="D110" s="33">
        <v>2020</v>
      </c>
      <c r="E110" s="46">
        <v>2</v>
      </c>
      <c r="F110" s="46">
        <v>2</v>
      </c>
      <c r="G110" s="46">
        <v>3.6572946944542446</v>
      </c>
      <c r="H110" s="46">
        <v>7</v>
      </c>
      <c r="I110" s="46">
        <v>2</v>
      </c>
      <c r="J110" s="46">
        <v>4.4307195484871364</v>
      </c>
      <c r="K110" s="46">
        <v>3.2316637464907543</v>
      </c>
      <c r="L110" s="46">
        <v>2.4432757321714318</v>
      </c>
      <c r="M110" s="46">
        <v>4.430719346082423</v>
      </c>
      <c r="N110" s="46">
        <v>5.148721613025101</v>
      </c>
      <c r="O110" s="46">
        <v>6.8931366638257847</v>
      </c>
      <c r="P110" s="46">
        <v>2</v>
      </c>
      <c r="Q110" s="46">
        <v>3.7696276120447401</v>
      </c>
      <c r="R110" s="47">
        <v>7</v>
      </c>
    </row>
    <row r="111" spans="1:18" x14ac:dyDescent="0.2">
      <c r="A111" s="40">
        <v>1060000180001</v>
      </c>
      <c r="B111" s="41" t="s">
        <v>20</v>
      </c>
      <c r="C111" s="42">
        <v>2</v>
      </c>
      <c r="D111" s="35">
        <v>2020</v>
      </c>
      <c r="E111" s="48">
        <v>2.6233530784637358</v>
      </c>
      <c r="F111" s="48">
        <v>2.5971967203480881</v>
      </c>
      <c r="G111" s="48">
        <v>4.7482978025953724</v>
      </c>
      <c r="H111" s="48">
        <v>3.734539826509228</v>
      </c>
      <c r="I111" s="48">
        <v>3.4421109662693032</v>
      </c>
      <c r="J111" s="48">
        <v>4.8494807117864802</v>
      </c>
      <c r="K111" s="48">
        <v>3.2585856564615847</v>
      </c>
      <c r="L111" s="48">
        <v>5.2748317114996279</v>
      </c>
      <c r="M111" s="48">
        <v>4.8494770458855498</v>
      </c>
      <c r="N111" s="48">
        <v>6.2366315439776079</v>
      </c>
      <c r="O111" s="48">
        <v>3.3138519411955878</v>
      </c>
      <c r="P111" s="48">
        <v>5.0357142857142847</v>
      </c>
      <c r="Q111" s="48">
        <v>4.1636726075588708</v>
      </c>
      <c r="R111" s="49">
        <v>5</v>
      </c>
    </row>
    <row r="112" spans="1:18" x14ac:dyDescent="0.2">
      <c r="A112" s="43">
        <v>1160000160001</v>
      </c>
      <c r="B112" s="44" t="s">
        <v>21</v>
      </c>
      <c r="C112" s="45">
        <v>2</v>
      </c>
      <c r="D112" s="33">
        <v>2020</v>
      </c>
      <c r="E112" s="46">
        <v>2</v>
      </c>
      <c r="F112" s="46">
        <v>2</v>
      </c>
      <c r="G112" s="46">
        <v>3.3898919681018693</v>
      </c>
      <c r="H112" s="46">
        <v>5.4889988461054919</v>
      </c>
      <c r="I112" s="46">
        <v>7</v>
      </c>
      <c r="J112" s="46">
        <v>4.3282777972343265</v>
      </c>
      <c r="K112" s="46">
        <v>2.324063793648115</v>
      </c>
      <c r="L112" s="46">
        <v>6.2497341216153623</v>
      </c>
      <c r="M112" s="46">
        <v>4.3282753181042155</v>
      </c>
      <c r="N112" s="46">
        <v>5.4378687674484159</v>
      </c>
      <c r="O112" s="46">
        <v>3.2474019002682142</v>
      </c>
      <c r="P112" s="46">
        <v>5.4821428571428568</v>
      </c>
      <c r="Q112" s="46">
        <v>4.2730546141390722</v>
      </c>
      <c r="R112" s="47">
        <v>4</v>
      </c>
    </row>
    <row r="113" spans="1:18" x14ac:dyDescent="0.2">
      <c r="A113" s="43">
        <v>860000160001</v>
      </c>
      <c r="B113" s="44" t="s">
        <v>22</v>
      </c>
      <c r="C113" s="45">
        <v>2</v>
      </c>
      <c r="D113" s="33">
        <v>2020</v>
      </c>
      <c r="E113" s="46">
        <v>2.1362334925570039</v>
      </c>
      <c r="F113" s="46">
        <v>2.2261412236814557</v>
      </c>
      <c r="G113" s="46">
        <v>2</v>
      </c>
      <c r="H113" s="46">
        <v>3.6841195047410054</v>
      </c>
      <c r="I113" s="46">
        <v>2.6891604154556914</v>
      </c>
      <c r="J113" s="46">
        <v>2</v>
      </c>
      <c r="K113" s="46">
        <v>2</v>
      </c>
      <c r="L113" s="46">
        <v>7</v>
      </c>
      <c r="M113" s="46">
        <v>2</v>
      </c>
      <c r="N113" s="46">
        <v>2</v>
      </c>
      <c r="O113" s="46">
        <v>2</v>
      </c>
      <c r="P113" s="46">
        <v>5.6607142857142856</v>
      </c>
      <c r="Q113" s="46">
        <v>2.9496974101791196</v>
      </c>
      <c r="R113" s="47">
        <v>8</v>
      </c>
    </row>
    <row r="114" spans="1:18" x14ac:dyDescent="0.2">
      <c r="A114" s="43">
        <v>660000280001</v>
      </c>
      <c r="B114" s="44" t="s">
        <v>23</v>
      </c>
      <c r="C114" s="45">
        <v>2</v>
      </c>
      <c r="D114" s="33">
        <v>2020</v>
      </c>
      <c r="E114" s="46">
        <v>3.0698993838568152</v>
      </c>
      <c r="F114" s="46">
        <v>2.8516419305682001</v>
      </c>
      <c r="G114" s="46">
        <v>3.044624528056584</v>
      </c>
      <c r="H114" s="46">
        <v>3.1420787826223786</v>
      </c>
      <c r="I114" s="46">
        <v>3.3720996781262214</v>
      </c>
      <c r="J114" s="46">
        <v>2.5000840113716905</v>
      </c>
      <c r="K114" s="46">
        <v>2.4252996765523136</v>
      </c>
      <c r="L114" s="46">
        <v>3.816118320512186</v>
      </c>
      <c r="M114" s="46">
        <v>2.5000841216285656</v>
      </c>
      <c r="N114" s="46">
        <v>2.4141350707822711</v>
      </c>
      <c r="O114" s="46">
        <v>2.5796847740562301</v>
      </c>
      <c r="P114" s="46">
        <v>5.2142857142857135</v>
      </c>
      <c r="Q114" s="46">
        <v>3.0775029993682637</v>
      </c>
      <c r="R114" s="47">
        <v>7</v>
      </c>
    </row>
    <row r="115" spans="1:18" x14ac:dyDescent="0.2">
      <c r="A115" s="43">
        <v>560000110001</v>
      </c>
      <c r="B115" s="44" t="s">
        <v>24</v>
      </c>
      <c r="C115" s="45">
        <v>2</v>
      </c>
      <c r="D115" s="33">
        <v>2020</v>
      </c>
      <c r="E115" s="46">
        <v>2.8295224047492082</v>
      </c>
      <c r="F115" s="46">
        <v>2.5256119530303711</v>
      </c>
      <c r="G115" s="46">
        <v>4.8812312426206308</v>
      </c>
      <c r="H115" s="46">
        <v>5.8676322139878696</v>
      </c>
      <c r="I115" s="46">
        <v>2.5274808111682083</v>
      </c>
      <c r="J115" s="46">
        <v>5.860086447403857</v>
      </c>
      <c r="K115" s="46">
        <v>4.1849992550239463</v>
      </c>
      <c r="L115" s="46">
        <v>4.926612015596433</v>
      </c>
      <c r="M115" s="46">
        <v>5.8600815899469154</v>
      </c>
      <c r="N115" s="46">
        <v>6.8329020238863478</v>
      </c>
      <c r="O115" s="46">
        <v>7</v>
      </c>
      <c r="P115" s="46">
        <v>7</v>
      </c>
      <c r="Q115" s="46">
        <v>5.0246799964511482</v>
      </c>
      <c r="R115" s="47">
        <v>2</v>
      </c>
    </row>
    <row r="116" spans="1:18" x14ac:dyDescent="0.2">
      <c r="A116" s="43">
        <v>1768139620001</v>
      </c>
      <c r="B116" s="44" t="s">
        <v>25</v>
      </c>
      <c r="C116" s="45">
        <v>2</v>
      </c>
      <c r="D116" s="33">
        <v>2020</v>
      </c>
      <c r="E116" s="46">
        <v>7</v>
      </c>
      <c r="F116" s="46">
        <v>7</v>
      </c>
      <c r="G116" s="46">
        <v>4.7003626952144382</v>
      </c>
      <c r="H116" s="46">
        <v>2.5003827446695475</v>
      </c>
      <c r="I116" s="46">
        <v>5.5029081239916939</v>
      </c>
      <c r="J116" s="46">
        <v>7</v>
      </c>
      <c r="K116" s="46">
        <v>7</v>
      </c>
      <c r="L116" s="46">
        <v>4.3444081837286603</v>
      </c>
      <c r="M116" s="46">
        <v>7</v>
      </c>
      <c r="N116" s="46">
        <v>5.4130207219726945</v>
      </c>
      <c r="O116" s="46">
        <v>2.592542448387372</v>
      </c>
      <c r="P116" s="46">
        <v>5.5714285714285712</v>
      </c>
      <c r="Q116" s="46">
        <v>5.4687544574494158</v>
      </c>
      <c r="R116" s="47">
        <v>1</v>
      </c>
    </row>
    <row r="117" spans="1:18" x14ac:dyDescent="0.2">
      <c r="A117" s="43">
        <v>968580510001</v>
      </c>
      <c r="B117" s="44" t="s">
        <v>26</v>
      </c>
      <c r="C117" s="45">
        <v>2</v>
      </c>
      <c r="D117" s="33">
        <v>2020</v>
      </c>
      <c r="E117" s="46">
        <v>2.2752941746296487</v>
      </c>
      <c r="F117" s="46">
        <v>2.3018119265983152</v>
      </c>
      <c r="G117" s="46">
        <v>3.1812251293406293</v>
      </c>
      <c r="H117" s="46">
        <v>7</v>
      </c>
      <c r="I117" s="46">
        <v>3.1964410209823653</v>
      </c>
      <c r="J117" s="46">
        <v>5.7782551927485262</v>
      </c>
      <c r="K117" s="46">
        <v>4.9052774419479057</v>
      </c>
      <c r="L117" s="46">
        <v>2</v>
      </c>
      <c r="M117" s="46">
        <v>5.7782512998517133</v>
      </c>
      <c r="N117" s="46">
        <v>7</v>
      </c>
      <c r="O117" s="46">
        <v>3.7126144388847573</v>
      </c>
      <c r="P117" s="46">
        <v>5.2142857142857135</v>
      </c>
      <c r="Q117" s="46">
        <v>4.361954694939131</v>
      </c>
      <c r="R117" s="47">
        <v>3</v>
      </c>
    </row>
    <row r="118" spans="1:18" x14ac:dyDescent="0.2">
      <c r="A118" s="43">
        <v>360000150001</v>
      </c>
      <c r="B118" s="44" t="s">
        <v>27</v>
      </c>
      <c r="C118" s="45">
        <v>2</v>
      </c>
      <c r="D118" s="33">
        <v>2020</v>
      </c>
      <c r="E118" s="46">
        <v>2.0762967867331326</v>
      </c>
      <c r="F118" s="46">
        <v>2.0383386221131543</v>
      </c>
      <c r="G118" s="46">
        <v>7</v>
      </c>
      <c r="H118" s="46">
        <v>2</v>
      </c>
      <c r="I118" s="46">
        <v>2</v>
      </c>
      <c r="J118" s="46">
        <v>3.6123195528721008</v>
      </c>
      <c r="K118" s="46">
        <v>2.1633607639726877</v>
      </c>
      <c r="L118" s="46">
        <v>6.0626454644497638</v>
      </c>
      <c r="M118" s="46">
        <v>3.6123176506901284</v>
      </c>
      <c r="N118" s="46">
        <v>5.9672365766675366</v>
      </c>
      <c r="O118" s="46">
        <v>5.8375471372457532</v>
      </c>
      <c r="P118" s="46">
        <v>2</v>
      </c>
      <c r="Q118" s="46">
        <v>3.6975052128953547</v>
      </c>
      <c r="R118" s="47">
        <v>6</v>
      </c>
    </row>
    <row r="119" spans="1:18" x14ac:dyDescent="0.2">
      <c r="A119" s="40">
        <v>460000130001</v>
      </c>
      <c r="B119" s="41" t="s">
        <v>28</v>
      </c>
      <c r="C119" s="42">
        <v>3</v>
      </c>
      <c r="D119" s="35">
        <v>2020</v>
      </c>
      <c r="E119" s="48">
        <v>7</v>
      </c>
      <c r="F119" s="48">
        <v>7</v>
      </c>
      <c r="G119" s="48">
        <v>2</v>
      </c>
      <c r="H119" s="48">
        <v>2</v>
      </c>
      <c r="I119" s="48">
        <v>7</v>
      </c>
      <c r="J119" s="48">
        <v>2</v>
      </c>
      <c r="K119" s="48">
        <v>4.9450176246618458</v>
      </c>
      <c r="L119" s="48">
        <v>5.9888674439927625</v>
      </c>
      <c r="M119" s="48">
        <v>2</v>
      </c>
      <c r="N119" s="48">
        <v>3.7862967793685982</v>
      </c>
      <c r="O119" s="48">
        <v>2.0638659713537302</v>
      </c>
      <c r="P119" s="48">
        <v>2</v>
      </c>
      <c r="Q119" s="48">
        <v>3.9820039849480775</v>
      </c>
      <c r="R119" s="49">
        <v>5</v>
      </c>
    </row>
    <row r="120" spans="1:18" x14ac:dyDescent="0.2">
      <c r="A120" s="43">
        <v>260000170001</v>
      </c>
      <c r="B120" s="44" t="s">
        <v>29</v>
      </c>
      <c r="C120" s="45">
        <v>3</v>
      </c>
      <c r="D120" s="33">
        <v>2020</v>
      </c>
      <c r="E120" s="46">
        <v>3.9273387188754478</v>
      </c>
      <c r="F120" s="46">
        <v>3.5156403560725993</v>
      </c>
      <c r="G120" s="46">
        <v>2.0628600567426503</v>
      </c>
      <c r="H120" s="46">
        <v>3.9765737345699614</v>
      </c>
      <c r="I120" s="46">
        <v>4.5285492899088702</v>
      </c>
      <c r="J120" s="46">
        <v>5.3398374183974777</v>
      </c>
      <c r="K120" s="46">
        <v>5.3024305445085211</v>
      </c>
      <c r="L120" s="46">
        <v>2.0363080128816606</v>
      </c>
      <c r="M120" s="46">
        <v>5.3398359071755728</v>
      </c>
      <c r="N120" s="46">
        <v>2</v>
      </c>
      <c r="O120" s="46">
        <v>2.0174610115337734</v>
      </c>
      <c r="P120" s="46">
        <v>2.784313725490196</v>
      </c>
      <c r="Q120" s="46">
        <v>3.5692623980130604</v>
      </c>
      <c r="R120" s="47">
        <v>6</v>
      </c>
    </row>
    <row r="121" spans="1:18" x14ac:dyDescent="0.2">
      <c r="A121" s="43">
        <v>2160000210001</v>
      </c>
      <c r="B121" s="44" t="s">
        <v>30</v>
      </c>
      <c r="C121" s="45">
        <v>3</v>
      </c>
      <c r="D121" s="33">
        <v>2020</v>
      </c>
      <c r="E121" s="46">
        <v>2.7252571328620414</v>
      </c>
      <c r="F121" s="46">
        <v>3.2081945511145902</v>
      </c>
      <c r="G121" s="46">
        <v>2.9015298127450873</v>
      </c>
      <c r="H121" s="46">
        <v>4.5423578623257121</v>
      </c>
      <c r="I121" s="46">
        <v>5.6371388160758062</v>
      </c>
      <c r="J121" s="46">
        <v>2.4263491953843999</v>
      </c>
      <c r="K121" s="46">
        <v>5.5614636504550852</v>
      </c>
      <c r="L121" s="46">
        <v>6.4737628417322703</v>
      </c>
      <c r="M121" s="46">
        <v>2.4263467455718573</v>
      </c>
      <c r="N121" s="46">
        <v>7</v>
      </c>
      <c r="O121" s="46">
        <v>3.7687031638937296</v>
      </c>
      <c r="P121" s="46">
        <v>3.9281045751633989</v>
      </c>
      <c r="Q121" s="46">
        <v>4.2166006956103317</v>
      </c>
      <c r="R121" s="47">
        <v>4</v>
      </c>
    </row>
    <row r="122" spans="1:18" x14ac:dyDescent="0.2">
      <c r="A122" s="43">
        <v>1660000170001</v>
      </c>
      <c r="B122" s="44" t="s">
        <v>31</v>
      </c>
      <c r="C122" s="45">
        <v>3</v>
      </c>
      <c r="D122" s="33">
        <v>2020</v>
      </c>
      <c r="E122" s="46">
        <v>2.4522240560041992</v>
      </c>
      <c r="F122" s="46">
        <v>2.3112003335871831</v>
      </c>
      <c r="G122" s="46">
        <v>3.7764091462549025</v>
      </c>
      <c r="H122" s="46">
        <v>4.6960595192781067</v>
      </c>
      <c r="I122" s="46">
        <v>2</v>
      </c>
      <c r="J122" s="46">
        <v>2.6524835132994919</v>
      </c>
      <c r="K122" s="46">
        <v>2</v>
      </c>
      <c r="L122" s="46">
        <v>7</v>
      </c>
      <c r="M122" s="46">
        <v>2.6524745327471253</v>
      </c>
      <c r="N122" s="46">
        <v>5.3272499925401195</v>
      </c>
      <c r="O122" s="46">
        <v>2</v>
      </c>
      <c r="P122" s="46">
        <v>2.8169934640522878</v>
      </c>
      <c r="Q122" s="46">
        <v>3.307091213146951</v>
      </c>
      <c r="R122" s="47">
        <v>7</v>
      </c>
    </row>
    <row r="123" spans="1:18" x14ac:dyDescent="0.2">
      <c r="A123" s="43">
        <v>1960000110001</v>
      </c>
      <c r="B123" s="44" t="s">
        <v>32</v>
      </c>
      <c r="C123" s="45">
        <v>3</v>
      </c>
      <c r="D123" s="33">
        <v>2020</v>
      </c>
      <c r="E123" s="46">
        <v>2.164748828876808</v>
      </c>
      <c r="F123" s="46">
        <v>2.2367031042309669</v>
      </c>
      <c r="G123" s="46">
        <v>6.550762118815098</v>
      </c>
      <c r="H123" s="46">
        <v>7</v>
      </c>
      <c r="I123" s="46">
        <v>5.7071858387140288</v>
      </c>
      <c r="J123" s="46">
        <v>7.0000000000000009</v>
      </c>
      <c r="K123" s="46">
        <v>7</v>
      </c>
      <c r="L123" s="46">
        <v>2</v>
      </c>
      <c r="M123" s="46">
        <v>7</v>
      </c>
      <c r="N123" s="46">
        <v>6.2820308387389368</v>
      </c>
      <c r="O123" s="46">
        <v>3.9461336823298772</v>
      </c>
      <c r="P123" s="46">
        <v>7</v>
      </c>
      <c r="Q123" s="46">
        <v>5.3239637009754759</v>
      </c>
      <c r="R123" s="47">
        <v>2</v>
      </c>
    </row>
    <row r="124" spans="1:18" x14ac:dyDescent="0.2">
      <c r="A124" s="43">
        <v>1460000100001</v>
      </c>
      <c r="B124" s="44" t="s">
        <v>33</v>
      </c>
      <c r="C124" s="45">
        <v>3</v>
      </c>
      <c r="D124" s="33">
        <v>2020</v>
      </c>
      <c r="E124" s="46">
        <v>2</v>
      </c>
      <c r="F124" s="46">
        <v>2</v>
      </c>
      <c r="G124" s="46">
        <v>7</v>
      </c>
      <c r="H124" s="46">
        <v>6.3815815279230774</v>
      </c>
      <c r="I124" s="46">
        <v>6.4457947683474686</v>
      </c>
      <c r="J124" s="46">
        <v>6.4661357014477137</v>
      </c>
      <c r="K124" s="46">
        <v>6.2323210626780767</v>
      </c>
      <c r="L124" s="46">
        <v>6.3255153085483151</v>
      </c>
      <c r="M124" s="46">
        <v>6.4661358504003541</v>
      </c>
      <c r="N124" s="46">
        <v>4.5369188517227599</v>
      </c>
      <c r="O124" s="46">
        <v>7</v>
      </c>
      <c r="P124" s="46">
        <v>4.9738562091503269</v>
      </c>
      <c r="Q124" s="46">
        <v>5.4856882733515082</v>
      </c>
      <c r="R124" s="47">
        <v>1</v>
      </c>
    </row>
    <row r="125" spans="1:18" x14ac:dyDescent="0.2">
      <c r="A125" s="43">
        <v>1560000190001</v>
      </c>
      <c r="B125" s="44" t="s">
        <v>34</v>
      </c>
      <c r="C125" s="45">
        <v>3</v>
      </c>
      <c r="D125" s="33">
        <v>2020</v>
      </c>
      <c r="E125" s="46">
        <v>2.9162675845251433</v>
      </c>
      <c r="F125" s="46">
        <v>3.040170869512588</v>
      </c>
      <c r="G125" s="46">
        <v>2.8785008230610281</v>
      </c>
      <c r="H125" s="46">
        <v>6.5007230882684235</v>
      </c>
      <c r="I125" s="46">
        <v>5.8531475815081144</v>
      </c>
      <c r="J125" s="46">
        <v>4.9371542367292296</v>
      </c>
      <c r="K125" s="46">
        <v>5.8446877828370294</v>
      </c>
      <c r="L125" s="46">
        <v>4.3600879956174587</v>
      </c>
      <c r="M125" s="46">
        <v>4.9371525730185208</v>
      </c>
      <c r="N125" s="46">
        <v>6.2707985757303266</v>
      </c>
      <c r="O125" s="46">
        <v>3.7264603640078202</v>
      </c>
      <c r="P125" s="46">
        <v>3.5032679738562096</v>
      </c>
      <c r="Q125" s="46">
        <v>4.564034954055991</v>
      </c>
      <c r="R125" s="47">
        <v>3</v>
      </c>
    </row>
  </sheetData>
  <mergeCells count="4">
    <mergeCell ref="A8:E8"/>
    <mergeCell ref="B6:I6"/>
    <mergeCell ref="B4:I4"/>
    <mergeCell ref="C3:H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047BF-9BD4-1B46-A504-FAEF46EE91CB}">
  <dimension ref="A3:S1115"/>
  <sheetViews>
    <sheetView workbookViewId="0">
      <selection activeCell="I8" sqref="A3:I8"/>
    </sheetView>
  </sheetViews>
  <sheetFormatPr baseColWidth="10" defaultRowHeight="16" x14ac:dyDescent="0.2"/>
  <cols>
    <col min="1" max="1" width="14.1640625" bestFit="1" customWidth="1"/>
    <col min="6" max="13" width="11.1640625" bestFit="1" customWidth="1"/>
    <col min="14" max="14" width="13.5" customWidth="1"/>
    <col min="15" max="19" width="11.1640625" bestFit="1" customWidth="1"/>
  </cols>
  <sheetData>
    <row r="3" spans="1:19" ht="20" x14ac:dyDescent="0.25">
      <c r="C3" s="105" t="s">
        <v>1081</v>
      </c>
      <c r="D3" s="105"/>
      <c r="E3" s="105"/>
      <c r="F3" s="105"/>
      <c r="G3" s="105"/>
      <c r="H3" s="105"/>
    </row>
    <row r="4" spans="1:19" ht="20" x14ac:dyDescent="0.25">
      <c r="C4" s="105" t="s">
        <v>1082</v>
      </c>
      <c r="D4" s="105"/>
      <c r="E4" s="105"/>
      <c r="F4" s="105"/>
      <c r="G4" s="105"/>
      <c r="H4" s="105"/>
    </row>
    <row r="5" spans="1:19" ht="20" x14ac:dyDescent="0.25">
      <c r="C5" s="105" t="s">
        <v>1083</v>
      </c>
      <c r="D5" s="105"/>
      <c r="E5" s="105"/>
      <c r="F5" s="105"/>
      <c r="G5" s="105"/>
      <c r="H5" s="105"/>
    </row>
    <row r="6" spans="1:19" ht="20" x14ac:dyDescent="0.25">
      <c r="B6" s="105" t="s">
        <v>1091</v>
      </c>
      <c r="C6" s="105"/>
      <c r="D6" s="105"/>
      <c r="E6" s="105"/>
      <c r="F6" s="105"/>
      <c r="G6" s="105"/>
      <c r="H6" s="105"/>
      <c r="I6" s="105"/>
    </row>
    <row r="8" spans="1:19" x14ac:dyDescent="0.2">
      <c r="A8" s="111" t="s">
        <v>1085</v>
      </c>
      <c r="B8" s="111"/>
      <c r="C8" s="111"/>
      <c r="D8" s="111"/>
      <c r="E8" s="111"/>
    </row>
    <row r="10" spans="1:19" ht="52" x14ac:dyDescent="0.2">
      <c r="A10" s="67" t="s">
        <v>35</v>
      </c>
      <c r="B10" s="68" t="s">
        <v>36</v>
      </c>
      <c r="C10" s="68" t="s">
        <v>37</v>
      </c>
      <c r="D10" s="69" t="s">
        <v>38</v>
      </c>
      <c r="E10" s="70" t="s">
        <v>3</v>
      </c>
      <c r="F10" s="68" t="s">
        <v>1057</v>
      </c>
      <c r="G10" s="71" t="s">
        <v>4</v>
      </c>
      <c r="H10" s="71" t="s">
        <v>1055</v>
      </c>
      <c r="I10" s="71" t="s">
        <v>5</v>
      </c>
      <c r="J10" s="71" t="s">
        <v>6</v>
      </c>
      <c r="K10" s="71" t="s">
        <v>1056</v>
      </c>
      <c r="L10" s="71" t="s">
        <v>7</v>
      </c>
      <c r="M10" s="72" t="s">
        <v>8</v>
      </c>
      <c r="N10" s="72" t="s">
        <v>1022</v>
      </c>
      <c r="O10" s="72" t="s">
        <v>9</v>
      </c>
      <c r="P10" s="72" t="s">
        <v>1019</v>
      </c>
      <c r="Q10" s="72" t="s">
        <v>1015</v>
      </c>
      <c r="R10" s="72" t="s">
        <v>10</v>
      </c>
      <c r="S10" s="72" t="s">
        <v>39</v>
      </c>
    </row>
    <row r="11" spans="1:19" x14ac:dyDescent="0.2">
      <c r="A11" s="50">
        <v>1760003410001</v>
      </c>
      <c r="B11" s="51" t="s">
        <v>12</v>
      </c>
      <c r="C11" s="51" t="s">
        <v>40</v>
      </c>
      <c r="D11" s="47">
        <v>1</v>
      </c>
      <c r="E11" s="33">
        <v>2016</v>
      </c>
      <c r="F11" s="46">
        <v>3.5213364514493417</v>
      </c>
      <c r="G11" s="46">
        <v>4.2687191105589353</v>
      </c>
      <c r="H11" s="46">
        <v>2.8235243804629837</v>
      </c>
      <c r="I11" s="46">
        <v>5.2454745243199667</v>
      </c>
      <c r="J11" s="46">
        <v>6.7625153768898825</v>
      </c>
      <c r="K11" s="46">
        <v>6.6418890939996151</v>
      </c>
      <c r="L11" s="46">
        <v>5.4800686753119852</v>
      </c>
      <c r="M11" s="46">
        <v>5.4429722407308958</v>
      </c>
      <c r="N11" s="46">
        <v>3.7098153438419095</v>
      </c>
      <c r="O11" s="46">
        <v>4.1617999776611647</v>
      </c>
      <c r="P11" s="46">
        <v>2.8856165214406126</v>
      </c>
      <c r="Q11" s="46">
        <v>5.0635340593561011</v>
      </c>
      <c r="R11" s="46">
        <v>4.6672721463352831</v>
      </c>
      <c r="S11" s="47">
        <v>11</v>
      </c>
    </row>
    <row r="12" spans="1:19" x14ac:dyDescent="0.2">
      <c r="A12" s="50">
        <v>160000270001</v>
      </c>
      <c r="B12" s="51" t="s">
        <v>15</v>
      </c>
      <c r="C12" s="51" t="s">
        <v>41</v>
      </c>
      <c r="D12" s="47">
        <v>1</v>
      </c>
      <c r="E12" s="33">
        <v>2016</v>
      </c>
      <c r="F12" s="46">
        <v>4.0534981948197206</v>
      </c>
      <c r="G12" s="46">
        <v>3.0034402155389621</v>
      </c>
      <c r="H12" s="46">
        <v>3.653356625419407</v>
      </c>
      <c r="I12" s="46">
        <v>4.2055770009520153</v>
      </c>
      <c r="J12" s="46">
        <v>6.4889114966728432</v>
      </c>
      <c r="K12" s="46">
        <v>6.4414092891777415</v>
      </c>
      <c r="L12" s="46">
        <v>5.3893855597226397</v>
      </c>
      <c r="M12" s="46">
        <v>5.4962714618147324</v>
      </c>
      <c r="N12" s="46">
        <v>2.4704652787075272</v>
      </c>
      <c r="O12" s="46">
        <v>5.1162284520253589</v>
      </c>
      <c r="P12" s="46">
        <v>2.6432745291787794</v>
      </c>
      <c r="Q12" s="46">
        <v>5.7527239550821374</v>
      </c>
      <c r="R12" s="46">
        <v>4.5595451715926547</v>
      </c>
      <c r="S12" s="47">
        <v>17</v>
      </c>
    </row>
    <row r="13" spans="1:19" x14ac:dyDescent="0.2">
      <c r="A13" s="50">
        <v>960000220001</v>
      </c>
      <c r="B13" s="51" t="s">
        <v>13</v>
      </c>
      <c r="C13" s="51" t="s">
        <v>42</v>
      </c>
      <c r="D13" s="47">
        <v>1</v>
      </c>
      <c r="E13" s="33">
        <v>2016</v>
      </c>
      <c r="F13" s="46">
        <v>3.8176172015097274</v>
      </c>
      <c r="G13" s="46">
        <v>3.9307169535264457</v>
      </c>
      <c r="H13" s="46">
        <v>7</v>
      </c>
      <c r="I13" s="46">
        <v>5.8755357421850825</v>
      </c>
      <c r="J13" s="46">
        <v>6.2414233133934642</v>
      </c>
      <c r="K13" s="46">
        <v>6.6295162277018171</v>
      </c>
      <c r="L13" s="46">
        <v>5.3598531085539571</v>
      </c>
      <c r="M13" s="46">
        <v>6.2721767970551792</v>
      </c>
      <c r="N13" s="46">
        <v>4.2011547731307362</v>
      </c>
      <c r="O13" s="46">
        <v>5.4083668966481335</v>
      </c>
      <c r="P13" s="46">
        <v>2.9911826640441443</v>
      </c>
      <c r="Q13" s="46">
        <v>4.0230024261597466</v>
      </c>
      <c r="R13" s="46">
        <v>5.1458788419923707</v>
      </c>
      <c r="S13" s="47">
        <v>6</v>
      </c>
    </row>
    <row r="14" spans="1:19" x14ac:dyDescent="0.2">
      <c r="A14" s="50">
        <v>1860000210001</v>
      </c>
      <c r="B14" s="51" t="s">
        <v>17</v>
      </c>
      <c r="C14" s="51" t="s">
        <v>43</v>
      </c>
      <c r="D14" s="47">
        <v>1</v>
      </c>
      <c r="E14" s="33">
        <v>2016</v>
      </c>
      <c r="F14" s="46">
        <v>5.7345243150122913</v>
      </c>
      <c r="G14" s="46">
        <v>5.6933542180894037</v>
      </c>
      <c r="H14" s="46">
        <v>2.5131958637033627</v>
      </c>
      <c r="I14" s="46">
        <v>5.9474038041728132</v>
      </c>
      <c r="J14" s="46">
        <v>4.8864053099609137</v>
      </c>
      <c r="K14" s="46">
        <v>6.4766864387683301</v>
      </c>
      <c r="L14" s="46">
        <v>4.9100040721438063</v>
      </c>
      <c r="M14" s="46">
        <v>5.0409149572130394</v>
      </c>
      <c r="N14" s="46">
        <v>2.9551817790419115</v>
      </c>
      <c r="O14" s="46">
        <v>5.2551346611801266</v>
      </c>
      <c r="P14" s="46">
        <v>2.7765427252939467</v>
      </c>
      <c r="Q14" s="46">
        <v>5.6932041892101637</v>
      </c>
      <c r="R14" s="46">
        <v>4.8235460278158424</v>
      </c>
      <c r="S14" s="47">
        <v>9</v>
      </c>
    </row>
    <row r="15" spans="1:19" x14ac:dyDescent="0.2">
      <c r="A15" s="50">
        <v>1760004060001</v>
      </c>
      <c r="B15" s="51" t="s">
        <v>44</v>
      </c>
      <c r="C15" s="51" t="s">
        <v>45</v>
      </c>
      <c r="D15" s="47">
        <v>1</v>
      </c>
      <c r="E15" s="33">
        <v>2016</v>
      </c>
      <c r="F15" s="46">
        <v>4.0863588365266157</v>
      </c>
      <c r="G15" s="46">
        <v>2.9461573803699701</v>
      </c>
      <c r="H15" s="46">
        <v>2.871440985222705</v>
      </c>
      <c r="I15" s="46">
        <v>5.7740703445628228</v>
      </c>
      <c r="J15" s="46">
        <v>5.7259479091918983</v>
      </c>
      <c r="K15" s="46">
        <v>6.4459053353081988</v>
      </c>
      <c r="L15" s="46">
        <v>5.2518336292768488</v>
      </c>
      <c r="M15" s="46">
        <v>5.8095447664104203</v>
      </c>
      <c r="N15" s="46">
        <v>2.8277400370387333</v>
      </c>
      <c r="O15" s="46">
        <v>2</v>
      </c>
      <c r="P15" s="46">
        <v>3.3984147447057182</v>
      </c>
      <c r="Q15" s="46">
        <v>4.3437986157952828</v>
      </c>
      <c r="R15" s="46">
        <v>4.2901010487007678</v>
      </c>
      <c r="S15" s="47">
        <v>27</v>
      </c>
    </row>
    <row r="16" spans="1:19" x14ac:dyDescent="0.2">
      <c r="A16" s="50">
        <v>760000260001</v>
      </c>
      <c r="B16" s="51" t="s">
        <v>16</v>
      </c>
      <c r="C16" s="51" t="s">
        <v>46</v>
      </c>
      <c r="D16" s="47">
        <v>1</v>
      </c>
      <c r="E16" s="33">
        <v>2016</v>
      </c>
      <c r="F16" s="46">
        <v>4.6649636571188209</v>
      </c>
      <c r="G16" s="46">
        <v>3.6565142421917098</v>
      </c>
      <c r="H16" s="46">
        <v>2.5083970387604944</v>
      </c>
      <c r="I16" s="46">
        <v>2.5723906959925911</v>
      </c>
      <c r="J16" s="46">
        <v>4.9976328792323716</v>
      </c>
      <c r="K16" s="46">
        <v>6.4518801819266383</v>
      </c>
      <c r="L16" s="46">
        <v>5.0236947859857484</v>
      </c>
      <c r="M16" s="46">
        <v>5.5096631602228756</v>
      </c>
      <c r="N16" s="46">
        <v>2.9572844413980781</v>
      </c>
      <c r="O16" s="46">
        <v>3.8870076878408604</v>
      </c>
      <c r="P16" s="46">
        <v>2.1101115241655601</v>
      </c>
      <c r="Q16" s="46">
        <v>4.5578541955267973</v>
      </c>
      <c r="R16" s="46">
        <v>4.0747828741968792</v>
      </c>
      <c r="S16" s="47">
        <v>38</v>
      </c>
    </row>
    <row r="17" spans="1:19" x14ac:dyDescent="0.2">
      <c r="A17" s="50">
        <v>1360000980001</v>
      </c>
      <c r="B17" s="51" t="s">
        <v>14</v>
      </c>
      <c r="C17" s="51" t="s">
        <v>47</v>
      </c>
      <c r="D17" s="47">
        <v>1</v>
      </c>
      <c r="E17" s="33">
        <v>2016</v>
      </c>
      <c r="F17" s="46">
        <v>4.073348794528048</v>
      </c>
      <c r="G17" s="46">
        <v>3.2244583926484776</v>
      </c>
      <c r="H17" s="46">
        <v>2.4179113607312783</v>
      </c>
      <c r="I17" s="46">
        <v>3.8954716057792238</v>
      </c>
      <c r="J17" s="46">
        <v>6.2313157791605303</v>
      </c>
      <c r="K17" s="46">
        <v>6.469151920027115</v>
      </c>
      <c r="L17" s="46">
        <v>5.2185672235748966</v>
      </c>
      <c r="M17" s="46">
        <v>4.8981022752023984</v>
      </c>
      <c r="N17" s="46">
        <v>2.8382865485789592</v>
      </c>
      <c r="O17" s="46">
        <v>3.8642726819335653</v>
      </c>
      <c r="P17" s="46">
        <v>2.1345695670517855</v>
      </c>
      <c r="Q17" s="46">
        <v>4.0663083639038504</v>
      </c>
      <c r="R17" s="46">
        <v>4.1109803760933445</v>
      </c>
      <c r="S17" s="47">
        <v>36</v>
      </c>
    </row>
    <row r="18" spans="1:19" x14ac:dyDescent="0.2">
      <c r="A18" s="50">
        <v>1160000240001</v>
      </c>
      <c r="B18" s="51" t="s">
        <v>21</v>
      </c>
      <c r="C18" s="51" t="s">
        <v>21</v>
      </c>
      <c r="D18" s="47">
        <v>1</v>
      </c>
      <c r="E18" s="33">
        <v>2016</v>
      </c>
      <c r="F18" s="46">
        <v>5.6995311348355875</v>
      </c>
      <c r="G18" s="46">
        <v>3.8682859310231814</v>
      </c>
      <c r="H18" s="46">
        <v>2.2069197990526455</v>
      </c>
      <c r="I18" s="46">
        <v>6.4257167278548559</v>
      </c>
      <c r="J18" s="46">
        <v>4.9734073923948126</v>
      </c>
      <c r="K18" s="46">
        <v>6.4910243669472258</v>
      </c>
      <c r="L18" s="46">
        <v>5.1329123044699099</v>
      </c>
      <c r="M18" s="46">
        <v>2.5751048138767558</v>
      </c>
      <c r="N18" s="46">
        <v>2.931333936136661</v>
      </c>
      <c r="O18" s="46">
        <v>5.3206773392140096</v>
      </c>
      <c r="P18" s="46">
        <v>2.5560739579624219</v>
      </c>
      <c r="Q18" s="46">
        <v>5.7181537982909418</v>
      </c>
      <c r="R18" s="46">
        <v>4.4915951251715835</v>
      </c>
      <c r="S18" s="47">
        <v>20</v>
      </c>
    </row>
    <row r="19" spans="1:19" x14ac:dyDescent="0.2">
      <c r="A19" s="50">
        <v>660000360001</v>
      </c>
      <c r="B19" s="51" t="s">
        <v>23</v>
      </c>
      <c r="C19" s="51" t="s">
        <v>48</v>
      </c>
      <c r="D19" s="47">
        <v>1</v>
      </c>
      <c r="E19" s="33">
        <v>2016</v>
      </c>
      <c r="F19" s="46">
        <v>4.1451828737637726</v>
      </c>
      <c r="G19" s="46">
        <v>3.2118733950895169</v>
      </c>
      <c r="H19" s="46">
        <v>2.4786652409777856</v>
      </c>
      <c r="I19" s="46">
        <v>5.7822384324410656</v>
      </c>
      <c r="J19" s="46">
        <v>4.6245499600782889</v>
      </c>
      <c r="K19" s="46">
        <v>6.3548907065905338</v>
      </c>
      <c r="L19" s="46">
        <v>4.062231735186483</v>
      </c>
      <c r="M19" s="46">
        <v>4.6874104655560149</v>
      </c>
      <c r="N19" s="46">
        <v>2.5493883631252516</v>
      </c>
      <c r="O19" s="46">
        <v>4.6231908558907264</v>
      </c>
      <c r="P19" s="46">
        <v>4.3871301709286197</v>
      </c>
      <c r="Q19" s="46">
        <v>4.2661428057132547</v>
      </c>
      <c r="R19" s="46">
        <v>4.2644079171117752</v>
      </c>
      <c r="S19" s="47">
        <v>28</v>
      </c>
    </row>
    <row r="20" spans="1:19" x14ac:dyDescent="0.2">
      <c r="A20" s="50">
        <v>1360000200001</v>
      </c>
      <c r="B20" s="51" t="s">
        <v>14</v>
      </c>
      <c r="C20" s="51" t="s">
        <v>49</v>
      </c>
      <c r="D20" s="47">
        <v>1</v>
      </c>
      <c r="E20" s="33">
        <v>2016</v>
      </c>
      <c r="F20" s="46">
        <v>4.2911069381692002</v>
      </c>
      <c r="G20" s="46">
        <v>3.6479893444374838</v>
      </c>
      <c r="H20" s="46">
        <v>2.6496860617270999</v>
      </c>
      <c r="I20" s="46">
        <v>3.3905627006881072</v>
      </c>
      <c r="J20" s="46">
        <v>4.0170020064973873</v>
      </c>
      <c r="K20" s="46">
        <v>6.3931297001444678</v>
      </c>
      <c r="L20" s="46">
        <v>4.4462186631294092</v>
      </c>
      <c r="M20" s="46">
        <v>4.9974211889325293</v>
      </c>
      <c r="N20" s="46">
        <v>2.6005170561614976</v>
      </c>
      <c r="O20" s="46">
        <v>4.755869012435304</v>
      </c>
      <c r="P20" s="46">
        <v>2.2247093221810483</v>
      </c>
      <c r="Q20" s="46">
        <v>4.3590355921298487</v>
      </c>
      <c r="R20" s="46">
        <v>3.9811039655527822</v>
      </c>
      <c r="S20" s="47">
        <v>42</v>
      </c>
    </row>
    <row r="21" spans="1:19" x14ac:dyDescent="0.2">
      <c r="A21" s="50">
        <v>860000240001</v>
      </c>
      <c r="B21" s="51" t="s">
        <v>22</v>
      </c>
      <c r="C21" s="51" t="s">
        <v>22</v>
      </c>
      <c r="D21" s="47">
        <v>1</v>
      </c>
      <c r="E21" s="33">
        <v>2016</v>
      </c>
      <c r="F21" s="46">
        <v>2.9945433660075507</v>
      </c>
      <c r="G21" s="46">
        <v>2.8971704627026198</v>
      </c>
      <c r="H21" s="46">
        <v>2.3198376481754166</v>
      </c>
      <c r="I21" s="46">
        <v>6.6957398715762313</v>
      </c>
      <c r="J21" s="46">
        <v>6.2086759450279621</v>
      </c>
      <c r="K21" s="46">
        <v>6.4321590347145614</v>
      </c>
      <c r="L21" s="46">
        <v>4.8328778974407172</v>
      </c>
      <c r="M21" s="46">
        <v>4.0229794127109075</v>
      </c>
      <c r="N21" s="46">
        <v>2.5786815367134004</v>
      </c>
      <c r="O21" s="46">
        <v>5.702535124171618</v>
      </c>
      <c r="P21" s="46">
        <v>3.4762173437497306</v>
      </c>
      <c r="Q21" s="46">
        <v>3.7135989997970533</v>
      </c>
      <c r="R21" s="46">
        <v>4.3229180535656484</v>
      </c>
      <c r="S21" s="47">
        <v>25</v>
      </c>
    </row>
    <row r="22" spans="1:19" x14ac:dyDescent="0.2">
      <c r="A22" s="50">
        <v>960001890001</v>
      </c>
      <c r="B22" s="51" t="s">
        <v>13</v>
      </c>
      <c r="C22" s="51" t="s">
        <v>50</v>
      </c>
      <c r="D22" s="47">
        <v>1</v>
      </c>
      <c r="E22" s="33">
        <v>2016</v>
      </c>
      <c r="F22" s="46">
        <v>3.8382922769226395</v>
      </c>
      <c r="G22" s="46">
        <v>2.9239171813130929</v>
      </c>
      <c r="H22" s="46">
        <v>2.5460851975830692</v>
      </c>
      <c r="I22" s="46">
        <v>6.6974245268681134</v>
      </c>
      <c r="J22" s="46">
        <v>5.3176173166821776</v>
      </c>
      <c r="K22" s="46">
        <v>6.3893323981669159</v>
      </c>
      <c r="L22" s="46">
        <v>4.4608504247144936</v>
      </c>
      <c r="M22" s="46">
        <v>5.0418811327288893</v>
      </c>
      <c r="N22" s="46">
        <v>2.554990218227533</v>
      </c>
      <c r="O22" s="46">
        <v>6.3655456902631835</v>
      </c>
      <c r="P22" s="46">
        <v>2.5060046560366995</v>
      </c>
      <c r="Q22" s="46">
        <v>4.8384896485791629</v>
      </c>
      <c r="R22" s="46">
        <v>4.4567025556738304</v>
      </c>
      <c r="S22" s="47">
        <v>21</v>
      </c>
    </row>
    <row r="23" spans="1:19" x14ac:dyDescent="0.2">
      <c r="A23" s="50">
        <v>1060000260001</v>
      </c>
      <c r="B23" s="51" t="s">
        <v>20</v>
      </c>
      <c r="C23" s="51" t="s">
        <v>51</v>
      </c>
      <c r="D23" s="47">
        <v>1</v>
      </c>
      <c r="E23" s="33">
        <v>2016</v>
      </c>
      <c r="F23" s="46">
        <v>4.526808889184279</v>
      </c>
      <c r="G23" s="46">
        <v>3.7028275442476226</v>
      </c>
      <c r="H23" s="46">
        <v>2.854889741856323</v>
      </c>
      <c r="I23" s="46">
        <v>5.9624443469336619</v>
      </c>
      <c r="J23" s="46">
        <v>5.2223210408256584</v>
      </c>
      <c r="K23" s="46">
        <v>6.437431764508605</v>
      </c>
      <c r="L23" s="46">
        <v>4.8420324418521297</v>
      </c>
      <c r="M23" s="46">
        <v>4.8828763008443783</v>
      </c>
      <c r="N23" s="46">
        <v>2.8397944646902431</v>
      </c>
      <c r="O23" s="46">
        <v>6.1843414778702437</v>
      </c>
      <c r="P23" s="46">
        <v>2.4435377617631353</v>
      </c>
      <c r="Q23" s="46">
        <v>4.7012170478308537</v>
      </c>
      <c r="R23" s="46">
        <v>4.550043568533928</v>
      </c>
      <c r="S23" s="47">
        <v>18</v>
      </c>
    </row>
    <row r="24" spans="1:19" x14ac:dyDescent="0.2">
      <c r="A24" s="50">
        <v>560000380001</v>
      </c>
      <c r="B24" s="51" t="s">
        <v>24</v>
      </c>
      <c r="C24" s="51" t="s">
        <v>52</v>
      </c>
      <c r="D24" s="47">
        <v>1</v>
      </c>
      <c r="E24" s="33">
        <v>2016</v>
      </c>
      <c r="F24" s="46">
        <v>4.5887612080530893</v>
      </c>
      <c r="G24" s="46">
        <v>4.2632374003325868</v>
      </c>
      <c r="H24" s="46">
        <v>2.3633974469634209</v>
      </c>
      <c r="I24" s="46">
        <v>5.5610905493210172</v>
      </c>
      <c r="J24" s="46">
        <v>5.980529326359262</v>
      </c>
      <c r="K24" s="46">
        <v>6.4850403527031739</v>
      </c>
      <c r="L24" s="46">
        <v>5.1291281333545315</v>
      </c>
      <c r="M24" s="46">
        <v>4.9756101543715037</v>
      </c>
      <c r="N24" s="46">
        <v>3.1780158195715451</v>
      </c>
      <c r="O24" s="46">
        <v>4.2960716686209697</v>
      </c>
      <c r="P24" s="46">
        <v>3.9197114866463183</v>
      </c>
      <c r="Q24" s="46">
        <v>4.4090247062804204</v>
      </c>
      <c r="R24" s="46">
        <v>4.5958015210481529</v>
      </c>
      <c r="S24" s="47">
        <v>16</v>
      </c>
    </row>
    <row r="25" spans="1:19" x14ac:dyDescent="0.2">
      <c r="A25" s="50">
        <v>1560001590001</v>
      </c>
      <c r="B25" s="51" t="s">
        <v>19</v>
      </c>
      <c r="C25" s="51" t="s">
        <v>53</v>
      </c>
      <c r="D25" s="47">
        <v>1</v>
      </c>
      <c r="E25" s="33">
        <v>2016</v>
      </c>
      <c r="F25" s="46">
        <v>2.7922066136654315</v>
      </c>
      <c r="G25" s="46">
        <v>2.2572014359304999</v>
      </c>
      <c r="H25" s="46">
        <v>2.4546992423945886</v>
      </c>
      <c r="I25" s="46">
        <v>5.4278123603791464</v>
      </c>
      <c r="J25" s="46">
        <v>4.6358036497214243</v>
      </c>
      <c r="K25" s="46">
        <v>6.4007457496165907</v>
      </c>
      <c r="L25" s="46">
        <v>4.5356185131420688</v>
      </c>
      <c r="M25" s="46">
        <v>4.920894458614244</v>
      </c>
      <c r="N25" s="46">
        <v>2.6972170570330389</v>
      </c>
      <c r="O25" s="46">
        <v>6.1464486418777202</v>
      </c>
      <c r="P25" s="46">
        <v>3.7549722926173965</v>
      </c>
      <c r="Q25" s="46">
        <v>2.7036007434808877</v>
      </c>
      <c r="R25" s="46">
        <v>4.0606017298727535</v>
      </c>
      <c r="S25" s="47">
        <v>39</v>
      </c>
    </row>
    <row r="26" spans="1:19" x14ac:dyDescent="0.2">
      <c r="A26" s="50">
        <v>1760003920001</v>
      </c>
      <c r="B26" s="51" t="s">
        <v>12</v>
      </c>
      <c r="C26" s="51" t="s">
        <v>54</v>
      </c>
      <c r="D26" s="47">
        <v>1</v>
      </c>
      <c r="E26" s="33">
        <v>2016</v>
      </c>
      <c r="F26" s="46">
        <v>6.4541987931688842</v>
      </c>
      <c r="G26" s="46">
        <v>5.2122449441630962</v>
      </c>
      <c r="H26" s="46">
        <v>2.3024787457932616</v>
      </c>
      <c r="I26" s="46">
        <v>6.642344948828395</v>
      </c>
      <c r="J26" s="46">
        <v>6.7231069655708628</v>
      </c>
      <c r="K26" s="46">
        <v>6.7079933475740656</v>
      </c>
      <c r="L26" s="46">
        <v>6.6092902225700314</v>
      </c>
      <c r="M26" s="46">
        <v>3.9147913710359998</v>
      </c>
      <c r="N26" s="46">
        <v>3.491890979628824</v>
      </c>
      <c r="O26" s="46">
        <v>6.2533087696901326</v>
      </c>
      <c r="P26" s="46">
        <v>4.0547712655664823</v>
      </c>
      <c r="Q26" s="46">
        <v>5.3651767443542502</v>
      </c>
      <c r="R26" s="46">
        <v>5.310966424828691</v>
      </c>
      <c r="S26" s="47">
        <v>5</v>
      </c>
    </row>
    <row r="27" spans="1:19" x14ac:dyDescent="0.2">
      <c r="A27" s="50">
        <v>1560000780001</v>
      </c>
      <c r="B27" s="51" t="s">
        <v>19</v>
      </c>
      <c r="C27" s="51" t="s">
        <v>19</v>
      </c>
      <c r="D27" s="47">
        <v>1</v>
      </c>
      <c r="E27" s="33">
        <v>2016</v>
      </c>
      <c r="F27" s="46">
        <v>5.2104208228546458</v>
      </c>
      <c r="G27" s="46">
        <v>6.1201389653118889</v>
      </c>
      <c r="H27" s="46">
        <v>2.3904073191436401</v>
      </c>
      <c r="I27" s="46">
        <v>7</v>
      </c>
      <c r="J27" s="46">
        <v>7</v>
      </c>
      <c r="K27" s="46">
        <v>7</v>
      </c>
      <c r="L27" s="46">
        <v>6.3159546304112446</v>
      </c>
      <c r="M27" s="46">
        <v>4.700856643242961</v>
      </c>
      <c r="N27" s="46">
        <v>4.7665909770769019</v>
      </c>
      <c r="O27" s="46">
        <v>6.027585868329572</v>
      </c>
      <c r="P27" s="46">
        <v>2.6336959460013305</v>
      </c>
      <c r="Q27" s="46">
        <v>5.0205559105226847</v>
      </c>
      <c r="R27" s="46">
        <v>5.3488505902412395</v>
      </c>
      <c r="S27" s="47">
        <v>4</v>
      </c>
    </row>
    <row r="28" spans="1:19" x14ac:dyDescent="0.2">
      <c r="A28" s="50">
        <v>960001460001</v>
      </c>
      <c r="B28" s="51" t="s">
        <v>13</v>
      </c>
      <c r="C28" s="51" t="s">
        <v>55</v>
      </c>
      <c r="D28" s="47">
        <v>1</v>
      </c>
      <c r="E28" s="33">
        <v>2016</v>
      </c>
      <c r="F28" s="46">
        <v>7</v>
      </c>
      <c r="G28" s="46">
        <v>5.6758923697372037</v>
      </c>
      <c r="H28" s="46">
        <v>2.8348783982587058</v>
      </c>
      <c r="I28" s="46">
        <v>6.3928677425142357</v>
      </c>
      <c r="J28" s="46">
        <v>6.6329702765786296</v>
      </c>
      <c r="K28" s="46">
        <v>6.6366550287897743</v>
      </c>
      <c r="L28" s="46">
        <v>7</v>
      </c>
      <c r="M28" s="46">
        <v>4.977537805622692</v>
      </c>
      <c r="N28" s="46">
        <v>2.9555573671320179</v>
      </c>
      <c r="O28" s="46">
        <v>6.6137653143411663</v>
      </c>
      <c r="P28" s="46">
        <v>3.0035077037656688</v>
      </c>
      <c r="Q28" s="46">
        <v>5.9900553668088703</v>
      </c>
      <c r="R28" s="46">
        <v>5.4761406144624134</v>
      </c>
      <c r="S28" s="47">
        <v>2</v>
      </c>
    </row>
    <row r="29" spans="1:19" x14ac:dyDescent="0.2">
      <c r="A29" s="50">
        <v>1260000650001</v>
      </c>
      <c r="B29" s="51" t="s">
        <v>18</v>
      </c>
      <c r="C29" s="51" t="s">
        <v>56</v>
      </c>
      <c r="D29" s="47">
        <v>1</v>
      </c>
      <c r="E29" s="33">
        <v>2016</v>
      </c>
      <c r="F29" s="46">
        <v>3.3780881224062416</v>
      </c>
      <c r="G29" s="46">
        <v>3.144808879194863</v>
      </c>
      <c r="H29" s="46">
        <v>2.3501827832306308</v>
      </c>
      <c r="I29" s="46">
        <v>4.2510352820169182</v>
      </c>
      <c r="J29" s="46">
        <v>4.7160173325234869</v>
      </c>
      <c r="K29" s="46">
        <v>6.3287194831514544</v>
      </c>
      <c r="L29" s="46">
        <v>3.8727182297840361</v>
      </c>
      <c r="M29" s="46">
        <v>5.4446576981368029</v>
      </c>
      <c r="N29" s="46">
        <v>2.764221465889805</v>
      </c>
      <c r="O29" s="46">
        <v>4.7092062459289439</v>
      </c>
      <c r="P29" s="46">
        <v>2.1203370506902943</v>
      </c>
      <c r="Q29" s="46">
        <v>3.9833433636735034</v>
      </c>
      <c r="R29" s="46">
        <v>3.9219446613855808</v>
      </c>
      <c r="S29" s="47">
        <v>45</v>
      </c>
    </row>
    <row r="30" spans="1:19" x14ac:dyDescent="0.2">
      <c r="A30" s="50">
        <v>1260000220001</v>
      </c>
      <c r="B30" s="51" t="s">
        <v>18</v>
      </c>
      <c r="C30" s="51" t="s">
        <v>57</v>
      </c>
      <c r="D30" s="47">
        <v>1</v>
      </c>
      <c r="E30" s="33">
        <v>2016</v>
      </c>
      <c r="F30" s="46">
        <v>3.4811622382692118</v>
      </c>
      <c r="G30" s="46">
        <v>2.3238097761018981</v>
      </c>
      <c r="H30" s="46">
        <v>2.2774765396404528</v>
      </c>
      <c r="I30" s="46">
        <v>4.0799886996337635</v>
      </c>
      <c r="J30" s="46">
        <v>5.7061773111888572</v>
      </c>
      <c r="K30" s="46">
        <v>6.3818068544017557</v>
      </c>
      <c r="L30" s="46">
        <v>4.4613007971543155</v>
      </c>
      <c r="M30" s="46">
        <v>5.4064320111225799</v>
      </c>
      <c r="N30" s="46">
        <v>2.4529631539503174</v>
      </c>
      <c r="O30" s="46">
        <v>3.7404299938157815</v>
      </c>
      <c r="P30" s="46">
        <v>2.3839352841605952</v>
      </c>
      <c r="Q30" s="46">
        <v>3.9296841123291357</v>
      </c>
      <c r="R30" s="46">
        <v>3.8854305643140563</v>
      </c>
      <c r="S30" s="47">
        <v>47</v>
      </c>
    </row>
    <row r="31" spans="1:19" x14ac:dyDescent="0.2">
      <c r="A31" s="50">
        <v>960000730001</v>
      </c>
      <c r="B31" s="51" t="s">
        <v>13</v>
      </c>
      <c r="C31" s="51" t="s">
        <v>58</v>
      </c>
      <c r="D31" s="47">
        <v>1</v>
      </c>
      <c r="E31" s="33">
        <v>2016</v>
      </c>
      <c r="F31" s="46">
        <v>3.8076202414271547</v>
      </c>
      <c r="G31" s="46">
        <v>3.2553521958385385</v>
      </c>
      <c r="H31" s="46">
        <v>2.2114856188380667</v>
      </c>
      <c r="I31" s="46">
        <v>2</v>
      </c>
      <c r="J31" s="46">
        <v>5.3301813925907311</v>
      </c>
      <c r="K31" s="46">
        <v>6.3975789631013429</v>
      </c>
      <c r="L31" s="46">
        <v>4.4624801300220138</v>
      </c>
      <c r="M31" s="46">
        <v>5.4196534716719729</v>
      </c>
      <c r="N31" s="46">
        <v>2.9886877696165977</v>
      </c>
      <c r="O31" s="46">
        <v>3.0193833438665667</v>
      </c>
      <c r="P31" s="46">
        <v>2.3538441366714662</v>
      </c>
      <c r="Q31" s="46">
        <v>6.7267415543476829</v>
      </c>
      <c r="R31" s="46">
        <v>3.9977507348326782</v>
      </c>
      <c r="S31" s="47">
        <v>40</v>
      </c>
    </row>
    <row r="32" spans="1:19" x14ac:dyDescent="0.2">
      <c r="A32" s="50">
        <v>460000210001</v>
      </c>
      <c r="B32" s="51" t="s">
        <v>28</v>
      </c>
      <c r="C32" s="51" t="s">
        <v>59</v>
      </c>
      <c r="D32" s="47">
        <v>1</v>
      </c>
      <c r="E32" s="33">
        <v>2016</v>
      </c>
      <c r="F32" s="46">
        <v>2.8243399296191063</v>
      </c>
      <c r="G32" s="46">
        <v>2.2436579988098622</v>
      </c>
      <c r="H32" s="46">
        <v>2.0528598321200127</v>
      </c>
      <c r="I32" s="46">
        <v>4.6928054608261602</v>
      </c>
      <c r="J32" s="46">
        <v>4.3468516405927007</v>
      </c>
      <c r="K32" s="46">
        <v>6.3437199268167044</v>
      </c>
      <c r="L32" s="46">
        <v>3.914461515102956</v>
      </c>
      <c r="M32" s="46">
        <v>5.0110790166368382</v>
      </c>
      <c r="N32" s="46">
        <v>2.6629879978603919</v>
      </c>
      <c r="O32" s="46">
        <v>5.4746626861041818</v>
      </c>
      <c r="P32" s="46">
        <v>2.3428150179243654</v>
      </c>
      <c r="Q32" s="46">
        <v>4.719855710146418</v>
      </c>
      <c r="R32" s="46">
        <v>3.8858413943799746</v>
      </c>
      <c r="S32" s="47">
        <v>46</v>
      </c>
    </row>
    <row r="33" spans="1:19" x14ac:dyDescent="0.2">
      <c r="A33" s="50">
        <v>960006340001</v>
      </c>
      <c r="B33" s="51" t="s">
        <v>26</v>
      </c>
      <c r="C33" s="51" t="s">
        <v>60</v>
      </c>
      <c r="D33" s="47">
        <v>1</v>
      </c>
      <c r="E33" s="33">
        <v>2016</v>
      </c>
      <c r="F33" s="46">
        <v>3.93297155754823</v>
      </c>
      <c r="G33" s="46">
        <v>2.8380155976015691</v>
      </c>
      <c r="H33" s="46">
        <v>2.4525191202775258</v>
      </c>
      <c r="I33" s="46">
        <v>3.459668499310661</v>
      </c>
      <c r="J33" s="46">
        <v>4.9233498078792257</v>
      </c>
      <c r="K33" s="46">
        <v>6.3695989202604357</v>
      </c>
      <c r="L33" s="46">
        <v>4.2242111514767151</v>
      </c>
      <c r="M33" s="46">
        <v>5.3877640224970946</v>
      </c>
      <c r="N33" s="46">
        <v>2.5040842698574863</v>
      </c>
      <c r="O33" s="46">
        <v>4.7646107926291865</v>
      </c>
      <c r="P33" s="46">
        <v>2.1545160125579716</v>
      </c>
      <c r="Q33" s="46">
        <v>4.5568487810005323</v>
      </c>
      <c r="R33" s="46">
        <v>3.9640132110747204</v>
      </c>
      <c r="S33" s="47">
        <v>43</v>
      </c>
    </row>
    <row r="34" spans="1:19" x14ac:dyDescent="0.2">
      <c r="A34" s="50">
        <v>960000490001</v>
      </c>
      <c r="B34" s="51" t="s">
        <v>13</v>
      </c>
      <c r="C34" s="51" t="s">
        <v>61</v>
      </c>
      <c r="D34" s="47">
        <v>1</v>
      </c>
      <c r="E34" s="33">
        <v>2016</v>
      </c>
      <c r="F34" s="46">
        <v>6.6071594513176395</v>
      </c>
      <c r="G34" s="46">
        <v>5.058253793918273</v>
      </c>
      <c r="H34" s="46">
        <v>2.6067383511513622</v>
      </c>
      <c r="I34" s="46">
        <v>5.5159015726914653</v>
      </c>
      <c r="J34" s="46">
        <v>6.7011925345630781</v>
      </c>
      <c r="K34" s="46">
        <v>6.5269256371650748</v>
      </c>
      <c r="L34" s="46">
        <v>6.8781703641965954</v>
      </c>
      <c r="M34" s="46">
        <v>5.4517491970448422</v>
      </c>
      <c r="N34" s="46">
        <v>2.6458039787988401</v>
      </c>
      <c r="O34" s="46">
        <v>6.6594410644372326</v>
      </c>
      <c r="P34" s="46">
        <v>7</v>
      </c>
      <c r="Q34" s="46">
        <v>7</v>
      </c>
      <c r="R34" s="46">
        <v>5.7209446621070335</v>
      </c>
      <c r="S34" s="47">
        <v>1</v>
      </c>
    </row>
    <row r="35" spans="1:19" x14ac:dyDescent="0.2">
      <c r="A35" s="50">
        <v>360000230001</v>
      </c>
      <c r="B35" s="51" t="s">
        <v>27</v>
      </c>
      <c r="C35" s="51" t="s">
        <v>62</v>
      </c>
      <c r="D35" s="47">
        <v>1</v>
      </c>
      <c r="E35" s="33">
        <v>2016</v>
      </c>
      <c r="F35" s="46">
        <v>5.0078279698785302</v>
      </c>
      <c r="G35" s="46">
        <v>4.2990673288021481</v>
      </c>
      <c r="H35" s="46">
        <v>2.2554302849687629</v>
      </c>
      <c r="I35" s="46">
        <v>5.5683469256137759</v>
      </c>
      <c r="J35" s="46">
        <v>4.952845723416492</v>
      </c>
      <c r="K35" s="46">
        <v>6.4688205872795237</v>
      </c>
      <c r="L35" s="46">
        <v>4.684392415323658</v>
      </c>
      <c r="M35" s="46">
        <v>3.9418568141861714</v>
      </c>
      <c r="N35" s="46">
        <v>3.4062438771398345</v>
      </c>
      <c r="O35" s="46">
        <v>5.987249994560262</v>
      </c>
      <c r="P35" s="46">
        <v>2.2317656934070338</v>
      </c>
      <c r="Q35" s="46">
        <v>5.418868174175465</v>
      </c>
      <c r="R35" s="46">
        <v>4.5185596490626372</v>
      </c>
      <c r="S35" s="47">
        <v>19</v>
      </c>
    </row>
    <row r="36" spans="1:19" x14ac:dyDescent="0.2">
      <c r="A36" s="50">
        <v>1760003760001</v>
      </c>
      <c r="B36" s="51" t="s">
        <v>12</v>
      </c>
      <c r="C36" s="51" t="s">
        <v>63</v>
      </c>
      <c r="D36" s="47">
        <v>1</v>
      </c>
      <c r="E36" s="33">
        <v>2016</v>
      </c>
      <c r="F36" s="46">
        <v>4.9976780623831605</v>
      </c>
      <c r="G36" s="46">
        <v>5.1719779233039027</v>
      </c>
      <c r="H36" s="46">
        <v>2.2841981113862877</v>
      </c>
      <c r="I36" s="46">
        <v>6.4212582988853733</v>
      </c>
      <c r="J36" s="46">
        <v>4.95546439437455</v>
      </c>
      <c r="K36" s="46">
        <v>6.8630930092124398</v>
      </c>
      <c r="L36" s="46">
        <v>5.0663592034017384</v>
      </c>
      <c r="M36" s="46">
        <v>4.881020051014735</v>
      </c>
      <c r="N36" s="46">
        <v>7</v>
      </c>
      <c r="O36" s="46">
        <v>5.7063381164420806</v>
      </c>
      <c r="P36" s="46">
        <v>3.055769179267406</v>
      </c>
      <c r="Q36" s="46">
        <v>5.1236901207436656</v>
      </c>
      <c r="R36" s="46">
        <v>5.1272372058679458</v>
      </c>
      <c r="S36" s="47">
        <v>7</v>
      </c>
    </row>
    <row r="37" spans="1:19" x14ac:dyDescent="0.2">
      <c r="A37" s="50">
        <v>960001540001</v>
      </c>
      <c r="B37" s="51" t="s">
        <v>26</v>
      </c>
      <c r="C37" s="51" t="s">
        <v>26</v>
      </c>
      <c r="D37" s="47">
        <v>1</v>
      </c>
      <c r="E37" s="33">
        <v>2016</v>
      </c>
      <c r="F37" s="46">
        <v>3.9745809411722735</v>
      </c>
      <c r="G37" s="46">
        <v>3.0889731125360869</v>
      </c>
      <c r="H37" s="46">
        <v>2.7958411782622847</v>
      </c>
      <c r="I37" s="46">
        <v>5.0300176058970791</v>
      </c>
      <c r="J37" s="46">
        <v>5.5135403971662029</v>
      </c>
      <c r="K37" s="46">
        <v>6.3976720305263228</v>
      </c>
      <c r="L37" s="46">
        <v>4.5542039624235793</v>
      </c>
      <c r="M37" s="46">
        <v>5.7988240258360975</v>
      </c>
      <c r="N37" s="46">
        <v>2.8110696573179115</v>
      </c>
      <c r="O37" s="46">
        <v>2.8877301195073199</v>
      </c>
      <c r="P37" s="46">
        <v>2.1627326567866501</v>
      </c>
      <c r="Q37" s="46">
        <v>5.597773672902532</v>
      </c>
      <c r="R37" s="46">
        <v>4.2177466133611947</v>
      </c>
      <c r="S37" s="47">
        <v>30</v>
      </c>
    </row>
    <row r="38" spans="1:19" x14ac:dyDescent="0.2">
      <c r="A38" s="50">
        <v>960001380001</v>
      </c>
      <c r="B38" s="51" t="s">
        <v>26</v>
      </c>
      <c r="C38" s="51" t="s">
        <v>64</v>
      </c>
      <c r="D38" s="47">
        <v>1</v>
      </c>
      <c r="E38" s="33">
        <v>2016</v>
      </c>
      <c r="F38" s="46">
        <v>6.6558749310276824</v>
      </c>
      <c r="G38" s="46">
        <v>7</v>
      </c>
      <c r="H38" s="46">
        <v>2.1011402321323223</v>
      </c>
      <c r="I38" s="46">
        <v>5.7212873662360177</v>
      </c>
      <c r="J38" s="46">
        <v>6.7995556255985123</v>
      </c>
      <c r="K38" s="46">
        <v>6.9365943398079724</v>
      </c>
      <c r="L38" s="46">
        <v>6.8214270382507411</v>
      </c>
      <c r="M38" s="46">
        <v>4.5068490856932044</v>
      </c>
      <c r="N38" s="46">
        <v>4.5895340598574226</v>
      </c>
      <c r="O38" s="46">
        <v>4.1016040765488295</v>
      </c>
      <c r="P38" s="46">
        <v>3.0099676333784418</v>
      </c>
      <c r="Q38" s="46">
        <v>6.4208173814354845</v>
      </c>
      <c r="R38" s="46">
        <v>5.3887209808305521</v>
      </c>
      <c r="S38" s="47">
        <v>3</v>
      </c>
    </row>
    <row r="39" spans="1:19" x14ac:dyDescent="0.2">
      <c r="A39" s="50">
        <v>760001070001</v>
      </c>
      <c r="B39" s="51" t="s">
        <v>16</v>
      </c>
      <c r="C39" s="51" t="s">
        <v>65</v>
      </c>
      <c r="D39" s="47">
        <v>1</v>
      </c>
      <c r="E39" s="33">
        <v>2016</v>
      </c>
      <c r="F39" s="46">
        <v>3.2594087788521033</v>
      </c>
      <c r="G39" s="46">
        <v>3.2928493366534202</v>
      </c>
      <c r="H39" s="46">
        <v>2.7399783191816622</v>
      </c>
      <c r="I39" s="46">
        <v>3.6330769278064774</v>
      </c>
      <c r="J39" s="46">
        <v>5.3691982458072154</v>
      </c>
      <c r="K39" s="46">
        <v>6.3682689939294468</v>
      </c>
      <c r="L39" s="46">
        <v>4.2350849531088084</v>
      </c>
      <c r="M39" s="46">
        <v>5.7109879136738115</v>
      </c>
      <c r="N39" s="46">
        <v>3.7807712150456978</v>
      </c>
      <c r="O39" s="46">
        <v>3.9968974519426155</v>
      </c>
      <c r="P39" s="46">
        <v>2.2097578228396828</v>
      </c>
      <c r="Q39" s="46">
        <v>4.6435220977217906</v>
      </c>
      <c r="R39" s="46">
        <v>4.1033168380468945</v>
      </c>
      <c r="S39" s="47">
        <v>37</v>
      </c>
    </row>
    <row r="40" spans="1:19" x14ac:dyDescent="0.2">
      <c r="A40" s="50">
        <v>1060000500001</v>
      </c>
      <c r="B40" s="51" t="s">
        <v>20</v>
      </c>
      <c r="C40" s="51" t="s">
        <v>66</v>
      </c>
      <c r="D40" s="47">
        <v>1</v>
      </c>
      <c r="E40" s="33">
        <v>2016</v>
      </c>
      <c r="F40" s="46">
        <v>3.8767789788710343</v>
      </c>
      <c r="G40" s="46">
        <v>3.0844995055886941</v>
      </c>
      <c r="H40" s="46">
        <v>2.1093192919476511</v>
      </c>
      <c r="I40" s="46">
        <v>3.1210931518883793</v>
      </c>
      <c r="J40" s="46">
        <v>2.5982376198667154</v>
      </c>
      <c r="K40" s="46">
        <v>6.3170780732735974</v>
      </c>
      <c r="L40" s="46">
        <v>3.7832524691605194</v>
      </c>
      <c r="M40" s="46">
        <v>5.077906489683266</v>
      </c>
      <c r="N40" s="46">
        <v>2.83305651978075</v>
      </c>
      <c r="O40" s="46">
        <v>4.0737528794296178</v>
      </c>
      <c r="P40" s="46">
        <v>2.1332297712155621</v>
      </c>
      <c r="Q40" s="46">
        <v>4.8713053552304828</v>
      </c>
      <c r="R40" s="46">
        <v>3.6566258421613558</v>
      </c>
      <c r="S40" s="47">
        <v>53</v>
      </c>
    </row>
    <row r="41" spans="1:19" x14ac:dyDescent="0.2">
      <c r="A41" s="50">
        <v>1660000250001</v>
      </c>
      <c r="B41" s="51" t="s">
        <v>31</v>
      </c>
      <c r="C41" s="51" t="s">
        <v>31</v>
      </c>
      <c r="D41" s="47">
        <v>1</v>
      </c>
      <c r="E41" s="33">
        <v>2016</v>
      </c>
      <c r="F41" s="46">
        <v>2.8612962097527559</v>
      </c>
      <c r="G41" s="46">
        <v>2.3965364213202989</v>
      </c>
      <c r="H41" s="46">
        <v>2.4885704591726565</v>
      </c>
      <c r="I41" s="46">
        <v>5.7441222663436005</v>
      </c>
      <c r="J41" s="46">
        <v>5.5503018025351665</v>
      </c>
      <c r="K41" s="46">
        <v>6.3834201116156821</v>
      </c>
      <c r="L41" s="46">
        <v>4.3787177775901398</v>
      </c>
      <c r="M41" s="46">
        <v>5.0795619755387786</v>
      </c>
      <c r="N41" s="46">
        <v>2.5707995640982544</v>
      </c>
      <c r="O41" s="46">
        <v>6.5797145742853447</v>
      </c>
      <c r="P41" s="46">
        <v>2.6199831573417027</v>
      </c>
      <c r="Q41" s="46">
        <v>4.9935132945675864</v>
      </c>
      <c r="R41" s="46">
        <v>4.3038781345134973</v>
      </c>
      <c r="S41" s="47">
        <v>26</v>
      </c>
    </row>
    <row r="42" spans="1:19" x14ac:dyDescent="0.2">
      <c r="A42" s="50">
        <v>1560000510001</v>
      </c>
      <c r="B42" s="51" t="s">
        <v>30</v>
      </c>
      <c r="C42" s="51" t="s">
        <v>67</v>
      </c>
      <c r="D42" s="47">
        <v>1</v>
      </c>
      <c r="E42" s="33">
        <v>2016</v>
      </c>
      <c r="F42" s="46">
        <v>2.6224743824761974</v>
      </c>
      <c r="G42" s="46">
        <v>2.3685583264564114</v>
      </c>
      <c r="H42" s="46">
        <v>2.1683531618466829</v>
      </c>
      <c r="I42" s="46">
        <v>4.2770413163786491</v>
      </c>
      <c r="J42" s="46">
        <v>4.8587856986283589</v>
      </c>
      <c r="K42" s="46">
        <v>6.3324702527294416</v>
      </c>
      <c r="L42" s="46">
        <v>3.9420280035841975</v>
      </c>
      <c r="M42" s="46">
        <v>4.8508615296811222</v>
      </c>
      <c r="N42" s="46">
        <v>2.7126795556693217</v>
      </c>
      <c r="O42" s="46">
        <v>4.8434790683766646</v>
      </c>
      <c r="P42" s="46">
        <v>2.2177712232573388</v>
      </c>
      <c r="Q42" s="46">
        <v>5.1034466563910259</v>
      </c>
      <c r="R42" s="46">
        <v>3.8581624312896174</v>
      </c>
      <c r="S42" s="47">
        <v>48</v>
      </c>
    </row>
    <row r="43" spans="1:19" x14ac:dyDescent="0.2">
      <c r="A43" s="50">
        <v>1760003680001</v>
      </c>
      <c r="B43" s="51" t="s">
        <v>12</v>
      </c>
      <c r="C43" s="51" t="s">
        <v>68</v>
      </c>
      <c r="D43" s="47">
        <v>1</v>
      </c>
      <c r="E43" s="33">
        <v>2016</v>
      </c>
      <c r="F43" s="46">
        <v>3.9585934508986154</v>
      </c>
      <c r="G43" s="46">
        <v>3.2040884597782511</v>
      </c>
      <c r="H43" s="46">
        <v>2.0903873178658392</v>
      </c>
      <c r="I43" s="46">
        <v>6.1111036864952712</v>
      </c>
      <c r="J43" s="46">
        <v>5.9115333378106971</v>
      </c>
      <c r="K43" s="46">
        <v>6.5386884485470089</v>
      </c>
      <c r="L43" s="46">
        <v>4.7617543531137372</v>
      </c>
      <c r="M43" s="46">
        <v>5.2916584404370388</v>
      </c>
      <c r="N43" s="46">
        <v>5.2094236535629861</v>
      </c>
      <c r="O43" s="46">
        <v>6.522946829043895</v>
      </c>
      <c r="P43" s="46">
        <v>2.4381279442009065</v>
      </c>
      <c r="Q43" s="46">
        <v>6.2624222120118409</v>
      </c>
      <c r="R43" s="46">
        <v>4.8583940111471735</v>
      </c>
      <c r="S43" s="47">
        <v>8</v>
      </c>
    </row>
    <row r="44" spans="1:19" x14ac:dyDescent="0.2">
      <c r="A44" s="50">
        <v>360000660001</v>
      </c>
      <c r="B44" s="51" t="s">
        <v>27</v>
      </c>
      <c r="C44" s="51" t="s">
        <v>69</v>
      </c>
      <c r="D44" s="47">
        <v>1</v>
      </c>
      <c r="E44" s="33">
        <v>2016</v>
      </c>
      <c r="F44" s="46">
        <v>3.8622798297228749</v>
      </c>
      <c r="G44" s="46">
        <v>3.7692003581383382</v>
      </c>
      <c r="H44" s="46">
        <v>2.1752858166333615</v>
      </c>
      <c r="I44" s="46">
        <v>6.3850599802040007</v>
      </c>
      <c r="J44" s="46">
        <v>5.8739784299762174</v>
      </c>
      <c r="K44" s="46">
        <v>6.5043432804133055</v>
      </c>
      <c r="L44" s="46">
        <v>4.7234480277387743</v>
      </c>
      <c r="M44" s="46">
        <v>4.8757129673540289</v>
      </c>
      <c r="N44" s="46">
        <v>4.2760069773295797</v>
      </c>
      <c r="O44" s="46">
        <v>5.9800221638974502</v>
      </c>
      <c r="P44" s="46">
        <v>2.948213936290049</v>
      </c>
      <c r="Q44" s="46">
        <v>4.2334324216716608</v>
      </c>
      <c r="R44" s="46">
        <v>4.6339153491141367</v>
      </c>
      <c r="S44" s="47">
        <v>14</v>
      </c>
    </row>
    <row r="45" spans="1:19" x14ac:dyDescent="0.2">
      <c r="A45" s="50">
        <v>760000770001</v>
      </c>
      <c r="B45" s="51" t="s">
        <v>16</v>
      </c>
      <c r="C45" s="51" t="s">
        <v>70</v>
      </c>
      <c r="D45" s="47">
        <v>1</v>
      </c>
      <c r="E45" s="33">
        <v>2016</v>
      </c>
      <c r="F45" s="46">
        <v>3.8733324520971868</v>
      </c>
      <c r="G45" s="46">
        <v>3.2418586740664996</v>
      </c>
      <c r="H45" s="46">
        <v>2.2834503483930959</v>
      </c>
      <c r="I45" s="46">
        <v>4.8074990423831316</v>
      </c>
      <c r="J45" s="46">
        <v>3.7172139889564244</v>
      </c>
      <c r="K45" s="46">
        <v>6.257063167721749</v>
      </c>
      <c r="L45" s="46">
        <v>3.393677082054992</v>
      </c>
      <c r="M45" s="46">
        <v>4.9745061115802418</v>
      </c>
      <c r="N45" s="46">
        <v>2.822210896562122</v>
      </c>
      <c r="O45" s="46">
        <v>3.0518448538809038</v>
      </c>
      <c r="P45" s="46">
        <v>2.1109554989911095</v>
      </c>
      <c r="Q45" s="46">
        <v>4.3958148121694443</v>
      </c>
      <c r="R45" s="46">
        <v>3.744118910738075</v>
      </c>
      <c r="S45" s="47">
        <v>51</v>
      </c>
    </row>
    <row r="46" spans="1:19" x14ac:dyDescent="0.2">
      <c r="A46" s="50">
        <v>1860000480001</v>
      </c>
      <c r="B46" s="51" t="s">
        <v>17</v>
      </c>
      <c r="C46" s="51" t="s">
        <v>71</v>
      </c>
      <c r="D46" s="47">
        <v>1</v>
      </c>
      <c r="E46" s="33">
        <v>2016</v>
      </c>
      <c r="F46" s="46">
        <v>4.693396857075963</v>
      </c>
      <c r="G46" s="46">
        <v>3.1318182082879105</v>
      </c>
      <c r="H46" s="46">
        <v>2.285239780776755</v>
      </c>
      <c r="I46" s="46">
        <v>2.633570968223915</v>
      </c>
      <c r="J46" s="46">
        <v>4.3970591712405191</v>
      </c>
      <c r="K46" s="46">
        <v>6.3759518808287927</v>
      </c>
      <c r="L46" s="46">
        <v>4.3142355764479863</v>
      </c>
      <c r="M46" s="46">
        <v>2</v>
      </c>
      <c r="N46" s="46">
        <v>2.2542773648800689</v>
      </c>
      <c r="O46" s="46">
        <v>3.1146778118539356</v>
      </c>
      <c r="P46" s="46">
        <v>2.3970211642708019</v>
      </c>
      <c r="Q46" s="46">
        <v>4.9089916233183182</v>
      </c>
      <c r="R46" s="46">
        <v>3.5421867006004142</v>
      </c>
      <c r="S46" s="47">
        <v>54</v>
      </c>
    </row>
    <row r="47" spans="1:19" x14ac:dyDescent="0.2">
      <c r="A47" s="50">
        <v>1060000340001</v>
      </c>
      <c r="B47" s="51" t="s">
        <v>20</v>
      </c>
      <c r="C47" s="51" t="s">
        <v>72</v>
      </c>
      <c r="D47" s="47">
        <v>1</v>
      </c>
      <c r="E47" s="33">
        <v>2016</v>
      </c>
      <c r="F47" s="46">
        <v>4.2918671396739967</v>
      </c>
      <c r="G47" s="46">
        <v>3.9474784651030559</v>
      </c>
      <c r="H47" s="46">
        <v>2.4596125611137176</v>
      </c>
      <c r="I47" s="46">
        <v>5.04547128475647</v>
      </c>
      <c r="J47" s="46">
        <v>5.1110269372192594</v>
      </c>
      <c r="K47" s="46">
        <v>6.4925534965079938</v>
      </c>
      <c r="L47" s="46">
        <v>5.0019749249773158</v>
      </c>
      <c r="M47" s="46">
        <v>5.2184088460403322</v>
      </c>
      <c r="N47" s="46">
        <v>3.5133021961419555</v>
      </c>
      <c r="O47" s="46">
        <v>6.0438663564996684</v>
      </c>
      <c r="P47" s="46">
        <v>3.7584096276305043</v>
      </c>
      <c r="Q47" s="46">
        <v>5.0032844593416623</v>
      </c>
      <c r="R47" s="46">
        <v>4.6572713579171605</v>
      </c>
      <c r="S47" s="47">
        <v>13</v>
      </c>
    </row>
    <row r="48" spans="1:19" x14ac:dyDescent="0.2">
      <c r="A48" s="50">
        <v>2060000230001</v>
      </c>
      <c r="B48" s="51" t="s">
        <v>73</v>
      </c>
      <c r="C48" s="51" t="s">
        <v>74</v>
      </c>
      <c r="D48" s="47">
        <v>1</v>
      </c>
      <c r="E48" s="33">
        <v>2016</v>
      </c>
      <c r="F48" s="46">
        <v>3.1148267467902775</v>
      </c>
      <c r="G48" s="46">
        <v>2.7134659174918911</v>
      </c>
      <c r="H48" s="46">
        <v>2.1835549636043194</v>
      </c>
      <c r="I48" s="46">
        <v>6.2388969596884252</v>
      </c>
      <c r="J48" s="46">
        <v>6.0571361285287706</v>
      </c>
      <c r="K48" s="46">
        <v>6.2852342691539649</v>
      </c>
      <c r="L48" s="46">
        <v>3.8464293749463052</v>
      </c>
      <c r="M48" s="46">
        <v>3.3845264879695702</v>
      </c>
      <c r="N48" s="46">
        <v>2.9384989497843614</v>
      </c>
      <c r="O48" s="46">
        <v>6.1424536711027704</v>
      </c>
      <c r="P48" s="46">
        <v>2.1092103468049888</v>
      </c>
      <c r="Q48" s="46">
        <v>5.6859282625982299</v>
      </c>
      <c r="R48" s="46">
        <v>4.225013506538656</v>
      </c>
      <c r="S48" s="47">
        <v>29</v>
      </c>
    </row>
    <row r="49" spans="1:19" x14ac:dyDescent="0.2">
      <c r="A49" s="50">
        <v>260000250001</v>
      </c>
      <c r="B49" s="51" t="s">
        <v>29</v>
      </c>
      <c r="C49" s="51" t="s">
        <v>75</v>
      </c>
      <c r="D49" s="47">
        <v>1</v>
      </c>
      <c r="E49" s="33">
        <v>2016</v>
      </c>
      <c r="F49" s="46">
        <v>2.6396108952722765</v>
      </c>
      <c r="G49" s="46">
        <v>2.4699666928714179</v>
      </c>
      <c r="H49" s="46">
        <v>2.1262010965922373</v>
      </c>
      <c r="I49" s="46">
        <v>6.8305239414435253</v>
      </c>
      <c r="J49" s="46">
        <v>4.6857676353730504</v>
      </c>
      <c r="K49" s="46">
        <v>6.2372028890921616</v>
      </c>
      <c r="L49" s="46">
        <v>3.5544116717460561</v>
      </c>
      <c r="M49" s="46">
        <v>5.4775479524798154</v>
      </c>
      <c r="N49" s="46">
        <v>3.5488495936608766</v>
      </c>
      <c r="O49" s="46">
        <v>5.3141281554254753</v>
      </c>
      <c r="P49" s="46">
        <v>2.3336603980196013</v>
      </c>
      <c r="Q49" s="46">
        <v>4.145383705030774</v>
      </c>
      <c r="R49" s="46">
        <v>4.1136045522506057</v>
      </c>
      <c r="S49" s="47">
        <v>35</v>
      </c>
    </row>
    <row r="50" spans="1:19" x14ac:dyDescent="0.2">
      <c r="A50" s="50">
        <v>1960000380001</v>
      </c>
      <c r="B50" s="51" t="s">
        <v>32</v>
      </c>
      <c r="C50" s="51" t="s">
        <v>76</v>
      </c>
      <c r="D50" s="47">
        <v>1</v>
      </c>
      <c r="E50" s="33">
        <v>2016</v>
      </c>
      <c r="F50" s="46">
        <v>2</v>
      </c>
      <c r="G50" s="46">
        <v>2</v>
      </c>
      <c r="H50" s="46">
        <v>2.4637689710105666</v>
      </c>
      <c r="I50" s="46">
        <v>5.3237306390426253</v>
      </c>
      <c r="J50" s="46">
        <v>3.5063561783129398</v>
      </c>
      <c r="K50" s="46">
        <v>6.1333538046407927</v>
      </c>
      <c r="L50" s="46">
        <v>3.5311277735488242</v>
      </c>
      <c r="M50" s="46">
        <v>4.5716012306833234</v>
      </c>
      <c r="N50" s="46">
        <v>3.3185817697999198</v>
      </c>
      <c r="O50" s="46">
        <v>5.2047876834094655</v>
      </c>
      <c r="P50" s="46">
        <v>3.0327123156091762</v>
      </c>
      <c r="Q50" s="46">
        <v>4.8021485276327773</v>
      </c>
      <c r="R50" s="46">
        <v>3.8240140744742011</v>
      </c>
      <c r="S50" s="47">
        <v>49</v>
      </c>
    </row>
    <row r="51" spans="1:19" x14ac:dyDescent="0.2">
      <c r="A51" s="50">
        <v>2060000580001</v>
      </c>
      <c r="B51" s="51" t="s">
        <v>73</v>
      </c>
      <c r="C51" s="51" t="s">
        <v>77</v>
      </c>
      <c r="D51" s="47">
        <v>1</v>
      </c>
      <c r="E51" s="33">
        <v>2016</v>
      </c>
      <c r="F51" s="46">
        <v>3.8315659137883049</v>
      </c>
      <c r="G51" s="46">
        <v>3.5800676780932008</v>
      </c>
      <c r="H51" s="46">
        <v>2.4524155769527045</v>
      </c>
      <c r="I51" s="46">
        <v>6.5928699250380456</v>
      </c>
      <c r="J51" s="46">
        <v>6.0115376353864027</v>
      </c>
      <c r="K51" s="46">
        <v>6.4788801250049906</v>
      </c>
      <c r="L51" s="46">
        <v>5.0933655643979634</v>
      </c>
      <c r="M51" s="46">
        <v>4.3900183115272817</v>
      </c>
      <c r="N51" s="46">
        <v>2.8290498764389804</v>
      </c>
      <c r="O51" s="46">
        <v>5.6585969300360643</v>
      </c>
      <c r="P51" s="46">
        <v>2.4499291122653082</v>
      </c>
      <c r="Q51" s="46">
        <v>6.7296941290955372</v>
      </c>
      <c r="R51" s="46">
        <v>4.6748325648353992</v>
      </c>
      <c r="S51" s="47">
        <v>10</v>
      </c>
    </row>
    <row r="52" spans="1:19" x14ac:dyDescent="0.2">
      <c r="A52" s="50">
        <v>1460000290001</v>
      </c>
      <c r="B52" s="51" t="s">
        <v>33</v>
      </c>
      <c r="C52" s="51" t="s">
        <v>78</v>
      </c>
      <c r="D52" s="47">
        <v>1</v>
      </c>
      <c r="E52" s="33">
        <v>2016</v>
      </c>
      <c r="F52" s="46">
        <v>2.8759122103787318</v>
      </c>
      <c r="G52" s="46">
        <v>2.0531524706590201</v>
      </c>
      <c r="H52" s="46">
        <v>2.5088715178201801</v>
      </c>
      <c r="I52" s="46">
        <v>6.0826083064324861</v>
      </c>
      <c r="J52" s="46">
        <v>5.227745569340529</v>
      </c>
      <c r="K52" s="46">
        <v>6.3759102247992265</v>
      </c>
      <c r="L52" s="46">
        <v>4.3372028066909181</v>
      </c>
      <c r="M52" s="46">
        <v>3.4816025700688189</v>
      </c>
      <c r="N52" s="46">
        <v>2.2166246389347108</v>
      </c>
      <c r="O52" s="46">
        <v>5.7048414585659106</v>
      </c>
      <c r="P52" s="46">
        <v>2.9475725944531517</v>
      </c>
      <c r="Q52" s="46">
        <v>6.6843049377828452</v>
      </c>
      <c r="R52" s="46">
        <v>4.2080291088272102</v>
      </c>
      <c r="S52" s="47">
        <v>31</v>
      </c>
    </row>
    <row r="53" spans="1:19" x14ac:dyDescent="0.2">
      <c r="A53" s="50">
        <v>760000850001</v>
      </c>
      <c r="B53" s="51" t="s">
        <v>16</v>
      </c>
      <c r="C53" s="51" t="s">
        <v>79</v>
      </c>
      <c r="D53" s="47">
        <v>1</v>
      </c>
      <c r="E53" s="33">
        <v>2016</v>
      </c>
      <c r="F53" s="46">
        <v>3.8643005085666609</v>
      </c>
      <c r="G53" s="46">
        <v>3.2755292976709351</v>
      </c>
      <c r="H53" s="46">
        <v>2.1315989264286599</v>
      </c>
      <c r="I53" s="46">
        <v>5.0519367264081314</v>
      </c>
      <c r="J53" s="46">
        <v>4.1947212907124172</v>
      </c>
      <c r="K53" s="46">
        <v>6.1860057382482969</v>
      </c>
      <c r="L53" s="46">
        <v>3.5995183929874166</v>
      </c>
      <c r="M53" s="46">
        <v>4.5391888771164357</v>
      </c>
      <c r="N53" s="46">
        <v>3.7664163762502536</v>
      </c>
      <c r="O53" s="46">
        <v>4.933048089551713</v>
      </c>
      <c r="P53" s="46">
        <v>2.1093371408569701</v>
      </c>
      <c r="Q53" s="46">
        <v>3.8932960319273908</v>
      </c>
      <c r="R53" s="46">
        <v>3.9620747830604408</v>
      </c>
      <c r="S53" s="47">
        <v>44</v>
      </c>
    </row>
    <row r="54" spans="1:19" x14ac:dyDescent="0.2">
      <c r="A54" s="50">
        <v>968532700001</v>
      </c>
      <c r="B54" s="51" t="s">
        <v>13</v>
      </c>
      <c r="C54" s="51" t="s">
        <v>80</v>
      </c>
      <c r="D54" s="47">
        <v>1</v>
      </c>
      <c r="E54" s="33">
        <v>2016</v>
      </c>
      <c r="F54" s="46">
        <v>4.5042013300567376</v>
      </c>
      <c r="G54" s="46">
        <v>4.2627628341098012</v>
      </c>
      <c r="H54" s="46">
        <v>2.1999191060742973</v>
      </c>
      <c r="I54" s="46">
        <v>6.3779396064950102</v>
      </c>
      <c r="J54" s="46">
        <v>5.7306492536784788</v>
      </c>
      <c r="K54" s="46">
        <v>6.5425947674137008</v>
      </c>
      <c r="L54" s="46">
        <v>5.3861408136553823</v>
      </c>
      <c r="M54" s="46">
        <v>5.4324293125479404</v>
      </c>
      <c r="N54" s="46">
        <v>3.6495209966007893</v>
      </c>
      <c r="O54" s="46">
        <v>5.1608886350808163</v>
      </c>
      <c r="P54" s="46">
        <v>2.3094983408514689</v>
      </c>
      <c r="Q54" s="46">
        <v>4.3975637782092676</v>
      </c>
      <c r="R54" s="46">
        <v>4.6628423978978084</v>
      </c>
      <c r="S54" s="47">
        <v>12</v>
      </c>
    </row>
    <row r="55" spans="1:19" x14ac:dyDescent="0.2">
      <c r="A55" s="50">
        <v>760001230001</v>
      </c>
      <c r="B55" s="51" t="s">
        <v>16</v>
      </c>
      <c r="C55" s="51" t="s">
        <v>81</v>
      </c>
      <c r="D55" s="47">
        <v>1</v>
      </c>
      <c r="E55" s="33">
        <v>2016</v>
      </c>
      <c r="F55" s="46">
        <v>3.0378201575187873</v>
      </c>
      <c r="G55" s="46">
        <v>2.5953920208781853</v>
      </c>
      <c r="H55" s="46">
        <v>2.1854840296712674</v>
      </c>
      <c r="I55" s="46">
        <v>6.3073611533749245</v>
      </c>
      <c r="J55" s="46">
        <v>5.0923009900457785</v>
      </c>
      <c r="K55" s="46">
        <v>6.3139326539113929</v>
      </c>
      <c r="L55" s="46">
        <v>3.9099117252887092</v>
      </c>
      <c r="M55" s="46">
        <v>4.6919934686530249</v>
      </c>
      <c r="N55" s="46">
        <v>3.4482004863347413</v>
      </c>
      <c r="O55" s="46">
        <v>6.4280854313265898</v>
      </c>
      <c r="P55" s="46">
        <v>2.3320417496425359</v>
      </c>
      <c r="Q55" s="46">
        <v>3.1545776922899047</v>
      </c>
      <c r="R55" s="46">
        <v>4.1247584632446541</v>
      </c>
      <c r="S55" s="47">
        <v>34</v>
      </c>
    </row>
    <row r="56" spans="1:19" x14ac:dyDescent="0.2">
      <c r="A56" s="50">
        <v>1360000470001</v>
      </c>
      <c r="B56" s="51" t="s">
        <v>14</v>
      </c>
      <c r="C56" s="51" t="s">
        <v>82</v>
      </c>
      <c r="D56" s="47">
        <v>1</v>
      </c>
      <c r="E56" s="33">
        <v>2016</v>
      </c>
      <c r="F56" s="46">
        <v>2.4735092914633832</v>
      </c>
      <c r="G56" s="46">
        <v>2.2982900873488497</v>
      </c>
      <c r="H56" s="46">
        <v>2.1824526227342989</v>
      </c>
      <c r="I56" s="46">
        <v>5.9281550554723967</v>
      </c>
      <c r="J56" s="46">
        <v>2</v>
      </c>
      <c r="K56" s="46">
        <v>6.0133640361225584</v>
      </c>
      <c r="L56" s="46">
        <v>2.1784381556390393</v>
      </c>
      <c r="M56" s="46">
        <v>5.1179814349362127</v>
      </c>
      <c r="N56" s="46">
        <v>2.784378895986992</v>
      </c>
      <c r="O56" s="46">
        <v>5.7673788935811601</v>
      </c>
      <c r="P56" s="46">
        <v>2.1508824614369835</v>
      </c>
      <c r="Q56" s="46">
        <v>5.2836274709929807</v>
      </c>
      <c r="R56" s="46">
        <v>3.681538200476238</v>
      </c>
      <c r="S56" s="47">
        <v>52</v>
      </c>
    </row>
    <row r="57" spans="1:19" x14ac:dyDescent="0.2">
      <c r="A57" s="50">
        <v>1260001890001</v>
      </c>
      <c r="B57" s="51" t="s">
        <v>18</v>
      </c>
      <c r="C57" s="51" t="s">
        <v>83</v>
      </c>
      <c r="D57" s="47">
        <v>1</v>
      </c>
      <c r="E57" s="33">
        <v>2016</v>
      </c>
      <c r="F57" s="46">
        <v>2.7107674145468961</v>
      </c>
      <c r="G57" s="46">
        <v>2.1142054025963621</v>
      </c>
      <c r="H57" s="46">
        <v>2.2518232415511505</v>
      </c>
      <c r="I57" s="46">
        <v>6.32115155046775</v>
      </c>
      <c r="J57" s="46">
        <v>3.3241127990842889</v>
      </c>
      <c r="K57" s="46">
        <v>6.2718964129811283</v>
      </c>
      <c r="L57" s="46">
        <v>2.856012816613835</v>
      </c>
      <c r="M57" s="46">
        <v>5.6178401374104956</v>
      </c>
      <c r="N57" s="46">
        <v>2.4942587675908969</v>
      </c>
      <c r="O57" s="46">
        <v>5.1788899122037382</v>
      </c>
      <c r="P57" s="46">
        <v>2.2135834709364457</v>
      </c>
      <c r="Q57" s="46">
        <v>3.743700169121464</v>
      </c>
      <c r="R57" s="46">
        <v>3.7581868412587038</v>
      </c>
      <c r="S57" s="47">
        <v>50</v>
      </c>
    </row>
    <row r="58" spans="1:19" x14ac:dyDescent="0.2">
      <c r="A58" s="50">
        <v>1860001020001</v>
      </c>
      <c r="B58" s="51" t="s">
        <v>17</v>
      </c>
      <c r="C58" s="51" t="s">
        <v>84</v>
      </c>
      <c r="D58" s="47">
        <v>1</v>
      </c>
      <c r="E58" s="33">
        <v>2016</v>
      </c>
      <c r="F58" s="46">
        <v>3.1098137671249022</v>
      </c>
      <c r="G58" s="46">
        <v>2.5235276158816959</v>
      </c>
      <c r="H58" s="46">
        <v>2.3350157753112168</v>
      </c>
      <c r="I58" s="46">
        <v>6.7818117374318252</v>
      </c>
      <c r="J58" s="46">
        <v>5.1584169771980211</v>
      </c>
      <c r="K58" s="46">
        <v>6.3761309314054788</v>
      </c>
      <c r="L58" s="46">
        <v>4.2960816606420948</v>
      </c>
      <c r="M58" s="46">
        <v>5.1402721346462137</v>
      </c>
      <c r="N58" s="46">
        <v>2.7713446471731107</v>
      </c>
      <c r="O58" s="46">
        <v>6.3626259955953337</v>
      </c>
      <c r="P58" s="46">
        <v>4.4759491198791359</v>
      </c>
      <c r="Q58" s="46">
        <v>3.4810980482807157</v>
      </c>
      <c r="R58" s="46">
        <v>4.4010073675474795</v>
      </c>
      <c r="S58" s="47">
        <v>24</v>
      </c>
    </row>
    <row r="59" spans="1:19" x14ac:dyDescent="0.2">
      <c r="A59" s="50">
        <v>760000500001</v>
      </c>
      <c r="B59" s="51" t="s">
        <v>16</v>
      </c>
      <c r="C59" s="51" t="s">
        <v>85</v>
      </c>
      <c r="D59" s="47">
        <v>1</v>
      </c>
      <c r="E59" s="33">
        <v>2016</v>
      </c>
      <c r="F59" s="46">
        <v>3.4468655940424884</v>
      </c>
      <c r="G59" s="46">
        <v>3.1465907266350781</v>
      </c>
      <c r="H59" s="46">
        <v>2.4103487336019151</v>
      </c>
      <c r="I59" s="46">
        <v>3.4944596085290267</v>
      </c>
      <c r="J59" s="46">
        <v>6.3597673144239106</v>
      </c>
      <c r="K59" s="46">
        <v>6.3207072512196492</v>
      </c>
      <c r="L59" s="46">
        <v>3.8735302112143248</v>
      </c>
      <c r="M59" s="46">
        <v>5.601979696712629</v>
      </c>
      <c r="N59" s="46">
        <v>3.1846737921556221</v>
      </c>
      <c r="O59" s="46">
        <v>4.4020078946309376</v>
      </c>
      <c r="P59" s="46">
        <v>2.1462234878774833</v>
      </c>
      <c r="Q59" s="46">
        <v>3.480166441895161</v>
      </c>
      <c r="R59" s="46">
        <v>3.9889433960781857</v>
      </c>
      <c r="S59" s="47">
        <v>41</v>
      </c>
    </row>
    <row r="60" spans="1:19" x14ac:dyDescent="0.2">
      <c r="A60" s="50">
        <v>1360001010001</v>
      </c>
      <c r="B60" s="51" t="s">
        <v>14</v>
      </c>
      <c r="C60" s="51" t="s">
        <v>86</v>
      </c>
      <c r="D60" s="47">
        <v>1</v>
      </c>
      <c r="E60" s="33">
        <v>2016</v>
      </c>
      <c r="F60" s="46">
        <v>3.4209885072461086</v>
      </c>
      <c r="G60" s="46">
        <v>3.0662517751726903</v>
      </c>
      <c r="H60" s="46">
        <v>2</v>
      </c>
      <c r="I60" s="46">
        <v>6.1920345721020675</v>
      </c>
      <c r="J60" s="46">
        <v>2.9662740857976164</v>
      </c>
      <c r="K60" s="46">
        <v>2</v>
      </c>
      <c r="L60" s="46">
        <v>2</v>
      </c>
      <c r="M60" s="46">
        <v>3.8103210413433208</v>
      </c>
      <c r="N60" s="46">
        <v>3.6723513619292225</v>
      </c>
      <c r="O60" s="46">
        <v>2.836559599848699</v>
      </c>
      <c r="P60" s="46">
        <v>2.0757088691005956</v>
      </c>
      <c r="Q60" s="46">
        <v>3.7153078366007639</v>
      </c>
      <c r="R60" s="46">
        <v>3.1463164707617577</v>
      </c>
      <c r="S60" s="47">
        <v>55</v>
      </c>
    </row>
    <row r="61" spans="1:19" x14ac:dyDescent="0.2">
      <c r="A61" s="50">
        <v>360000580001</v>
      </c>
      <c r="B61" s="51" t="s">
        <v>27</v>
      </c>
      <c r="C61" s="51" t="s">
        <v>27</v>
      </c>
      <c r="D61" s="47">
        <v>1</v>
      </c>
      <c r="E61" s="33">
        <v>2016</v>
      </c>
      <c r="F61" s="46">
        <v>2.8267126941043297</v>
      </c>
      <c r="G61" s="46">
        <v>2.7649999603179216</v>
      </c>
      <c r="H61" s="46">
        <v>2.2702306037646807</v>
      </c>
      <c r="I61" s="46">
        <v>4.5828980086701794</v>
      </c>
      <c r="J61" s="46">
        <v>5.3127228357464329</v>
      </c>
      <c r="K61" s="46">
        <v>6.3196398536255307</v>
      </c>
      <c r="L61" s="46">
        <v>3.9642728420637079</v>
      </c>
      <c r="M61" s="46">
        <v>5.4350958768691537</v>
      </c>
      <c r="N61" s="46">
        <v>3.5144614101752962</v>
      </c>
      <c r="O61" s="46">
        <v>5.932278238477541</v>
      </c>
      <c r="P61" s="46">
        <v>2.2489763275433496</v>
      </c>
      <c r="Q61" s="46">
        <v>5.0976080738689067</v>
      </c>
      <c r="R61" s="46">
        <v>4.1891580604355863</v>
      </c>
      <c r="S61" s="47">
        <v>32</v>
      </c>
    </row>
    <row r="62" spans="1:19" x14ac:dyDescent="0.2">
      <c r="A62" s="50">
        <v>860000590001</v>
      </c>
      <c r="B62" s="51" t="s">
        <v>22</v>
      </c>
      <c r="C62" s="51" t="s">
        <v>87</v>
      </c>
      <c r="D62" s="47">
        <v>1</v>
      </c>
      <c r="E62" s="33">
        <v>2016</v>
      </c>
      <c r="F62" s="46">
        <v>0.90973971633682083</v>
      </c>
      <c r="G62" s="46">
        <v>1.0793994462438339</v>
      </c>
      <c r="H62" s="46">
        <v>1.7270451200565986</v>
      </c>
      <c r="I62" s="46">
        <v>7.5115738223848663</v>
      </c>
      <c r="J62" s="46">
        <v>7.9120729170467312</v>
      </c>
      <c r="K62" s="46">
        <v>6.37138287022682</v>
      </c>
      <c r="L62" s="46">
        <v>4.2500600555248624</v>
      </c>
      <c r="M62" s="46">
        <v>7</v>
      </c>
      <c r="N62" s="46">
        <v>2</v>
      </c>
      <c r="O62" s="46">
        <v>7</v>
      </c>
      <c r="P62" s="46">
        <v>2</v>
      </c>
      <c r="Q62" s="46">
        <v>2</v>
      </c>
      <c r="R62" s="46">
        <v>4.1467728289850445</v>
      </c>
      <c r="S62" s="47">
        <v>33</v>
      </c>
    </row>
    <row r="63" spans="1:19" x14ac:dyDescent="0.2">
      <c r="A63" s="50">
        <v>1160000400001</v>
      </c>
      <c r="B63" s="51" t="s">
        <v>21</v>
      </c>
      <c r="C63" s="51" t="s">
        <v>88</v>
      </c>
      <c r="D63" s="47">
        <v>1</v>
      </c>
      <c r="E63" s="33">
        <v>2016</v>
      </c>
      <c r="F63" s="46">
        <v>3.5210370689472779</v>
      </c>
      <c r="G63" s="46">
        <v>3.4143311279034019</v>
      </c>
      <c r="H63" s="46">
        <v>2.1517944583183088</v>
      </c>
      <c r="I63" s="46">
        <v>6.371188478838361</v>
      </c>
      <c r="J63" s="46">
        <v>6.4054010786044921</v>
      </c>
      <c r="K63" s="46">
        <v>6.6213246485431867</v>
      </c>
      <c r="L63" s="46">
        <v>4.9760883620148197</v>
      </c>
      <c r="M63" s="46">
        <v>4.2747071377002008</v>
      </c>
      <c r="N63" s="46">
        <v>5.166194310340007</v>
      </c>
      <c r="O63" s="46">
        <v>5.0078242550151142</v>
      </c>
      <c r="P63" s="46">
        <v>2.5789188326680712</v>
      </c>
      <c r="Q63" s="46">
        <v>4.7539706493462788</v>
      </c>
      <c r="R63" s="46">
        <v>4.6035650340199599</v>
      </c>
      <c r="S63" s="47">
        <v>15</v>
      </c>
    </row>
    <row r="64" spans="1:19" x14ac:dyDescent="0.2">
      <c r="A64" s="50">
        <v>1360000550001</v>
      </c>
      <c r="B64" s="51" t="s">
        <v>14</v>
      </c>
      <c r="C64" s="51" t="s">
        <v>89</v>
      </c>
      <c r="D64" s="47">
        <v>1</v>
      </c>
      <c r="E64" s="33">
        <v>2016</v>
      </c>
      <c r="F64" s="46">
        <v>2.430070275301079</v>
      </c>
      <c r="G64" s="46">
        <v>2.1763980398925682</v>
      </c>
      <c r="H64" s="46">
        <v>2.1908618854986104</v>
      </c>
      <c r="I64" s="46">
        <v>6.5186771197905475</v>
      </c>
      <c r="J64" s="46">
        <v>5.114218412592737</v>
      </c>
      <c r="K64" s="46">
        <v>6.380781299691221</v>
      </c>
      <c r="L64" s="46">
        <v>4.3337528730347845</v>
      </c>
      <c r="M64" s="46">
        <v>5.3715399019155505</v>
      </c>
      <c r="N64" s="46">
        <v>2.8605347849449583</v>
      </c>
      <c r="O64" s="46">
        <v>6.3014136176392226</v>
      </c>
      <c r="P64" s="46">
        <v>2.6290602491035191</v>
      </c>
      <c r="Q64" s="46">
        <v>6.5199076597414347</v>
      </c>
      <c r="R64" s="46">
        <v>4.4022680099288527</v>
      </c>
      <c r="S64" s="47">
        <v>23</v>
      </c>
    </row>
    <row r="65" spans="1:19" x14ac:dyDescent="0.2">
      <c r="A65" s="50">
        <v>1760003840001</v>
      </c>
      <c r="B65" s="51" t="s">
        <v>12</v>
      </c>
      <c r="C65" s="51" t="s">
        <v>90</v>
      </c>
      <c r="D65" s="47">
        <v>1</v>
      </c>
      <c r="E65" s="33">
        <v>2016</v>
      </c>
      <c r="F65" s="46">
        <v>3.546111073400362</v>
      </c>
      <c r="G65" s="46">
        <v>3.0191549305431984</v>
      </c>
      <c r="H65" s="46">
        <v>2.147027589435909</v>
      </c>
      <c r="I65" s="46">
        <v>6.9372742594653269</v>
      </c>
      <c r="J65" s="46">
        <v>6.2145608460617643</v>
      </c>
      <c r="K65" s="46">
        <v>6.5356609480394257</v>
      </c>
      <c r="L65" s="46">
        <v>4.8544625711654437</v>
      </c>
      <c r="M65" s="46">
        <v>4.5874822873552867</v>
      </c>
      <c r="N65" s="46">
        <v>4.4504465158599267</v>
      </c>
      <c r="O65" s="46">
        <v>5.3958560256256458</v>
      </c>
      <c r="P65" s="46">
        <v>2.2808363098082984</v>
      </c>
      <c r="Q65" s="46">
        <v>3.2681832244635727</v>
      </c>
      <c r="R65" s="46">
        <v>4.4364213817686808</v>
      </c>
      <c r="S65" s="47">
        <v>22</v>
      </c>
    </row>
    <row r="66" spans="1:19" x14ac:dyDescent="0.2">
      <c r="A66" s="52">
        <v>560000620001</v>
      </c>
      <c r="B66" s="22" t="s">
        <v>24</v>
      </c>
      <c r="C66" s="22" t="s">
        <v>91</v>
      </c>
      <c r="D66" s="49">
        <v>2</v>
      </c>
      <c r="E66" s="35">
        <v>2016</v>
      </c>
      <c r="F66" s="48">
        <v>4.8583238900096397</v>
      </c>
      <c r="G66" s="48">
        <v>4.3201010025953872</v>
      </c>
      <c r="H66" s="48">
        <v>3.3753824806087716</v>
      </c>
      <c r="I66" s="48">
        <v>6.6696662298558991</v>
      </c>
      <c r="J66" s="48">
        <v>6.719211224467224</v>
      </c>
      <c r="K66" s="48">
        <v>5.8568874287610644</v>
      </c>
      <c r="L66" s="48">
        <v>6.0361712978805233</v>
      </c>
      <c r="M66" s="48">
        <v>6.0282595882580337</v>
      </c>
      <c r="N66" s="48">
        <v>2.1597398712565652</v>
      </c>
      <c r="O66" s="48">
        <v>6.9446443988994107</v>
      </c>
      <c r="P66" s="48">
        <v>2.2702351436632231</v>
      </c>
      <c r="Q66" s="48">
        <v>4.9644080440425178</v>
      </c>
      <c r="R66" s="48">
        <v>5.0169192166915204</v>
      </c>
      <c r="S66" s="49">
        <v>5</v>
      </c>
    </row>
    <row r="67" spans="1:19" x14ac:dyDescent="0.2">
      <c r="A67" s="50">
        <v>960005530001</v>
      </c>
      <c r="B67" s="51" t="s">
        <v>13</v>
      </c>
      <c r="C67" s="51" t="s">
        <v>92</v>
      </c>
      <c r="D67" s="47">
        <v>2</v>
      </c>
      <c r="E67" s="33">
        <v>2016</v>
      </c>
      <c r="F67" s="46">
        <v>6.7081175506386277</v>
      </c>
      <c r="G67" s="46">
        <v>6.1305651971932029</v>
      </c>
      <c r="H67" s="46">
        <v>2.9265252728640792</v>
      </c>
      <c r="I67" s="46">
        <v>5.8068557205009697</v>
      </c>
      <c r="J67" s="46">
        <v>7</v>
      </c>
      <c r="K67" s="46">
        <v>6.0898642411217212</v>
      </c>
      <c r="L67" s="46">
        <v>7</v>
      </c>
      <c r="M67" s="46">
        <v>5.7457804303254587</v>
      </c>
      <c r="N67" s="46">
        <v>2.1612402910065622</v>
      </c>
      <c r="O67" s="46">
        <v>6.8024585613689084</v>
      </c>
      <c r="P67" s="46">
        <v>2.0521329854184001</v>
      </c>
      <c r="Q67" s="46">
        <v>6.0142054171665613</v>
      </c>
      <c r="R67" s="46">
        <v>5.369812138967041</v>
      </c>
      <c r="S67" s="47">
        <v>1</v>
      </c>
    </row>
    <row r="68" spans="1:19" x14ac:dyDescent="0.2">
      <c r="A68" s="50">
        <v>760000690001</v>
      </c>
      <c r="B68" s="51" t="s">
        <v>16</v>
      </c>
      <c r="C68" s="51" t="s">
        <v>93</v>
      </c>
      <c r="D68" s="47">
        <v>2</v>
      </c>
      <c r="E68" s="33">
        <v>2016</v>
      </c>
      <c r="F68" s="46">
        <v>3.2288297970139146</v>
      </c>
      <c r="G68" s="46">
        <v>3.0733653707530495</v>
      </c>
      <c r="H68" s="46">
        <v>2.7539357291507267</v>
      </c>
      <c r="I68" s="46">
        <v>3.2440376343500215</v>
      </c>
      <c r="J68" s="46">
        <v>2.6283539636088014</v>
      </c>
      <c r="K68" s="46">
        <v>5.2479905328179512</v>
      </c>
      <c r="L68" s="46">
        <v>3.087040113288416</v>
      </c>
      <c r="M68" s="46">
        <v>6.3450568190910195</v>
      </c>
      <c r="N68" s="46">
        <v>2.0510324379105347</v>
      </c>
      <c r="O68" s="46">
        <v>6.6858153289880624</v>
      </c>
      <c r="P68" s="46">
        <v>2.0012816075017232</v>
      </c>
      <c r="Q68" s="46">
        <v>4.4639827462389574</v>
      </c>
      <c r="R68" s="46">
        <v>3.7342268400594314</v>
      </c>
      <c r="S68" s="47">
        <v>51</v>
      </c>
    </row>
    <row r="69" spans="1:19" x14ac:dyDescent="0.2">
      <c r="A69" s="50">
        <v>460000640001</v>
      </c>
      <c r="B69" s="51" t="s">
        <v>28</v>
      </c>
      <c r="C69" s="51" t="s">
        <v>94</v>
      </c>
      <c r="D69" s="47">
        <v>2</v>
      </c>
      <c r="E69" s="33">
        <v>2016</v>
      </c>
      <c r="F69" s="46">
        <v>3.535241419311248</v>
      </c>
      <c r="G69" s="46">
        <v>3.8360146020253625</v>
      </c>
      <c r="H69" s="46">
        <v>3.7744935173798573</v>
      </c>
      <c r="I69" s="46">
        <v>4.4995384194927404</v>
      </c>
      <c r="J69" s="46">
        <v>6.3312987980027442</v>
      </c>
      <c r="K69" s="46">
        <v>5.644273672662762</v>
      </c>
      <c r="L69" s="46">
        <v>5.2520805175648135</v>
      </c>
      <c r="M69" s="46">
        <v>6.618910418479615</v>
      </c>
      <c r="N69" s="46">
        <v>2.1299832401433876</v>
      </c>
      <c r="O69" s="46">
        <v>6.9127923388445378</v>
      </c>
      <c r="P69" s="46">
        <v>2.0465891492172572</v>
      </c>
      <c r="Q69" s="46">
        <v>5.3094482044758813</v>
      </c>
      <c r="R69" s="46">
        <v>4.6575553581333509</v>
      </c>
      <c r="S69" s="47">
        <v>14</v>
      </c>
    </row>
    <row r="70" spans="1:19" x14ac:dyDescent="0.2">
      <c r="A70" s="50">
        <v>160000940001</v>
      </c>
      <c r="B70" s="51" t="s">
        <v>15</v>
      </c>
      <c r="C70" s="51" t="s">
        <v>95</v>
      </c>
      <c r="D70" s="47">
        <v>2</v>
      </c>
      <c r="E70" s="33">
        <v>2016</v>
      </c>
      <c r="F70" s="46">
        <v>3.2715351971439066</v>
      </c>
      <c r="G70" s="46">
        <v>3.7472174731592354</v>
      </c>
      <c r="H70" s="46">
        <v>3.6215711581496492</v>
      </c>
      <c r="I70" s="46">
        <v>5.8298859961282492</v>
      </c>
      <c r="J70" s="46">
        <v>6.0061072031781366</v>
      </c>
      <c r="K70" s="46">
        <v>5.6027768840401517</v>
      </c>
      <c r="L70" s="46">
        <v>5.1322557093560421</v>
      </c>
      <c r="M70" s="46">
        <v>6.5353517333305975</v>
      </c>
      <c r="N70" s="46">
        <v>2.1413267376738738</v>
      </c>
      <c r="O70" s="46">
        <v>6.9550404146710996</v>
      </c>
      <c r="P70" s="46">
        <v>2.0493896984990956</v>
      </c>
      <c r="Q70" s="46">
        <v>3.0267615400146304</v>
      </c>
      <c r="R70" s="46">
        <v>4.4932683121120558</v>
      </c>
      <c r="S70" s="47">
        <v>25</v>
      </c>
    </row>
    <row r="71" spans="1:19" x14ac:dyDescent="0.2">
      <c r="A71" s="50">
        <v>160000430001</v>
      </c>
      <c r="B71" s="51" t="s">
        <v>15</v>
      </c>
      <c r="C71" s="51" t="s">
        <v>96</v>
      </c>
      <c r="D71" s="47">
        <v>2</v>
      </c>
      <c r="E71" s="33">
        <v>2016</v>
      </c>
      <c r="F71" s="46">
        <v>3.2735980192926855</v>
      </c>
      <c r="G71" s="46">
        <v>3.5923336768040404</v>
      </c>
      <c r="H71" s="46">
        <v>3.1130990961241007</v>
      </c>
      <c r="I71" s="46">
        <v>4.7754177767262238</v>
      </c>
      <c r="J71" s="46">
        <v>5.3152185121225903</v>
      </c>
      <c r="K71" s="46">
        <v>5.6999461470031569</v>
      </c>
      <c r="L71" s="46">
        <v>5.4210921161078849</v>
      </c>
      <c r="M71" s="46">
        <v>6.2444485241899246</v>
      </c>
      <c r="N71" s="46">
        <v>2.1791046874117947</v>
      </c>
      <c r="O71" s="46">
        <v>6.9288767279754913</v>
      </c>
      <c r="P71" s="46">
        <v>2.0211931301030042</v>
      </c>
      <c r="Q71" s="46">
        <v>6.2373142792427885</v>
      </c>
      <c r="R71" s="46">
        <v>4.5668035577586403</v>
      </c>
      <c r="S71" s="47">
        <v>20</v>
      </c>
    </row>
    <row r="72" spans="1:19" x14ac:dyDescent="0.2">
      <c r="A72" s="50">
        <v>1860000640001</v>
      </c>
      <c r="B72" s="51" t="s">
        <v>17</v>
      </c>
      <c r="C72" s="51" t="s">
        <v>97</v>
      </c>
      <c r="D72" s="47">
        <v>2</v>
      </c>
      <c r="E72" s="33">
        <v>2016</v>
      </c>
      <c r="F72" s="46">
        <v>4.3145082528803282</v>
      </c>
      <c r="G72" s="46">
        <v>3.201871224045151</v>
      </c>
      <c r="H72" s="46">
        <v>4.8444521128102345</v>
      </c>
      <c r="I72" s="46">
        <v>3.4642936172525052</v>
      </c>
      <c r="J72" s="46">
        <v>5.3911140796641925</v>
      </c>
      <c r="K72" s="46">
        <v>5.6158915876052955</v>
      </c>
      <c r="L72" s="46">
        <v>4.7194014904597363</v>
      </c>
      <c r="M72" s="46">
        <v>7</v>
      </c>
      <c r="N72" s="46">
        <v>2.0265568659465707</v>
      </c>
      <c r="O72" s="46">
        <v>6.7577978748047967</v>
      </c>
      <c r="P72" s="46">
        <v>2.0924638684518424</v>
      </c>
      <c r="Q72" s="46">
        <v>6.0701532218001084</v>
      </c>
      <c r="R72" s="46">
        <v>4.6248753496433972</v>
      </c>
      <c r="S72" s="47">
        <v>15</v>
      </c>
    </row>
    <row r="73" spans="1:19" x14ac:dyDescent="0.2">
      <c r="A73" s="50">
        <v>560000890001</v>
      </c>
      <c r="B73" s="51" t="s">
        <v>24</v>
      </c>
      <c r="C73" s="51" t="s">
        <v>98</v>
      </c>
      <c r="D73" s="47">
        <v>2</v>
      </c>
      <c r="E73" s="33">
        <v>2016</v>
      </c>
      <c r="F73" s="46">
        <v>3.9305968979431229</v>
      </c>
      <c r="G73" s="46">
        <v>3.4639696131792528</v>
      </c>
      <c r="H73" s="46">
        <v>2.8751497282275444</v>
      </c>
      <c r="I73" s="46">
        <v>3.4533025162548938</v>
      </c>
      <c r="J73" s="46">
        <v>6.3461352515413543</v>
      </c>
      <c r="K73" s="46">
        <v>5.6769481293977684</v>
      </c>
      <c r="L73" s="46">
        <v>5.3983516207830524</v>
      </c>
      <c r="M73" s="46">
        <v>5.6429258207390216</v>
      </c>
      <c r="N73" s="46">
        <v>2.1010880886110463</v>
      </c>
      <c r="O73" s="46">
        <v>6.8403945607635706</v>
      </c>
      <c r="P73" s="46">
        <v>2.0134602698038866</v>
      </c>
      <c r="Q73" s="46">
        <v>5.2794451381783674</v>
      </c>
      <c r="R73" s="46">
        <v>4.4184806362852393</v>
      </c>
      <c r="S73" s="47">
        <v>28</v>
      </c>
    </row>
    <row r="74" spans="1:19" x14ac:dyDescent="0.2">
      <c r="A74" s="50">
        <v>960001700001</v>
      </c>
      <c r="B74" s="51" t="s">
        <v>13</v>
      </c>
      <c r="C74" s="51" t="s">
        <v>99</v>
      </c>
      <c r="D74" s="47">
        <v>2</v>
      </c>
      <c r="E74" s="33">
        <v>2016</v>
      </c>
      <c r="F74" s="46">
        <v>3.6272016870512207</v>
      </c>
      <c r="G74" s="46">
        <v>3.2659481771237866</v>
      </c>
      <c r="H74" s="46">
        <v>2.7821190561248104</v>
      </c>
      <c r="I74" s="46">
        <v>2.7784425844309206</v>
      </c>
      <c r="J74" s="46">
        <v>6.3439689221522038</v>
      </c>
      <c r="K74" s="46">
        <v>5.659243926601274</v>
      </c>
      <c r="L74" s="46">
        <v>5.3052392307507086</v>
      </c>
      <c r="M74" s="46">
        <v>6.7240735029292287</v>
      </c>
      <c r="N74" s="46">
        <v>2.0853331784903872</v>
      </c>
      <c r="O74" s="46">
        <v>6.8839513643486328</v>
      </c>
      <c r="P74" s="46">
        <v>2.0034991225774905</v>
      </c>
      <c r="Q74" s="46">
        <v>4.7765770709602844</v>
      </c>
      <c r="R74" s="46">
        <v>4.3529664852950782</v>
      </c>
      <c r="S74" s="47">
        <v>31</v>
      </c>
    </row>
    <row r="75" spans="1:19" x14ac:dyDescent="0.2">
      <c r="A75" s="50">
        <v>1160000830001</v>
      </c>
      <c r="B75" s="51" t="s">
        <v>21</v>
      </c>
      <c r="C75" s="51" t="s">
        <v>100</v>
      </c>
      <c r="D75" s="47">
        <v>2</v>
      </c>
      <c r="E75" s="33">
        <v>2016</v>
      </c>
      <c r="F75" s="46">
        <v>5.3358484276182985</v>
      </c>
      <c r="G75" s="46">
        <v>5.6199932481667227</v>
      </c>
      <c r="H75" s="46">
        <v>3.3141401112710112</v>
      </c>
      <c r="I75" s="46">
        <v>6.4126640711559926</v>
      </c>
      <c r="J75" s="46">
        <v>6.8792695247962268</v>
      </c>
      <c r="K75" s="46">
        <v>6.0197269556900466</v>
      </c>
      <c r="L75" s="46">
        <v>6.3413252924853332</v>
      </c>
      <c r="M75" s="46">
        <v>6.3475890148360969</v>
      </c>
      <c r="N75" s="46">
        <v>2.2487981416874372</v>
      </c>
      <c r="O75" s="46">
        <v>6.9691310945083229</v>
      </c>
      <c r="P75" s="46">
        <v>2.1312539391307865</v>
      </c>
      <c r="Q75" s="46">
        <v>4.3184467031746525</v>
      </c>
      <c r="R75" s="46">
        <v>5.1615155437100775</v>
      </c>
      <c r="S75" s="47">
        <v>2</v>
      </c>
    </row>
    <row r="76" spans="1:19" x14ac:dyDescent="0.2">
      <c r="A76" s="50">
        <v>760001150001</v>
      </c>
      <c r="B76" s="51" t="s">
        <v>16</v>
      </c>
      <c r="C76" s="51" t="s">
        <v>101</v>
      </c>
      <c r="D76" s="47">
        <v>2</v>
      </c>
      <c r="E76" s="33">
        <v>2016</v>
      </c>
      <c r="F76" s="46">
        <v>4.0518000211297807</v>
      </c>
      <c r="G76" s="46">
        <v>3.6232148744578176</v>
      </c>
      <c r="H76" s="46">
        <v>3.0530061061530276</v>
      </c>
      <c r="I76" s="46">
        <v>4.9257450627891064</v>
      </c>
      <c r="J76" s="46">
        <v>6.1567044862727185</v>
      </c>
      <c r="K76" s="46">
        <v>5.6450583475144205</v>
      </c>
      <c r="L76" s="46">
        <v>5.2726890017740686</v>
      </c>
      <c r="M76" s="46">
        <v>5.2620270839825833</v>
      </c>
      <c r="N76" s="46">
        <v>2.2124972736004116</v>
      </c>
      <c r="O76" s="46">
        <v>6.8948061284760884</v>
      </c>
      <c r="P76" s="46">
        <v>2.0166869511233902</v>
      </c>
      <c r="Q76" s="46">
        <v>3.5402434374026051</v>
      </c>
      <c r="R76" s="46">
        <v>4.3878732312230015</v>
      </c>
      <c r="S76" s="47">
        <v>29</v>
      </c>
    </row>
    <row r="77" spans="1:19" x14ac:dyDescent="0.2">
      <c r="A77" s="50">
        <v>1460000880001</v>
      </c>
      <c r="B77" s="51" t="s">
        <v>33</v>
      </c>
      <c r="C77" s="51" t="s">
        <v>102</v>
      </c>
      <c r="D77" s="47">
        <v>2</v>
      </c>
      <c r="E77" s="33">
        <v>2016</v>
      </c>
      <c r="F77" s="46">
        <v>2.6191809367505647</v>
      </c>
      <c r="G77" s="46">
        <v>2.8592175353021712</v>
      </c>
      <c r="H77" s="46">
        <v>3.7925917014075017</v>
      </c>
      <c r="I77" s="46">
        <v>4.7935771115072487</v>
      </c>
      <c r="J77" s="46">
        <v>4.528451048402153</v>
      </c>
      <c r="K77" s="46">
        <v>5.1821518425738269</v>
      </c>
      <c r="L77" s="46">
        <v>4.4564351145531198</v>
      </c>
      <c r="M77" s="46">
        <v>3.4951260000967657</v>
      </c>
      <c r="N77" s="46">
        <v>2.0866776642372362</v>
      </c>
      <c r="O77" s="46">
        <v>6.8491010994791583</v>
      </c>
      <c r="P77" s="46">
        <v>2.0551310152698288</v>
      </c>
      <c r="Q77" s="46">
        <v>5.1619395074954166</v>
      </c>
      <c r="R77" s="46">
        <v>3.9899650480895823</v>
      </c>
      <c r="S77" s="47">
        <v>48</v>
      </c>
    </row>
    <row r="78" spans="1:19" x14ac:dyDescent="0.2">
      <c r="A78" s="50">
        <v>160002050001</v>
      </c>
      <c r="B78" s="51" t="s">
        <v>15</v>
      </c>
      <c r="C78" s="51" t="s">
        <v>103</v>
      </c>
      <c r="D78" s="47">
        <v>2</v>
      </c>
      <c r="E78" s="33">
        <v>2016</v>
      </c>
      <c r="F78" s="46">
        <v>2.1659561694897347</v>
      </c>
      <c r="G78" s="46">
        <v>2.6085901203165678</v>
      </c>
      <c r="H78" s="46">
        <v>3.5974139235893245</v>
      </c>
      <c r="I78" s="46">
        <v>5.5157468344309386</v>
      </c>
      <c r="J78" s="46">
        <v>5.207283274862462</v>
      </c>
      <c r="K78" s="46">
        <v>5.4102519919728476</v>
      </c>
      <c r="L78" s="46">
        <v>4.5909515109903927</v>
      </c>
      <c r="M78" s="46">
        <v>6.1435933770609408</v>
      </c>
      <c r="N78" s="46">
        <v>2.1272958075285824</v>
      </c>
      <c r="O78" s="46">
        <v>6.9063790890919039</v>
      </c>
      <c r="P78" s="46">
        <v>2.0120163634311936</v>
      </c>
      <c r="Q78" s="46">
        <v>2.9266486255251727</v>
      </c>
      <c r="R78" s="46">
        <v>4.1010105906908381</v>
      </c>
      <c r="S78" s="47">
        <v>44</v>
      </c>
    </row>
    <row r="79" spans="1:19" x14ac:dyDescent="0.2">
      <c r="A79" s="50">
        <v>1860000720001</v>
      </c>
      <c r="B79" s="51" t="s">
        <v>17</v>
      </c>
      <c r="C79" s="53" t="s">
        <v>104</v>
      </c>
      <c r="D79" s="47">
        <v>2</v>
      </c>
      <c r="E79" s="33">
        <v>2016</v>
      </c>
      <c r="F79" s="46">
        <v>4.1932820107326032</v>
      </c>
      <c r="G79" s="46">
        <v>3.5656542086630041</v>
      </c>
      <c r="H79" s="46">
        <v>4.4236429860586126</v>
      </c>
      <c r="I79" s="46">
        <v>4.2439242367333225</v>
      </c>
      <c r="J79" s="46">
        <v>6.510368350982132</v>
      </c>
      <c r="K79" s="46">
        <v>5.7631133322836376</v>
      </c>
      <c r="L79" s="46">
        <v>6.2135786377032414</v>
      </c>
      <c r="M79" s="46">
        <v>6.4930976509031826</v>
      </c>
      <c r="N79" s="46">
        <v>2.0631030059170561</v>
      </c>
      <c r="O79" s="46">
        <v>6.9107133694320551</v>
      </c>
      <c r="P79" s="46">
        <v>2.1441878462071688</v>
      </c>
      <c r="Q79" s="46">
        <v>5.3658056012501651</v>
      </c>
      <c r="R79" s="46">
        <v>4.824205936405515</v>
      </c>
      <c r="S79" s="47">
        <v>11</v>
      </c>
    </row>
    <row r="80" spans="1:19" x14ac:dyDescent="0.2">
      <c r="A80" s="50">
        <v>760000930001</v>
      </c>
      <c r="B80" s="51" t="s">
        <v>16</v>
      </c>
      <c r="C80" s="51" t="s">
        <v>105</v>
      </c>
      <c r="D80" s="47">
        <v>2</v>
      </c>
      <c r="E80" s="33">
        <v>2016</v>
      </c>
      <c r="F80" s="46">
        <v>3.0816966890179041</v>
      </c>
      <c r="G80" s="46">
        <v>3.3087199301252768</v>
      </c>
      <c r="H80" s="46">
        <v>2.9416351750443566</v>
      </c>
      <c r="I80" s="46">
        <v>5.5535614180491999</v>
      </c>
      <c r="J80" s="46">
        <v>6.2486289257833345</v>
      </c>
      <c r="K80" s="46">
        <v>5.6910858411628382</v>
      </c>
      <c r="L80" s="46">
        <v>5.4701942474097249</v>
      </c>
      <c r="M80" s="46">
        <v>4.0959818221640694</v>
      </c>
      <c r="N80" s="46">
        <v>2.0588749019908987</v>
      </c>
      <c r="O80" s="46">
        <v>6.8863529764474229</v>
      </c>
      <c r="P80" s="46">
        <v>2.100162494239922</v>
      </c>
      <c r="Q80" s="46">
        <v>4.4971145502256524</v>
      </c>
      <c r="R80" s="46">
        <v>4.3278340809717166</v>
      </c>
      <c r="S80" s="47">
        <v>32</v>
      </c>
    </row>
    <row r="81" spans="1:19" x14ac:dyDescent="0.2">
      <c r="A81" s="50">
        <v>1560000270001</v>
      </c>
      <c r="B81" s="51" t="s">
        <v>34</v>
      </c>
      <c r="C81" s="51" t="s">
        <v>106</v>
      </c>
      <c r="D81" s="47">
        <v>2</v>
      </c>
      <c r="E81" s="33">
        <v>2016</v>
      </c>
      <c r="F81" s="46">
        <v>2.7917900903787745</v>
      </c>
      <c r="G81" s="46">
        <v>2.610093221987265</v>
      </c>
      <c r="H81" s="46">
        <v>5.1811137638023315</v>
      </c>
      <c r="I81" s="46">
        <v>4.3237993328345894</v>
      </c>
      <c r="J81" s="46">
        <v>5.5827228018551915</v>
      </c>
      <c r="K81" s="46">
        <v>5.5992019069573686</v>
      </c>
      <c r="L81" s="46">
        <v>4.8603231171325794</v>
      </c>
      <c r="M81" s="46">
        <v>5.5019309002383148</v>
      </c>
      <c r="N81" s="46">
        <v>2.0392653100829161</v>
      </c>
      <c r="O81" s="46">
        <v>6.8503039647422765</v>
      </c>
      <c r="P81" s="46">
        <v>2.0614570171366373</v>
      </c>
      <c r="Q81" s="46">
        <v>7</v>
      </c>
      <c r="R81" s="46">
        <v>4.5335001189290205</v>
      </c>
      <c r="S81" s="47">
        <v>24</v>
      </c>
    </row>
    <row r="82" spans="1:19" x14ac:dyDescent="0.2">
      <c r="A82" s="50">
        <v>760000340001</v>
      </c>
      <c r="B82" s="51" t="s">
        <v>16</v>
      </c>
      <c r="C82" s="51" t="s">
        <v>107</v>
      </c>
      <c r="D82" s="47">
        <v>2</v>
      </c>
      <c r="E82" s="33">
        <v>2016</v>
      </c>
      <c r="F82" s="46">
        <v>2.2365009359382069</v>
      </c>
      <c r="G82" s="46">
        <v>2.5956322985104965</v>
      </c>
      <c r="H82" s="46">
        <v>2.2710274623053839</v>
      </c>
      <c r="I82" s="46">
        <v>5.0633601082150292</v>
      </c>
      <c r="J82" s="46">
        <v>5.0413204005392664</v>
      </c>
      <c r="K82" s="46">
        <v>2</v>
      </c>
      <c r="L82" s="46">
        <v>3.7858459304141761</v>
      </c>
      <c r="M82" s="46">
        <v>5.7816290847577436</v>
      </c>
      <c r="N82" s="46">
        <v>3.134891243078282</v>
      </c>
      <c r="O82" s="46">
        <v>6.8628163391723369</v>
      </c>
      <c r="P82" s="46">
        <v>2.0078483299108614</v>
      </c>
      <c r="Q82" s="46">
        <v>2.6748811560474568</v>
      </c>
      <c r="R82" s="46">
        <v>3.6213127740741036</v>
      </c>
      <c r="S82" s="47">
        <v>54</v>
      </c>
    </row>
    <row r="83" spans="1:19" x14ac:dyDescent="0.2">
      <c r="A83" s="50">
        <v>260001060001</v>
      </c>
      <c r="B83" s="51" t="s">
        <v>29</v>
      </c>
      <c r="C83" s="51" t="s">
        <v>108</v>
      </c>
      <c r="D83" s="47">
        <v>2</v>
      </c>
      <c r="E83" s="33">
        <v>2016</v>
      </c>
      <c r="F83" s="46">
        <v>3.4109425629298018</v>
      </c>
      <c r="G83" s="46">
        <v>3.4909452164387336</v>
      </c>
      <c r="H83" s="46">
        <v>2.2734118786369866</v>
      </c>
      <c r="I83" s="46">
        <v>6.530481363002151</v>
      </c>
      <c r="J83" s="46">
        <v>6.3210265403980817</v>
      </c>
      <c r="K83" s="46">
        <v>5.5703818186969194</v>
      </c>
      <c r="L83" s="46">
        <v>4.9713764252177128</v>
      </c>
      <c r="M83" s="46">
        <v>6.1147462729558564</v>
      </c>
      <c r="N83" s="46">
        <v>2.1312069913106875</v>
      </c>
      <c r="O83" s="46">
        <v>6.9537707744982393</v>
      </c>
      <c r="P83" s="46">
        <v>2.0203911864728981</v>
      </c>
      <c r="Q83" s="46">
        <v>3.6349939576935757</v>
      </c>
      <c r="R83" s="46">
        <v>4.4519729156876373</v>
      </c>
      <c r="S83" s="47">
        <v>26</v>
      </c>
    </row>
    <row r="84" spans="1:19" x14ac:dyDescent="0.2">
      <c r="A84" s="50">
        <v>2060000310001</v>
      </c>
      <c r="B84" s="51" t="s">
        <v>73</v>
      </c>
      <c r="C84" s="51" t="s">
        <v>109</v>
      </c>
      <c r="D84" s="47">
        <v>2</v>
      </c>
      <c r="E84" s="33">
        <v>2016</v>
      </c>
      <c r="F84" s="46">
        <v>3.1650563589437199</v>
      </c>
      <c r="G84" s="46">
        <v>3.370783692711417</v>
      </c>
      <c r="H84" s="46">
        <v>2.4492921999905763</v>
      </c>
      <c r="I84" s="46">
        <v>5.3417210154232722</v>
      </c>
      <c r="J84" s="46">
        <v>5.5638253182042092</v>
      </c>
      <c r="K84" s="46">
        <v>5.1728292384757992</v>
      </c>
      <c r="L84" s="46">
        <v>3.7529145969330751</v>
      </c>
      <c r="M84" s="46">
        <v>3.4521381685609582</v>
      </c>
      <c r="N84" s="46">
        <v>2.0331618268821812</v>
      </c>
      <c r="O84" s="46">
        <v>6.8959789489916297</v>
      </c>
      <c r="P84" s="46">
        <v>2.0189034698740378</v>
      </c>
      <c r="Q84" s="46">
        <v>4.6443284954868691</v>
      </c>
      <c r="R84" s="46">
        <v>3.9884111108731464</v>
      </c>
      <c r="S84" s="47">
        <v>49</v>
      </c>
    </row>
    <row r="85" spans="1:19" x14ac:dyDescent="0.2">
      <c r="A85" s="50">
        <v>460000480001</v>
      </c>
      <c r="B85" s="51" t="s">
        <v>28</v>
      </c>
      <c r="C85" s="51" t="s">
        <v>110</v>
      </c>
      <c r="D85" s="47">
        <v>2</v>
      </c>
      <c r="E85" s="33">
        <v>2016</v>
      </c>
      <c r="F85" s="46">
        <v>3.6521167350078834</v>
      </c>
      <c r="G85" s="46">
        <v>3.8853862709280849</v>
      </c>
      <c r="H85" s="46">
        <v>2.3403272820764793</v>
      </c>
      <c r="I85" s="46">
        <v>3.9848183212520869</v>
      </c>
      <c r="J85" s="46">
        <v>5.7804268644546717</v>
      </c>
      <c r="K85" s="46">
        <v>5.6142238666237585</v>
      </c>
      <c r="L85" s="46">
        <v>5.2312190573508435</v>
      </c>
      <c r="M85" s="46">
        <v>6.4004822338284812</v>
      </c>
      <c r="N85" s="46">
        <v>2.3801330620656898</v>
      </c>
      <c r="O85" s="46">
        <v>6.9017765669804012</v>
      </c>
      <c r="P85" s="46">
        <v>2.0163488516509238</v>
      </c>
      <c r="Q85" s="46">
        <v>3.4676911745862373</v>
      </c>
      <c r="R85" s="46">
        <v>4.3045791905671287</v>
      </c>
      <c r="S85" s="47">
        <v>35</v>
      </c>
    </row>
    <row r="86" spans="1:19" x14ac:dyDescent="0.2">
      <c r="A86" s="50">
        <v>960001030001</v>
      </c>
      <c r="B86" s="51" t="s">
        <v>13</v>
      </c>
      <c r="C86" s="53" t="s">
        <v>111</v>
      </c>
      <c r="D86" s="47">
        <v>2</v>
      </c>
      <c r="E86" s="33">
        <v>2016</v>
      </c>
      <c r="F86" s="46">
        <v>3.4927836527791678</v>
      </c>
      <c r="G86" s="46">
        <v>2.9056528540476743</v>
      </c>
      <c r="H86" s="46">
        <v>2.4024236511305594</v>
      </c>
      <c r="I86" s="46">
        <v>3.9532501720029485</v>
      </c>
      <c r="J86" s="46">
        <v>6.1686723522363245</v>
      </c>
      <c r="K86" s="46">
        <v>5.6295196790835611</v>
      </c>
      <c r="L86" s="46">
        <v>5.0537544639413525</v>
      </c>
      <c r="M86" s="46">
        <v>6.687814344005889</v>
      </c>
      <c r="N86" s="46">
        <v>2.075874337787829</v>
      </c>
      <c r="O86" s="46">
        <v>6.725359054444735</v>
      </c>
      <c r="P86" s="46">
        <v>2.0547711063552359</v>
      </c>
      <c r="Q86" s="46">
        <v>4.2276741576286039</v>
      </c>
      <c r="R86" s="46">
        <v>4.2814624854536572</v>
      </c>
      <c r="S86" s="47">
        <v>37</v>
      </c>
    </row>
    <row r="87" spans="1:19" ht="26" x14ac:dyDescent="0.2">
      <c r="A87" s="50">
        <v>760033860001</v>
      </c>
      <c r="B87" s="51" t="s">
        <v>15</v>
      </c>
      <c r="C87" s="53" t="s">
        <v>112</v>
      </c>
      <c r="D87" s="47">
        <v>2</v>
      </c>
      <c r="E87" s="33">
        <v>2016</v>
      </c>
      <c r="F87" s="46">
        <v>5.1714734398758733</v>
      </c>
      <c r="G87" s="46">
        <v>3.6031174995937763</v>
      </c>
      <c r="H87" s="46">
        <v>3.7196648742586098</v>
      </c>
      <c r="I87" s="46">
        <v>4.3859412449079151</v>
      </c>
      <c r="J87" s="46">
        <v>5.4044617917255735</v>
      </c>
      <c r="K87" s="46">
        <v>5.6893526057047854</v>
      </c>
      <c r="L87" s="46">
        <v>5.5768585776360631</v>
      </c>
      <c r="M87" s="46">
        <v>5.6021091667680949</v>
      </c>
      <c r="N87" s="46">
        <v>2.0539401919685965</v>
      </c>
      <c r="O87" s="46">
        <v>6.8009477712487367</v>
      </c>
      <c r="P87" s="46">
        <v>2.0163917586472708</v>
      </c>
      <c r="Q87" s="46">
        <v>4.7615533839729647</v>
      </c>
      <c r="R87" s="46">
        <v>4.5654843588590222</v>
      </c>
      <c r="S87" s="47">
        <v>21</v>
      </c>
    </row>
    <row r="88" spans="1:19" x14ac:dyDescent="0.2">
      <c r="A88" s="50">
        <v>160000350001</v>
      </c>
      <c r="B88" s="51" t="s">
        <v>15</v>
      </c>
      <c r="C88" s="51" t="s">
        <v>113</v>
      </c>
      <c r="D88" s="47">
        <v>2</v>
      </c>
      <c r="E88" s="33">
        <v>2016</v>
      </c>
      <c r="F88" s="46">
        <v>4.0639380181010623</v>
      </c>
      <c r="G88" s="46">
        <v>3.9828286310701153</v>
      </c>
      <c r="H88" s="46">
        <v>3.761312980781665</v>
      </c>
      <c r="I88" s="46">
        <v>4.9669450933197652</v>
      </c>
      <c r="J88" s="46">
        <v>5.9387808572045824</v>
      </c>
      <c r="K88" s="46">
        <v>5.5954964191299119</v>
      </c>
      <c r="L88" s="46">
        <v>5.1086850026693034</v>
      </c>
      <c r="M88" s="46">
        <v>6.0730110883615982</v>
      </c>
      <c r="N88" s="46">
        <v>2.1428738013394759</v>
      </c>
      <c r="O88" s="46">
        <v>6.9585750416040657</v>
      </c>
      <c r="P88" s="46">
        <v>2.0288333052954601</v>
      </c>
      <c r="Q88" s="46">
        <v>4.1283966912177874</v>
      </c>
      <c r="R88" s="46">
        <v>4.5624730775079003</v>
      </c>
      <c r="S88" s="47">
        <v>22</v>
      </c>
    </row>
    <row r="89" spans="1:19" x14ac:dyDescent="0.2">
      <c r="A89" s="50">
        <v>960001620001</v>
      </c>
      <c r="B89" s="51" t="s">
        <v>13</v>
      </c>
      <c r="C89" s="51" t="s">
        <v>114</v>
      </c>
      <c r="D89" s="47">
        <v>2</v>
      </c>
      <c r="E89" s="33">
        <v>2016</v>
      </c>
      <c r="F89" s="46">
        <v>5.0994451240424752</v>
      </c>
      <c r="G89" s="46">
        <v>5.9896777034241335</v>
      </c>
      <c r="H89" s="46">
        <v>2.2318938250133686</v>
      </c>
      <c r="I89" s="46">
        <v>2</v>
      </c>
      <c r="J89" s="46">
        <v>4.9294831341146557</v>
      </c>
      <c r="K89" s="46">
        <v>6.4152364859629047</v>
      </c>
      <c r="L89" s="46">
        <v>5.3897533621662497</v>
      </c>
      <c r="M89" s="46">
        <v>5.4538763763851215</v>
      </c>
      <c r="N89" s="46">
        <v>6.9999999999999991</v>
      </c>
      <c r="O89" s="46">
        <v>6.7035280421296886</v>
      </c>
      <c r="P89" s="46">
        <v>2.0150090119769204</v>
      </c>
      <c r="Q89" s="46">
        <v>3.8931688862922416</v>
      </c>
      <c r="R89" s="46">
        <v>4.7600893292923132</v>
      </c>
      <c r="S89" s="47">
        <v>13</v>
      </c>
    </row>
    <row r="90" spans="1:19" x14ac:dyDescent="0.2">
      <c r="A90" s="50">
        <v>460001020001</v>
      </c>
      <c r="B90" s="51" t="s">
        <v>28</v>
      </c>
      <c r="C90" s="51" t="s">
        <v>115</v>
      </c>
      <c r="D90" s="47">
        <v>2</v>
      </c>
      <c r="E90" s="33">
        <v>2016</v>
      </c>
      <c r="F90" s="46">
        <v>2.9483255801221113</v>
      </c>
      <c r="G90" s="46">
        <v>2.5864059296473174</v>
      </c>
      <c r="H90" s="46">
        <v>2.734346241742216</v>
      </c>
      <c r="I90" s="46">
        <v>5.7384832760966464</v>
      </c>
      <c r="J90" s="46">
        <v>5.7558657203716708</v>
      </c>
      <c r="K90" s="46">
        <v>5.5890809555236132</v>
      </c>
      <c r="L90" s="46">
        <v>4.686519925008799</v>
      </c>
      <c r="M90" s="46">
        <v>6.5384235344967969</v>
      </c>
      <c r="N90" s="46">
        <v>2.0618988868005941</v>
      </c>
      <c r="O90" s="46">
        <v>6.7963973628989161</v>
      </c>
      <c r="P90" s="46">
        <v>2.0234083663412159</v>
      </c>
      <c r="Q90" s="46">
        <v>2.8206498659532242</v>
      </c>
      <c r="R90" s="46">
        <v>4.1899838037502599</v>
      </c>
      <c r="S90" s="47">
        <v>41</v>
      </c>
    </row>
    <row r="91" spans="1:19" x14ac:dyDescent="0.2">
      <c r="A91" s="50">
        <v>1560001830001</v>
      </c>
      <c r="B91" s="51" t="s">
        <v>19</v>
      </c>
      <c r="C91" s="51" t="s">
        <v>116</v>
      </c>
      <c r="D91" s="47">
        <v>2</v>
      </c>
      <c r="E91" s="33">
        <v>2016</v>
      </c>
      <c r="F91" s="46">
        <v>2.0355482131486631</v>
      </c>
      <c r="G91" s="46">
        <v>2.4014011861011961</v>
      </c>
      <c r="H91" s="46">
        <v>4.3551860557330544</v>
      </c>
      <c r="I91" s="46">
        <v>6.2869547806909765</v>
      </c>
      <c r="J91" s="46">
        <v>5.8785881263501469</v>
      </c>
      <c r="K91" s="46">
        <v>5.469061018763739</v>
      </c>
      <c r="L91" s="46">
        <v>4.8241739790118316</v>
      </c>
      <c r="M91" s="46">
        <v>5.8115859058916115</v>
      </c>
      <c r="N91" s="46">
        <v>2.1466520967040763</v>
      </c>
      <c r="O91" s="46">
        <v>6.9825281139015747</v>
      </c>
      <c r="P91" s="46">
        <v>2.0388400868821837</v>
      </c>
      <c r="Q91" s="46">
        <v>6.8824767801122615</v>
      </c>
      <c r="R91" s="46">
        <v>4.5927496952742768</v>
      </c>
      <c r="S91" s="47">
        <v>17</v>
      </c>
    </row>
    <row r="92" spans="1:19" x14ac:dyDescent="0.2">
      <c r="A92" s="50">
        <v>1560001400001</v>
      </c>
      <c r="B92" s="51" t="s">
        <v>34</v>
      </c>
      <c r="C92" s="51" t="s">
        <v>117</v>
      </c>
      <c r="D92" s="47">
        <v>2</v>
      </c>
      <c r="E92" s="33">
        <v>2016</v>
      </c>
      <c r="F92" s="46">
        <v>2.8658116676936589</v>
      </c>
      <c r="G92" s="46">
        <v>3.3668420133909676</v>
      </c>
      <c r="H92" s="46">
        <v>2.4479414289427872</v>
      </c>
      <c r="I92" s="46">
        <v>6.1448442301315476</v>
      </c>
      <c r="J92" s="46">
        <v>4.9311218309686335</v>
      </c>
      <c r="K92" s="46">
        <v>5.696556229149941</v>
      </c>
      <c r="L92" s="46">
        <v>5.3509248081227936</v>
      </c>
      <c r="M92" s="46">
        <v>2.9669164061325803</v>
      </c>
      <c r="N92" s="46">
        <v>2.3256516922889516</v>
      </c>
      <c r="O92" s="46">
        <v>6.9729185576348032</v>
      </c>
      <c r="P92" s="46">
        <v>2.010756357432645</v>
      </c>
      <c r="Q92" s="46">
        <v>4.6873726125083239</v>
      </c>
      <c r="R92" s="46">
        <v>4.1473048195331357</v>
      </c>
      <c r="S92" s="47">
        <v>43</v>
      </c>
    </row>
    <row r="93" spans="1:19" x14ac:dyDescent="0.2">
      <c r="A93" s="50">
        <v>160002480001</v>
      </c>
      <c r="B93" s="51" t="s">
        <v>15</v>
      </c>
      <c r="C93" s="51" t="s">
        <v>118</v>
      </c>
      <c r="D93" s="47">
        <v>2</v>
      </c>
      <c r="E93" s="33">
        <v>2016</v>
      </c>
      <c r="F93" s="46">
        <v>3.4077420161884611</v>
      </c>
      <c r="G93" s="46">
        <v>3.1680000711538954</v>
      </c>
      <c r="H93" s="46">
        <v>3.0502956676201762</v>
      </c>
      <c r="I93" s="46">
        <v>4.7086850096338475</v>
      </c>
      <c r="J93" s="46">
        <v>5.9138554035595092</v>
      </c>
      <c r="K93" s="46">
        <v>5.5926726868170213</v>
      </c>
      <c r="L93" s="46">
        <v>5.0046249903549231</v>
      </c>
      <c r="M93" s="46">
        <v>6.0749719443788077</v>
      </c>
      <c r="N93" s="46">
        <v>2.0947464787528434</v>
      </c>
      <c r="O93" s="46">
        <v>6.8633633051505329</v>
      </c>
      <c r="P93" s="46">
        <v>2.0058000200272676</v>
      </c>
      <c r="Q93" s="46">
        <v>2.988044964444426</v>
      </c>
      <c r="R93" s="46">
        <v>4.239400213173476</v>
      </c>
      <c r="S93" s="47">
        <v>40</v>
      </c>
    </row>
    <row r="94" spans="1:19" x14ac:dyDescent="0.2">
      <c r="A94" s="50">
        <v>160000780001</v>
      </c>
      <c r="B94" s="51" t="s">
        <v>15</v>
      </c>
      <c r="C94" s="51" t="s">
        <v>119</v>
      </c>
      <c r="D94" s="47">
        <v>2</v>
      </c>
      <c r="E94" s="33">
        <v>2016</v>
      </c>
      <c r="F94" s="46">
        <v>5.6110856859430935</v>
      </c>
      <c r="G94" s="46">
        <v>5.267648112676059</v>
      </c>
      <c r="H94" s="46">
        <v>2.8140509224942871</v>
      </c>
      <c r="I94" s="46">
        <v>4.7332009169437219</v>
      </c>
      <c r="J94" s="46">
        <v>6.9332644954866653</v>
      </c>
      <c r="K94" s="46">
        <v>6.0986371260003471</v>
      </c>
      <c r="L94" s="46">
        <v>6.496796405513722</v>
      </c>
      <c r="M94" s="46">
        <v>5.8810172357218873</v>
      </c>
      <c r="N94" s="46">
        <v>2.2478961707690832</v>
      </c>
      <c r="O94" s="46">
        <v>6.789942059685016</v>
      </c>
      <c r="P94" s="46">
        <v>2.0173002696863374</v>
      </c>
      <c r="Q94" s="46">
        <v>4.5661871737098618</v>
      </c>
      <c r="R94" s="46">
        <v>4.9547522145525065</v>
      </c>
      <c r="S94" s="47">
        <v>7</v>
      </c>
    </row>
    <row r="95" spans="1:19" x14ac:dyDescent="0.2">
      <c r="A95" s="50">
        <v>360001040001</v>
      </c>
      <c r="B95" s="51" t="s">
        <v>27</v>
      </c>
      <c r="C95" s="51" t="s">
        <v>120</v>
      </c>
      <c r="D95" s="47">
        <v>2</v>
      </c>
      <c r="E95" s="33">
        <v>2016</v>
      </c>
      <c r="F95" s="46">
        <v>4.6195241061776606</v>
      </c>
      <c r="G95" s="46">
        <v>4.3664748927429464</v>
      </c>
      <c r="H95" s="46">
        <v>3.231982362780724</v>
      </c>
      <c r="I95" s="46">
        <v>4.7096081635996097</v>
      </c>
      <c r="J95" s="46">
        <v>6.2812822923189726</v>
      </c>
      <c r="K95" s="46">
        <v>5.7225986146321457</v>
      </c>
      <c r="L95" s="46">
        <v>5.6250744360878331</v>
      </c>
      <c r="M95" s="46">
        <v>6.3328407104447839</v>
      </c>
      <c r="N95" s="46">
        <v>2.1045663368196883</v>
      </c>
      <c r="O95" s="46">
        <v>6.910412847592192</v>
      </c>
      <c r="P95" s="46">
        <v>2.0165166389295202</v>
      </c>
      <c r="Q95" s="46">
        <v>3.4932016569452973</v>
      </c>
      <c r="R95" s="46">
        <v>4.6178402549226139</v>
      </c>
      <c r="S95" s="47">
        <v>16</v>
      </c>
    </row>
    <row r="96" spans="1:19" x14ac:dyDescent="0.2">
      <c r="A96" s="50">
        <v>160002130001</v>
      </c>
      <c r="B96" s="51" t="s">
        <v>15</v>
      </c>
      <c r="C96" s="51" t="s">
        <v>121</v>
      </c>
      <c r="D96" s="47">
        <v>2</v>
      </c>
      <c r="E96" s="33">
        <v>2016</v>
      </c>
      <c r="F96" s="46">
        <v>2</v>
      </c>
      <c r="G96" s="46">
        <v>2</v>
      </c>
      <c r="H96" s="46">
        <v>3.3179760723151879</v>
      </c>
      <c r="I96" s="46">
        <v>7.0000000000000009</v>
      </c>
      <c r="J96" s="46">
        <v>4.9754041876965704</v>
      </c>
      <c r="K96" s="46">
        <v>5.5212311479697682</v>
      </c>
      <c r="L96" s="46">
        <v>4.3397618644413418</v>
      </c>
      <c r="M96" s="46">
        <v>5.5137894165878949</v>
      </c>
      <c r="N96" s="46">
        <v>2.0434605619263637</v>
      </c>
      <c r="O96" s="46">
        <v>6.9774655562762851</v>
      </c>
      <c r="P96" s="46">
        <v>2.054434983410681</v>
      </c>
      <c r="Q96" s="46">
        <v>2.3712708377047025</v>
      </c>
      <c r="R96" s="46">
        <v>4.0095662190274002</v>
      </c>
      <c r="S96" s="47">
        <v>47</v>
      </c>
    </row>
    <row r="97" spans="1:19" x14ac:dyDescent="0.2">
      <c r="A97" s="50">
        <v>1160000320001</v>
      </c>
      <c r="B97" s="51" t="s">
        <v>21</v>
      </c>
      <c r="C97" s="51" t="s">
        <v>122</v>
      </c>
      <c r="D97" s="47">
        <v>2</v>
      </c>
      <c r="E97" s="33">
        <v>2016</v>
      </c>
      <c r="F97" s="46">
        <v>2.19392929925705</v>
      </c>
      <c r="G97" s="46">
        <v>2.2508610188622482</v>
      </c>
      <c r="H97" s="46">
        <v>2.9988652571744492</v>
      </c>
      <c r="I97" s="46">
        <v>4.2668782747414671</v>
      </c>
      <c r="J97" s="46">
        <v>2.8644948308186455</v>
      </c>
      <c r="K97" s="46">
        <v>5.4561577768789409</v>
      </c>
      <c r="L97" s="46">
        <v>3.9601763919645974</v>
      </c>
      <c r="M97" s="46">
        <v>6.3444670584027341</v>
      </c>
      <c r="N97" s="46">
        <v>2.060606017533114</v>
      </c>
      <c r="O97" s="46">
        <v>6.8766978147461311</v>
      </c>
      <c r="P97" s="46">
        <v>2.0355356837206218</v>
      </c>
      <c r="Q97" s="46">
        <v>5.7295803318449252</v>
      </c>
      <c r="R97" s="46">
        <v>3.9198541463287437</v>
      </c>
      <c r="S97" s="47">
        <v>50</v>
      </c>
    </row>
    <row r="98" spans="1:19" x14ac:dyDescent="0.2">
      <c r="A98" s="50">
        <v>360000310001</v>
      </c>
      <c r="B98" s="51" t="s">
        <v>27</v>
      </c>
      <c r="C98" s="51" t="s">
        <v>123</v>
      </c>
      <c r="D98" s="47">
        <v>2</v>
      </c>
      <c r="E98" s="33">
        <v>2016</v>
      </c>
      <c r="F98" s="46">
        <v>4.008637977744522</v>
      </c>
      <c r="G98" s="46">
        <v>4.1654991190312955</v>
      </c>
      <c r="H98" s="46">
        <v>4.6162926409355949</v>
      </c>
      <c r="I98" s="46">
        <v>6.9880798098554564</v>
      </c>
      <c r="J98" s="46">
        <v>6.6741607730160144</v>
      </c>
      <c r="K98" s="46">
        <v>5.7924218773646015</v>
      </c>
      <c r="L98" s="46">
        <v>5.7075349210078823</v>
      </c>
      <c r="M98" s="46">
        <v>6.341147278098437</v>
      </c>
      <c r="N98" s="46">
        <v>2.1798460086044762</v>
      </c>
      <c r="O98" s="46">
        <v>7</v>
      </c>
      <c r="P98" s="46">
        <v>2.1205308876171913</v>
      </c>
      <c r="Q98" s="46">
        <v>4.5818007177941258</v>
      </c>
      <c r="R98" s="46">
        <v>5.0146626675891337</v>
      </c>
      <c r="S98" s="47">
        <v>6</v>
      </c>
    </row>
    <row r="99" spans="1:19" x14ac:dyDescent="0.2">
      <c r="A99" s="50">
        <v>160000510001</v>
      </c>
      <c r="B99" s="51" t="s">
        <v>15</v>
      </c>
      <c r="C99" s="51" t="s">
        <v>124</v>
      </c>
      <c r="D99" s="47">
        <v>2</v>
      </c>
      <c r="E99" s="33">
        <v>2016</v>
      </c>
      <c r="F99" s="46">
        <v>3.9328420168337281</v>
      </c>
      <c r="G99" s="46">
        <v>3.8141624079604948</v>
      </c>
      <c r="H99" s="46">
        <v>3.0126193431684829</v>
      </c>
      <c r="I99" s="46">
        <v>5.7294836271926703</v>
      </c>
      <c r="J99" s="46">
        <v>5.8217957141007242</v>
      </c>
      <c r="K99" s="46">
        <v>5.5686443527277465</v>
      </c>
      <c r="L99" s="46">
        <v>4.9709922203071359</v>
      </c>
      <c r="M99" s="46">
        <v>6.1397328088805407</v>
      </c>
      <c r="N99" s="46">
        <v>2.122458580543193</v>
      </c>
      <c r="O99" s="46">
        <v>6.9590706120330283</v>
      </c>
      <c r="P99" s="46">
        <v>2.053021450366102</v>
      </c>
      <c r="Q99" s="46">
        <v>4.7951826750576352</v>
      </c>
      <c r="R99" s="46">
        <v>4.5766671507642913</v>
      </c>
      <c r="S99" s="47">
        <v>19</v>
      </c>
    </row>
    <row r="100" spans="1:19" x14ac:dyDescent="0.2">
      <c r="A100" s="50">
        <v>160001910001</v>
      </c>
      <c r="B100" s="51" t="s">
        <v>15</v>
      </c>
      <c r="C100" s="51" t="s">
        <v>125</v>
      </c>
      <c r="D100" s="47">
        <v>2</v>
      </c>
      <c r="E100" s="33">
        <v>2016</v>
      </c>
      <c r="F100" s="46">
        <v>5.2298796654704534</v>
      </c>
      <c r="G100" s="46">
        <v>6.2507902884372344</v>
      </c>
      <c r="H100" s="46">
        <v>3.2907344308272797</v>
      </c>
      <c r="I100" s="46">
        <v>6.2453863507509473</v>
      </c>
      <c r="J100" s="46">
        <v>5.7765976300173296</v>
      </c>
      <c r="K100" s="46">
        <v>5.9885846728106156</v>
      </c>
      <c r="L100" s="46">
        <v>5.9789268810601399</v>
      </c>
      <c r="M100" s="46">
        <v>5.9091464625813428</v>
      </c>
      <c r="N100" s="46">
        <v>2.2518881298581883</v>
      </c>
      <c r="O100" s="46">
        <v>6.9883185384921358</v>
      </c>
      <c r="P100" s="46">
        <v>2.0411045769881042</v>
      </c>
      <c r="Q100" s="46">
        <v>4.5469865639865024</v>
      </c>
      <c r="R100" s="46">
        <v>5.041528682606689</v>
      </c>
      <c r="S100" s="47">
        <v>4</v>
      </c>
    </row>
    <row r="101" spans="1:19" x14ac:dyDescent="0.2">
      <c r="A101" s="50">
        <v>1060000420001</v>
      </c>
      <c r="B101" s="51" t="s">
        <v>20</v>
      </c>
      <c r="C101" s="51" t="s">
        <v>126</v>
      </c>
      <c r="D101" s="47">
        <v>2</v>
      </c>
      <c r="E101" s="33">
        <v>2016</v>
      </c>
      <c r="F101" s="46">
        <v>3.9163475590062449</v>
      </c>
      <c r="G101" s="46">
        <v>3.5497808391250567</v>
      </c>
      <c r="H101" s="46">
        <v>3.5546068988369237</v>
      </c>
      <c r="I101" s="46">
        <v>6.4912704991717058</v>
      </c>
      <c r="J101" s="46">
        <v>6.3656002106025253</v>
      </c>
      <c r="K101" s="46">
        <v>5.6664537122945955</v>
      </c>
      <c r="L101" s="46">
        <v>5.3376819449824602</v>
      </c>
      <c r="M101" s="46">
        <v>6.9487904843933288</v>
      </c>
      <c r="N101" s="46">
        <v>2.1442045984424349</v>
      </c>
      <c r="O101" s="46">
        <v>6.9833334617003509</v>
      </c>
      <c r="P101" s="46">
        <v>2.1258250987834466</v>
      </c>
      <c r="Q101" s="46">
        <v>5.687674059473677</v>
      </c>
      <c r="R101" s="46">
        <v>4.8976307805677299</v>
      </c>
      <c r="S101" s="47">
        <v>8</v>
      </c>
    </row>
    <row r="102" spans="1:19" x14ac:dyDescent="0.2">
      <c r="A102" s="50">
        <v>260000330001</v>
      </c>
      <c r="B102" s="51" t="s">
        <v>29</v>
      </c>
      <c r="C102" s="51" t="s">
        <v>127</v>
      </c>
      <c r="D102" s="47">
        <v>2</v>
      </c>
      <c r="E102" s="33">
        <v>2016</v>
      </c>
      <c r="F102" s="46">
        <v>2.91665626177008</v>
      </c>
      <c r="G102" s="46">
        <v>3.2475710061612961</v>
      </c>
      <c r="H102" s="46">
        <v>2.2346611791624449</v>
      </c>
      <c r="I102" s="46">
        <v>4.0826055964731758</v>
      </c>
      <c r="J102" s="46">
        <v>5.8912702647242137</v>
      </c>
      <c r="K102" s="46">
        <v>4.448089376812927</v>
      </c>
      <c r="L102" s="46">
        <v>4.6332282843870995</v>
      </c>
      <c r="M102" s="46">
        <v>5.9971079568399288</v>
      </c>
      <c r="N102" s="46">
        <v>2.8675232111042246</v>
      </c>
      <c r="O102" s="46">
        <v>6.9532487721423557</v>
      </c>
      <c r="P102" s="46">
        <v>2.0028483135698267</v>
      </c>
      <c r="Q102" s="46">
        <v>3.7234035400350249</v>
      </c>
      <c r="R102" s="46">
        <v>4.0831844802652171</v>
      </c>
      <c r="S102" s="47">
        <v>45</v>
      </c>
    </row>
    <row r="103" spans="1:19" x14ac:dyDescent="0.2">
      <c r="A103" s="50">
        <v>960006260001</v>
      </c>
      <c r="B103" s="51" t="s">
        <v>13</v>
      </c>
      <c r="C103" s="51" t="s">
        <v>128</v>
      </c>
      <c r="D103" s="47">
        <v>2</v>
      </c>
      <c r="E103" s="33">
        <v>2016</v>
      </c>
      <c r="F103" s="46">
        <v>5.7478507165834571</v>
      </c>
      <c r="G103" s="46">
        <v>5.1061739192233482</v>
      </c>
      <c r="H103" s="46">
        <v>2.7730061830294104</v>
      </c>
      <c r="I103" s="46">
        <v>3.8847621524562168</v>
      </c>
      <c r="J103" s="46">
        <v>5.9586847517511119</v>
      </c>
      <c r="K103" s="46">
        <v>5.6859619560296686</v>
      </c>
      <c r="L103" s="46">
        <v>5.4586686190474998</v>
      </c>
      <c r="M103" s="46">
        <v>6.0593143773348004</v>
      </c>
      <c r="N103" s="46">
        <v>2.0853984958747711</v>
      </c>
      <c r="O103" s="46">
        <v>6.8954584423199483</v>
      </c>
      <c r="P103" s="46">
        <v>2.0130761722520387</v>
      </c>
      <c r="Q103" s="46">
        <v>3.0320921894045361</v>
      </c>
      <c r="R103" s="46">
        <v>4.5583706646089004</v>
      </c>
      <c r="S103" s="47">
        <v>23</v>
      </c>
    </row>
    <row r="104" spans="1:19" x14ac:dyDescent="0.2">
      <c r="A104" s="50">
        <v>1960000620001</v>
      </c>
      <c r="B104" s="51" t="s">
        <v>32</v>
      </c>
      <c r="C104" s="53" t="s">
        <v>129</v>
      </c>
      <c r="D104" s="47">
        <v>2</v>
      </c>
      <c r="E104" s="33">
        <v>2016</v>
      </c>
      <c r="F104" s="46">
        <v>3.7555684839804142</v>
      </c>
      <c r="G104" s="46">
        <v>3.8349750411396952</v>
      </c>
      <c r="H104" s="46">
        <v>2.8333508231544973</v>
      </c>
      <c r="I104" s="46">
        <v>4.4977001218857415</v>
      </c>
      <c r="J104" s="46">
        <v>5.4482783561136063</v>
      </c>
      <c r="K104" s="46">
        <v>5.439100841071884</v>
      </c>
      <c r="L104" s="46">
        <v>5.0302920929265991</v>
      </c>
      <c r="M104" s="46">
        <v>3.7950677909504114</v>
      </c>
      <c r="N104" s="46">
        <v>2.189744258754438</v>
      </c>
      <c r="O104" s="46">
        <v>6.9088299315045694</v>
      </c>
      <c r="P104" s="46">
        <v>2.0116328450205399</v>
      </c>
      <c r="Q104" s="46">
        <v>6.1823170612076757</v>
      </c>
      <c r="R104" s="46">
        <v>4.3272381373091724</v>
      </c>
      <c r="S104" s="47">
        <v>33</v>
      </c>
    </row>
    <row r="105" spans="1:19" x14ac:dyDescent="0.2">
      <c r="A105" s="50">
        <v>960000650001</v>
      </c>
      <c r="B105" s="51" t="s">
        <v>13</v>
      </c>
      <c r="C105" s="51" t="s">
        <v>130</v>
      </c>
      <c r="D105" s="47">
        <v>2</v>
      </c>
      <c r="E105" s="33">
        <v>2016</v>
      </c>
      <c r="F105" s="46">
        <v>5.2136967187777472</v>
      </c>
      <c r="G105" s="46">
        <v>5.5850478211411829</v>
      </c>
      <c r="H105" s="46">
        <v>2.2246021574070314</v>
      </c>
      <c r="I105" s="46">
        <v>3.3461067240375622</v>
      </c>
      <c r="J105" s="46">
        <v>6.6697308790209222</v>
      </c>
      <c r="K105" s="46">
        <v>6.632222830741151</v>
      </c>
      <c r="L105" s="46">
        <v>6.295142244924536</v>
      </c>
      <c r="M105" s="46">
        <v>5.2081252026590441</v>
      </c>
      <c r="N105" s="46">
        <v>2.5679691575954102</v>
      </c>
      <c r="O105" s="46">
        <v>6.8490511194915698</v>
      </c>
      <c r="P105" s="46">
        <v>2.0329682532652242</v>
      </c>
      <c r="Q105" s="46">
        <v>5.8031025014348483</v>
      </c>
      <c r="R105" s="46">
        <v>4.8689804675413519</v>
      </c>
      <c r="S105" s="47">
        <v>9</v>
      </c>
    </row>
    <row r="106" spans="1:19" x14ac:dyDescent="0.2">
      <c r="A106" s="50">
        <v>1260000810001</v>
      </c>
      <c r="B106" s="51" t="s">
        <v>18</v>
      </c>
      <c r="C106" s="51" t="s">
        <v>131</v>
      </c>
      <c r="D106" s="47">
        <v>2</v>
      </c>
      <c r="E106" s="33">
        <v>2016</v>
      </c>
      <c r="F106" s="46">
        <v>2.6119424701909453</v>
      </c>
      <c r="G106" s="46">
        <v>2.3466800667208463</v>
      </c>
      <c r="H106" s="46">
        <v>3.0241765320641045</v>
      </c>
      <c r="I106" s="46">
        <v>4.9058557207096527</v>
      </c>
      <c r="J106" s="46">
        <v>2</v>
      </c>
      <c r="K106" s="46">
        <v>5.0731777877615034</v>
      </c>
      <c r="L106" s="46">
        <v>2</v>
      </c>
      <c r="M106" s="46">
        <v>6.6905686405485154</v>
      </c>
      <c r="N106" s="46">
        <v>2</v>
      </c>
      <c r="O106" s="46">
        <v>2</v>
      </c>
      <c r="P106" s="46">
        <v>7</v>
      </c>
      <c r="Q106" s="46">
        <v>2</v>
      </c>
      <c r="R106" s="46">
        <v>3.4710334348329641</v>
      </c>
      <c r="S106" s="47">
        <v>55</v>
      </c>
    </row>
    <row r="107" spans="1:19" x14ac:dyDescent="0.2">
      <c r="A107" s="50">
        <v>1460000530001</v>
      </c>
      <c r="B107" s="51" t="s">
        <v>33</v>
      </c>
      <c r="C107" s="51" t="s">
        <v>132</v>
      </c>
      <c r="D107" s="47">
        <v>2</v>
      </c>
      <c r="E107" s="33">
        <v>2016</v>
      </c>
      <c r="F107" s="46">
        <v>2.4652561462638283</v>
      </c>
      <c r="G107" s="46">
        <v>2.5505912006203935</v>
      </c>
      <c r="H107" s="46">
        <v>2.4543913417176735</v>
      </c>
      <c r="I107" s="46">
        <v>4.2969381157450819</v>
      </c>
      <c r="J107" s="46">
        <v>5.0801404278132267</v>
      </c>
      <c r="K107" s="46">
        <v>5.4275610130663861</v>
      </c>
      <c r="L107" s="46">
        <v>4.7114269693108177</v>
      </c>
      <c r="M107" s="46">
        <v>2</v>
      </c>
      <c r="N107" s="46">
        <v>2.0783745735634835</v>
      </c>
      <c r="O107" s="46">
        <v>6.8493568579120847</v>
      </c>
      <c r="P107" s="46">
        <v>2</v>
      </c>
      <c r="Q107" s="46">
        <v>4.8302760329764389</v>
      </c>
      <c r="R107" s="46">
        <v>3.7286927232491172</v>
      </c>
      <c r="S107" s="47">
        <v>52</v>
      </c>
    </row>
    <row r="108" spans="1:19" x14ac:dyDescent="0.2">
      <c r="A108" s="50">
        <v>1860000990001</v>
      </c>
      <c r="B108" s="51" t="s">
        <v>17</v>
      </c>
      <c r="C108" s="51" t="s">
        <v>133</v>
      </c>
      <c r="D108" s="47">
        <v>2</v>
      </c>
      <c r="E108" s="33">
        <v>2016</v>
      </c>
      <c r="F108" s="46">
        <v>3.4502332677951397</v>
      </c>
      <c r="G108" s="46">
        <v>3.6584789700087263</v>
      </c>
      <c r="H108" s="46">
        <v>3.9805975875249873</v>
      </c>
      <c r="I108" s="46">
        <v>5.7706918757446655</v>
      </c>
      <c r="J108" s="46">
        <v>5.8167205799050521</v>
      </c>
      <c r="K108" s="46">
        <v>5.5305769129305844</v>
      </c>
      <c r="L108" s="46">
        <v>4.8279837769554881</v>
      </c>
      <c r="M108" s="46">
        <v>5.9811827600485703</v>
      </c>
      <c r="N108" s="46">
        <v>2.128824512196613</v>
      </c>
      <c r="O108" s="46">
        <v>6.9821478798818619</v>
      </c>
      <c r="P108" s="46">
        <v>2.0651546220446715</v>
      </c>
      <c r="Q108" s="46">
        <v>2.9110459791862016</v>
      </c>
      <c r="R108" s="46">
        <v>4.4253032270185475</v>
      </c>
      <c r="S108" s="47">
        <v>27</v>
      </c>
    </row>
    <row r="109" spans="1:19" x14ac:dyDescent="0.2">
      <c r="A109" s="50">
        <v>760000420001</v>
      </c>
      <c r="B109" s="51" t="s">
        <v>16</v>
      </c>
      <c r="C109" s="51" t="s">
        <v>134</v>
      </c>
      <c r="D109" s="47">
        <v>2</v>
      </c>
      <c r="E109" s="33">
        <v>2016</v>
      </c>
      <c r="F109" s="46">
        <v>4.7843715874895967</v>
      </c>
      <c r="G109" s="46">
        <v>3.8210142213205343</v>
      </c>
      <c r="H109" s="46">
        <v>2.7259349333445821</v>
      </c>
      <c r="I109" s="46">
        <v>4.8280598144093538</v>
      </c>
      <c r="J109" s="46">
        <v>4.7480687829266257</v>
      </c>
      <c r="K109" s="46">
        <v>5.468647525552905</v>
      </c>
      <c r="L109" s="46">
        <v>4.0501893607989681</v>
      </c>
      <c r="M109" s="46">
        <v>5.7225425561496976</v>
      </c>
      <c r="N109" s="46">
        <v>2.0496285712556124</v>
      </c>
      <c r="O109" s="46">
        <v>6.7514927609416455</v>
      </c>
      <c r="P109" s="46">
        <v>2.0013315799846176</v>
      </c>
      <c r="Q109" s="46">
        <v>4.3687122093267714</v>
      </c>
      <c r="R109" s="46">
        <v>4.2766661586250763</v>
      </c>
      <c r="S109" s="47">
        <v>39</v>
      </c>
    </row>
    <row r="110" spans="1:19" x14ac:dyDescent="0.2">
      <c r="A110" s="50">
        <v>1460000370001</v>
      </c>
      <c r="B110" s="51" t="s">
        <v>33</v>
      </c>
      <c r="C110" s="51" t="s">
        <v>135</v>
      </c>
      <c r="D110" s="47">
        <v>2</v>
      </c>
      <c r="E110" s="33">
        <v>2016</v>
      </c>
      <c r="F110" s="46">
        <v>3.1114999173874871</v>
      </c>
      <c r="G110" s="46">
        <v>3.3881340179033392</v>
      </c>
      <c r="H110" s="46">
        <v>3.2115730180463222</v>
      </c>
      <c r="I110" s="46">
        <v>3.8249663225930433</v>
      </c>
      <c r="J110" s="46">
        <v>6.0090482405375623</v>
      </c>
      <c r="K110" s="46">
        <v>5.6183736591548996</v>
      </c>
      <c r="L110" s="46">
        <v>5.2129571442599243</v>
      </c>
      <c r="M110" s="46">
        <v>3.8440248747924128</v>
      </c>
      <c r="N110" s="46">
        <v>2.1190418807244438</v>
      </c>
      <c r="O110" s="46">
        <v>6.8978565085687373</v>
      </c>
      <c r="P110" s="46">
        <v>2.0690065826321598</v>
      </c>
      <c r="Q110" s="46">
        <v>6.0338177250490093</v>
      </c>
      <c r="R110" s="46">
        <v>4.2783583243041123</v>
      </c>
      <c r="S110" s="47">
        <v>38</v>
      </c>
    </row>
    <row r="111" spans="1:19" x14ac:dyDescent="0.2">
      <c r="A111" s="50">
        <v>660001760001</v>
      </c>
      <c r="B111" s="51" t="s">
        <v>23</v>
      </c>
      <c r="C111" s="51" t="s">
        <v>136</v>
      </c>
      <c r="D111" s="47">
        <v>2</v>
      </c>
      <c r="E111" s="33">
        <v>2016</v>
      </c>
      <c r="F111" s="46">
        <v>3.5425956959534668</v>
      </c>
      <c r="G111" s="46">
        <v>3.7332902698875143</v>
      </c>
      <c r="H111" s="46">
        <v>2.1286199894725848</v>
      </c>
      <c r="I111" s="46">
        <v>5.8756967070667212</v>
      </c>
      <c r="J111" s="46">
        <v>5.8397862886790133</v>
      </c>
      <c r="K111" s="46">
        <v>5.5314246371565154</v>
      </c>
      <c r="L111" s="46">
        <v>4.8983065342576984</v>
      </c>
      <c r="M111" s="46">
        <v>6.6075349591791452</v>
      </c>
      <c r="N111" s="46">
        <v>2.1530371571955622</v>
      </c>
      <c r="O111" s="46">
        <v>6.9627744114512655</v>
      </c>
      <c r="P111" s="46">
        <v>2.0942144483243332</v>
      </c>
      <c r="Q111" s="46">
        <v>3.1147752953946166</v>
      </c>
      <c r="R111" s="46">
        <v>4.3735046995015363</v>
      </c>
      <c r="S111" s="47">
        <v>30</v>
      </c>
    </row>
    <row r="112" spans="1:19" x14ac:dyDescent="0.2">
      <c r="A112" s="50">
        <v>1660000330001</v>
      </c>
      <c r="B112" s="51" t="s">
        <v>31</v>
      </c>
      <c r="C112" s="51" t="s">
        <v>137</v>
      </c>
      <c r="D112" s="47">
        <v>2</v>
      </c>
      <c r="E112" s="33">
        <v>2016</v>
      </c>
      <c r="F112" s="46">
        <v>2.5932461884751072</v>
      </c>
      <c r="G112" s="46">
        <v>3.0797601218637949</v>
      </c>
      <c r="H112" s="46">
        <v>4.1283651865721032</v>
      </c>
      <c r="I112" s="46">
        <v>2.8410846609180984</v>
      </c>
      <c r="J112" s="46">
        <v>5.9238686341911677</v>
      </c>
      <c r="K112" s="46">
        <v>5.5520968722411892</v>
      </c>
      <c r="L112" s="46">
        <v>5.0554110245405433</v>
      </c>
      <c r="M112" s="46">
        <v>5.8934206501737361</v>
      </c>
      <c r="N112" s="46">
        <v>2.1384893953254376</v>
      </c>
      <c r="O112" s="46">
        <v>6.8274459812694879</v>
      </c>
      <c r="P112" s="46">
        <v>2.1586300152346429</v>
      </c>
      <c r="Q112" s="46">
        <v>5.4693744182105588</v>
      </c>
      <c r="R112" s="46">
        <v>4.3050994290846551</v>
      </c>
      <c r="S112" s="47">
        <v>34</v>
      </c>
    </row>
    <row r="113" spans="1:19" x14ac:dyDescent="0.2">
      <c r="A113" s="50">
        <v>1360029100001</v>
      </c>
      <c r="B113" s="51" t="s">
        <v>14</v>
      </c>
      <c r="C113" s="51" t="s">
        <v>138</v>
      </c>
      <c r="D113" s="47">
        <v>2</v>
      </c>
      <c r="E113" s="33">
        <v>2016</v>
      </c>
      <c r="F113" s="46">
        <v>7</v>
      </c>
      <c r="G113" s="46">
        <v>7</v>
      </c>
      <c r="H113" s="46">
        <v>3.2094051462451487</v>
      </c>
      <c r="I113" s="46">
        <v>5.9514536593062619</v>
      </c>
      <c r="J113" s="46">
        <v>5.9287052118887278</v>
      </c>
      <c r="K113" s="46">
        <v>7</v>
      </c>
      <c r="L113" s="46">
        <v>6.1690333318762622</v>
      </c>
      <c r="M113" s="46">
        <v>4.8207916987979029</v>
      </c>
      <c r="N113" s="46">
        <v>2</v>
      </c>
      <c r="O113" s="46">
        <v>6.7830823390829531</v>
      </c>
      <c r="P113" s="46">
        <v>2.0009316429051323</v>
      </c>
      <c r="Q113" s="46">
        <v>3.4247321361725165</v>
      </c>
      <c r="R113" s="46">
        <v>5.1073445971895755</v>
      </c>
      <c r="S113" s="47">
        <v>3</v>
      </c>
    </row>
    <row r="114" spans="1:19" x14ac:dyDescent="0.2">
      <c r="A114" s="50">
        <v>1260001030001</v>
      </c>
      <c r="B114" s="51" t="s">
        <v>18</v>
      </c>
      <c r="C114" s="51" t="s">
        <v>139</v>
      </c>
      <c r="D114" s="47">
        <v>2</v>
      </c>
      <c r="E114" s="33">
        <v>2016</v>
      </c>
      <c r="F114" s="46">
        <v>2.4590123789230898</v>
      </c>
      <c r="G114" s="46">
        <v>2.7954012879630739</v>
      </c>
      <c r="H114" s="46">
        <v>3.0366488559530795</v>
      </c>
      <c r="I114" s="46">
        <v>6.2774740666123376</v>
      </c>
      <c r="J114" s="46">
        <v>6.5317616736874333</v>
      </c>
      <c r="K114" s="46">
        <v>5.5851304794026904</v>
      </c>
      <c r="L114" s="46">
        <v>5.0089252735112506</v>
      </c>
      <c r="M114" s="46">
        <v>6.859367019942102</v>
      </c>
      <c r="N114" s="46">
        <v>2.1411710481904658</v>
      </c>
      <c r="O114" s="46">
        <v>6.8965105118072261</v>
      </c>
      <c r="P114" s="46">
        <v>2.0516785092653844</v>
      </c>
      <c r="Q114" s="46">
        <v>5.3939162876195539</v>
      </c>
      <c r="R114" s="46">
        <v>4.5864164494064736</v>
      </c>
      <c r="S114" s="47">
        <v>18</v>
      </c>
    </row>
    <row r="115" spans="1:19" x14ac:dyDescent="0.2">
      <c r="A115" s="50">
        <v>1560000940001</v>
      </c>
      <c r="B115" s="51" t="s">
        <v>34</v>
      </c>
      <c r="C115" s="51" t="s">
        <v>140</v>
      </c>
      <c r="D115" s="47">
        <v>2</v>
      </c>
      <c r="E115" s="33">
        <v>2016</v>
      </c>
      <c r="F115" s="46">
        <v>3.0538710801734088</v>
      </c>
      <c r="G115" s="46">
        <v>3.362478171748835</v>
      </c>
      <c r="H115" s="46">
        <v>2.3651498789242513</v>
      </c>
      <c r="I115" s="46">
        <v>5.9162096080485655</v>
      </c>
      <c r="J115" s="46">
        <v>5.0787069183079332</v>
      </c>
      <c r="K115" s="46">
        <v>5.1717308816253542</v>
      </c>
      <c r="L115" s="46">
        <v>4.5929100504782152</v>
      </c>
      <c r="M115" s="46">
        <v>3.2419340782603085</v>
      </c>
      <c r="N115" s="46">
        <v>2.1632870376218545</v>
      </c>
      <c r="O115" s="46">
        <v>6.9862739537361493</v>
      </c>
      <c r="P115" s="46">
        <v>2.0081048980300515</v>
      </c>
      <c r="Q115" s="46">
        <v>4.8285050515957639</v>
      </c>
      <c r="R115" s="46">
        <v>4.0640968007125577</v>
      </c>
      <c r="S115" s="47">
        <v>46</v>
      </c>
    </row>
    <row r="116" spans="1:19" x14ac:dyDescent="0.2">
      <c r="A116" s="50">
        <v>760001900001</v>
      </c>
      <c r="B116" s="51" t="s">
        <v>16</v>
      </c>
      <c r="C116" s="51" t="s">
        <v>141</v>
      </c>
      <c r="D116" s="47">
        <v>2</v>
      </c>
      <c r="E116" s="33">
        <v>2016</v>
      </c>
      <c r="F116" s="46">
        <v>2.3762223755633318</v>
      </c>
      <c r="G116" s="46">
        <v>2.5081305145769699</v>
      </c>
      <c r="H116" s="46">
        <v>2</v>
      </c>
      <c r="I116" s="46">
        <v>4.262410422795651</v>
      </c>
      <c r="J116" s="46">
        <v>5.0975580146808603</v>
      </c>
      <c r="K116" s="46">
        <v>4.8880557409417467</v>
      </c>
      <c r="L116" s="46">
        <v>3.986507886628031</v>
      </c>
      <c r="M116" s="46">
        <v>5.3357264641059601</v>
      </c>
      <c r="N116" s="46">
        <v>2.258757877377735</v>
      </c>
      <c r="O116" s="46">
        <v>6.8230612748843136</v>
      </c>
      <c r="P116" s="46">
        <v>2.0042970522298802</v>
      </c>
      <c r="Q116" s="46">
        <v>2.7007203323446767</v>
      </c>
      <c r="R116" s="46">
        <v>3.6867873296774292</v>
      </c>
      <c r="S116" s="47">
        <v>53</v>
      </c>
    </row>
    <row r="117" spans="1:19" x14ac:dyDescent="0.2">
      <c r="A117" s="50">
        <v>1560001160001</v>
      </c>
      <c r="B117" s="51" t="s">
        <v>30</v>
      </c>
      <c r="C117" s="51" t="s">
        <v>142</v>
      </c>
      <c r="D117" s="47">
        <v>2</v>
      </c>
      <c r="E117" s="33">
        <v>2016</v>
      </c>
      <c r="F117" s="46">
        <v>4.3408658720027304</v>
      </c>
      <c r="G117" s="46">
        <v>3.7421298891864581</v>
      </c>
      <c r="H117" s="46">
        <v>7</v>
      </c>
      <c r="I117" s="46">
        <v>4.2239308837355312</v>
      </c>
      <c r="J117" s="46">
        <v>5.079639598347562</v>
      </c>
      <c r="K117" s="46">
        <v>5.5754356592167644</v>
      </c>
      <c r="L117" s="46">
        <v>4.722127995954704</v>
      </c>
      <c r="M117" s="46">
        <v>6.6170588176143594</v>
      </c>
      <c r="N117" s="46">
        <v>2.0353469361777394</v>
      </c>
      <c r="O117" s="46">
        <v>6.9545176573199701</v>
      </c>
      <c r="P117" s="46">
        <v>2.0491466502438032</v>
      </c>
      <c r="Q117" s="46">
        <v>5.7698609803466425</v>
      </c>
      <c r="R117" s="46">
        <v>4.8425050783455212</v>
      </c>
      <c r="S117" s="47">
        <v>10</v>
      </c>
    </row>
    <row r="118" spans="1:19" x14ac:dyDescent="0.2">
      <c r="A118" s="50">
        <v>960006180001</v>
      </c>
      <c r="B118" s="51" t="s">
        <v>13</v>
      </c>
      <c r="C118" s="51" t="s">
        <v>143</v>
      </c>
      <c r="D118" s="47">
        <v>2</v>
      </c>
      <c r="E118" s="33">
        <v>2016</v>
      </c>
      <c r="F118" s="46">
        <v>3.2372770958182797</v>
      </c>
      <c r="G118" s="46">
        <v>4.076932144212396</v>
      </c>
      <c r="H118" s="46">
        <v>3.8038664853078976</v>
      </c>
      <c r="I118" s="46">
        <v>3.796489568495879</v>
      </c>
      <c r="J118" s="46">
        <v>3.6698220145589642</v>
      </c>
      <c r="K118" s="46">
        <v>5.0972156864243807</v>
      </c>
      <c r="L118" s="46">
        <v>4.0088136977296056</v>
      </c>
      <c r="M118" s="46">
        <v>6.8927378249923628</v>
      </c>
      <c r="N118" s="46">
        <v>2.142547540151519</v>
      </c>
      <c r="O118" s="46">
        <v>6.6850772491864419</v>
      </c>
      <c r="P118" s="46">
        <v>2.0151876308767429</v>
      </c>
      <c r="Q118" s="46">
        <v>4.720083790320281</v>
      </c>
      <c r="R118" s="46">
        <v>4.1788375606728962</v>
      </c>
      <c r="S118" s="47">
        <v>42</v>
      </c>
    </row>
    <row r="119" spans="1:19" x14ac:dyDescent="0.2">
      <c r="A119" s="50">
        <v>1760009530001</v>
      </c>
      <c r="B119" s="51" t="s">
        <v>12</v>
      </c>
      <c r="C119" s="51" t="s">
        <v>144</v>
      </c>
      <c r="D119" s="47">
        <v>2</v>
      </c>
      <c r="E119" s="33">
        <v>2016</v>
      </c>
      <c r="F119" s="46">
        <v>4.3936441324609063</v>
      </c>
      <c r="G119" s="46">
        <v>4.3916410588950878</v>
      </c>
      <c r="H119" s="46">
        <v>3.1349865596350153</v>
      </c>
      <c r="I119" s="46">
        <v>6.9870407188760986</v>
      </c>
      <c r="J119" s="46">
        <v>6.1794457041608286</v>
      </c>
      <c r="K119" s="46">
        <v>5.6572685850450615</v>
      </c>
      <c r="L119" s="46">
        <v>5.3038933911736752</v>
      </c>
      <c r="M119" s="46">
        <v>6.0900109624176642</v>
      </c>
      <c r="N119" s="46">
        <v>2.1664258198354105</v>
      </c>
      <c r="O119" s="46">
        <v>6.9515417707319829</v>
      </c>
      <c r="P119" s="46">
        <v>2.0063474924086706</v>
      </c>
      <c r="Q119" s="46">
        <v>4.3660613785245381</v>
      </c>
      <c r="R119" s="46">
        <v>4.8023589645137452</v>
      </c>
      <c r="S119" s="47">
        <v>12</v>
      </c>
    </row>
    <row r="120" spans="1:19" x14ac:dyDescent="0.2">
      <c r="A120" s="50">
        <v>1060000770001</v>
      </c>
      <c r="B120" s="51" t="s">
        <v>20</v>
      </c>
      <c r="C120" s="51" t="s">
        <v>145</v>
      </c>
      <c r="D120" s="47">
        <v>2</v>
      </c>
      <c r="E120" s="33">
        <v>2016</v>
      </c>
      <c r="F120" s="46">
        <v>3.2194393750383377</v>
      </c>
      <c r="G120" s="46">
        <v>2.6223816802619706</v>
      </c>
      <c r="H120" s="46">
        <v>3.1908688368112488</v>
      </c>
      <c r="I120" s="46">
        <v>6.5955760127610867</v>
      </c>
      <c r="J120" s="46">
        <v>4.3679298209289312</v>
      </c>
      <c r="K120" s="46">
        <v>5.5970647766049986</v>
      </c>
      <c r="L120" s="46">
        <v>4.7407067505129135</v>
      </c>
      <c r="M120" s="46">
        <v>4.8835569515793793</v>
      </c>
      <c r="N120" s="46">
        <v>2.0383202871779238</v>
      </c>
      <c r="O120" s="46">
        <v>6.9484916935615448</v>
      </c>
      <c r="P120" s="46">
        <v>2.0195926716623327</v>
      </c>
      <c r="Q120" s="46">
        <v>5.3566499196648056</v>
      </c>
      <c r="R120" s="46">
        <v>4.2983815647137895</v>
      </c>
      <c r="S120" s="47">
        <v>36</v>
      </c>
    </row>
    <row r="121" spans="1:19" x14ac:dyDescent="0.2">
      <c r="A121" s="52">
        <v>1760008800001</v>
      </c>
      <c r="B121" s="22" t="s">
        <v>12</v>
      </c>
      <c r="C121" s="22" t="s">
        <v>146</v>
      </c>
      <c r="D121" s="49">
        <v>3</v>
      </c>
      <c r="E121" s="35">
        <v>2016</v>
      </c>
      <c r="F121" s="48">
        <v>4.3157575317978942</v>
      </c>
      <c r="G121" s="48">
        <v>3.5864204859683184</v>
      </c>
      <c r="H121" s="48">
        <v>2.5049848970788555</v>
      </c>
      <c r="I121" s="48">
        <v>5.7763970309702826</v>
      </c>
      <c r="J121" s="48">
        <v>6.2533454589940343</v>
      </c>
      <c r="K121" s="48">
        <v>5.8123139872961254</v>
      </c>
      <c r="L121" s="48">
        <v>5.9031300483012421</v>
      </c>
      <c r="M121" s="48">
        <v>4.0479692325546974</v>
      </c>
      <c r="N121" s="48">
        <v>2.1349368843682961</v>
      </c>
      <c r="O121" s="48">
        <v>4.9128302460492979</v>
      </c>
      <c r="P121" s="48">
        <v>2.3055348320869307</v>
      </c>
      <c r="Q121" s="48">
        <v>4.6058963620975515</v>
      </c>
      <c r="R121" s="48">
        <v>4.3466264164636268</v>
      </c>
      <c r="S121" s="49">
        <v>26</v>
      </c>
    </row>
    <row r="122" spans="1:19" x14ac:dyDescent="0.2">
      <c r="A122" s="50">
        <v>260000760001</v>
      </c>
      <c r="B122" s="51" t="s">
        <v>29</v>
      </c>
      <c r="C122" s="51" t="s">
        <v>147</v>
      </c>
      <c r="D122" s="47">
        <v>3</v>
      </c>
      <c r="E122" s="33">
        <v>2016</v>
      </c>
      <c r="F122" s="46">
        <v>2.9063426587229229</v>
      </c>
      <c r="G122" s="46">
        <v>3.1550682660723006</v>
      </c>
      <c r="H122" s="46">
        <v>2.1885255359615048</v>
      </c>
      <c r="I122" s="46">
        <v>5.6742896372480978</v>
      </c>
      <c r="J122" s="46">
        <v>5.9489203529687984</v>
      </c>
      <c r="K122" s="46">
        <v>5.1960618531813978</v>
      </c>
      <c r="L122" s="46">
        <v>4.9008648226927001</v>
      </c>
      <c r="M122" s="46">
        <v>6.1013668677176378</v>
      </c>
      <c r="N122" s="46">
        <v>2.9114997538920475</v>
      </c>
      <c r="O122" s="46">
        <v>6.3345178637093404</v>
      </c>
      <c r="P122" s="46">
        <v>2.0989022964867323</v>
      </c>
      <c r="Q122" s="46">
        <v>4.7438180557370773</v>
      </c>
      <c r="R122" s="46">
        <v>4.3466814970325469</v>
      </c>
      <c r="S122" s="47">
        <v>25</v>
      </c>
    </row>
    <row r="123" spans="1:19" x14ac:dyDescent="0.2">
      <c r="A123" s="50">
        <v>1960001270001</v>
      </c>
      <c r="B123" s="51" t="s">
        <v>32</v>
      </c>
      <c r="C123" s="51" t="s">
        <v>148</v>
      </c>
      <c r="D123" s="47">
        <v>3</v>
      </c>
      <c r="E123" s="33">
        <v>2016</v>
      </c>
      <c r="F123" s="46">
        <v>2.3858527558993714</v>
      </c>
      <c r="G123" s="46">
        <v>2.5682753359883232</v>
      </c>
      <c r="H123" s="46">
        <v>2.3338062956285768</v>
      </c>
      <c r="I123" s="46">
        <v>5.3228363515277319</v>
      </c>
      <c r="J123" s="46">
        <v>2</v>
      </c>
      <c r="K123" s="46">
        <v>5.0329642874704321</v>
      </c>
      <c r="L123" s="46">
        <v>3.4216087492672846</v>
      </c>
      <c r="M123" s="46">
        <v>4.2805291183383485</v>
      </c>
      <c r="N123" s="46">
        <v>2.0005115209595963</v>
      </c>
      <c r="O123" s="46">
        <v>5.8690431030338965</v>
      </c>
      <c r="P123" s="46">
        <v>2.0413480880723336</v>
      </c>
      <c r="Q123" s="46">
        <v>4.2963207295252257</v>
      </c>
      <c r="R123" s="46">
        <v>3.4627580279759278</v>
      </c>
      <c r="S123" s="47">
        <v>55</v>
      </c>
    </row>
    <row r="124" spans="1:19" x14ac:dyDescent="0.2">
      <c r="A124" s="50">
        <v>1960001190001</v>
      </c>
      <c r="B124" s="51" t="s">
        <v>32</v>
      </c>
      <c r="C124" s="51" t="s">
        <v>149</v>
      </c>
      <c r="D124" s="47">
        <v>3</v>
      </c>
      <c r="E124" s="33">
        <v>2016</v>
      </c>
      <c r="F124" s="46">
        <v>3.5116945016914412</v>
      </c>
      <c r="G124" s="46">
        <v>3.3592502013659677</v>
      </c>
      <c r="H124" s="46">
        <v>2.775109184440856</v>
      </c>
      <c r="I124" s="46">
        <v>5.7571114638750478</v>
      </c>
      <c r="J124" s="46">
        <v>4.9935642808331409</v>
      </c>
      <c r="K124" s="46">
        <v>5.592306707971594</v>
      </c>
      <c r="L124" s="46">
        <v>4.5743091898255166</v>
      </c>
      <c r="M124" s="46">
        <v>3.4186779940469281</v>
      </c>
      <c r="N124" s="46">
        <v>2</v>
      </c>
      <c r="O124" s="46">
        <v>5.8094003106034382</v>
      </c>
      <c r="P124" s="46">
        <v>2.060708664933212</v>
      </c>
      <c r="Q124" s="46">
        <v>6.2061174199143814</v>
      </c>
      <c r="R124" s="46">
        <v>4.1715208266251267</v>
      </c>
      <c r="S124" s="47">
        <v>31</v>
      </c>
    </row>
    <row r="125" spans="1:19" x14ac:dyDescent="0.2">
      <c r="A125" s="50">
        <v>1360001520001</v>
      </c>
      <c r="B125" s="51" t="s">
        <v>14</v>
      </c>
      <c r="C125" s="51" t="s">
        <v>150</v>
      </c>
      <c r="D125" s="47">
        <v>3</v>
      </c>
      <c r="E125" s="33">
        <v>2016</v>
      </c>
      <c r="F125" s="46">
        <v>4.061680402287835</v>
      </c>
      <c r="G125" s="46">
        <v>3.8408551986023474</v>
      </c>
      <c r="H125" s="46">
        <v>2.5366523195296367</v>
      </c>
      <c r="I125" s="46">
        <v>6.2604714082291029</v>
      </c>
      <c r="J125" s="46">
        <v>5.4231306050719184</v>
      </c>
      <c r="K125" s="46">
        <v>5.6302258446193578</v>
      </c>
      <c r="L125" s="46">
        <v>4.7642139998009423</v>
      </c>
      <c r="M125" s="46">
        <v>6.0276610214865318</v>
      </c>
      <c r="N125" s="46">
        <v>2.1414395290716355</v>
      </c>
      <c r="O125" s="46">
        <v>5.4930308613446996</v>
      </c>
      <c r="P125" s="46">
        <v>2.3686211980589635</v>
      </c>
      <c r="Q125" s="46">
        <v>4.74360474299821</v>
      </c>
      <c r="R125" s="46">
        <v>4.4409655942584312</v>
      </c>
      <c r="S125" s="47">
        <v>22</v>
      </c>
    </row>
    <row r="126" spans="1:19" x14ac:dyDescent="0.2">
      <c r="A126" s="50">
        <v>1060000690001</v>
      </c>
      <c r="B126" s="51" t="s">
        <v>20</v>
      </c>
      <c r="C126" s="51" t="s">
        <v>151</v>
      </c>
      <c r="D126" s="47">
        <v>3</v>
      </c>
      <c r="E126" s="33">
        <v>2016</v>
      </c>
      <c r="F126" s="46">
        <v>3.7336633997932158</v>
      </c>
      <c r="G126" s="46">
        <v>4.5549316258309869</v>
      </c>
      <c r="H126" s="46">
        <v>2.3814818823301094</v>
      </c>
      <c r="I126" s="46">
        <v>6.9408881062316752</v>
      </c>
      <c r="J126" s="46">
        <v>6.5113349927292017</v>
      </c>
      <c r="K126" s="46">
        <v>5.5171049697562751</v>
      </c>
      <c r="L126" s="46">
        <v>5.7395823790420373</v>
      </c>
      <c r="M126" s="46">
        <v>6.2279042519586669</v>
      </c>
      <c r="N126" s="46">
        <v>5.0172692116651731</v>
      </c>
      <c r="O126" s="46">
        <v>6.8624337844607348</v>
      </c>
      <c r="P126" s="46">
        <v>2.4110433688384409</v>
      </c>
      <c r="Q126" s="46">
        <v>3.0099224594799878</v>
      </c>
      <c r="R126" s="46">
        <v>4.9089633693430423</v>
      </c>
      <c r="S126" s="47">
        <v>5</v>
      </c>
    </row>
    <row r="127" spans="1:19" x14ac:dyDescent="0.2">
      <c r="A127" s="50">
        <v>860001050001</v>
      </c>
      <c r="B127" s="51" t="s">
        <v>22</v>
      </c>
      <c r="C127" s="51" t="s">
        <v>152</v>
      </c>
      <c r="D127" s="47">
        <v>3</v>
      </c>
      <c r="E127" s="33">
        <v>2016</v>
      </c>
      <c r="F127" s="46">
        <v>7</v>
      </c>
      <c r="G127" s="46">
        <v>7</v>
      </c>
      <c r="H127" s="46">
        <v>2.2307384536310111</v>
      </c>
      <c r="I127" s="46">
        <v>5.4898328896001196</v>
      </c>
      <c r="J127" s="46">
        <v>6.366587215891899</v>
      </c>
      <c r="K127" s="46">
        <v>7</v>
      </c>
      <c r="L127" s="46">
        <v>7</v>
      </c>
      <c r="M127" s="46">
        <v>2.2534522796257725</v>
      </c>
      <c r="N127" s="46">
        <v>3.6420024762276073</v>
      </c>
      <c r="O127" s="46">
        <v>5.4884172409079035</v>
      </c>
      <c r="P127" s="46">
        <v>2.0077438109634129</v>
      </c>
      <c r="Q127" s="46">
        <v>6.0851998308019928</v>
      </c>
      <c r="R127" s="46">
        <v>5.1303311831374776</v>
      </c>
      <c r="S127" s="47">
        <v>3</v>
      </c>
    </row>
    <row r="128" spans="1:19" x14ac:dyDescent="0.2">
      <c r="A128" s="50">
        <v>660001680001</v>
      </c>
      <c r="B128" s="51" t="s">
        <v>23</v>
      </c>
      <c r="C128" s="51" t="s">
        <v>153</v>
      </c>
      <c r="D128" s="47">
        <v>3</v>
      </c>
      <c r="E128" s="33">
        <v>2016</v>
      </c>
      <c r="F128" s="46">
        <v>3.7534140561898632</v>
      </c>
      <c r="G128" s="46">
        <v>3.796017045753092</v>
      </c>
      <c r="H128" s="46">
        <v>2.2282941640750464</v>
      </c>
      <c r="I128" s="46">
        <v>6.9181510113811671</v>
      </c>
      <c r="J128" s="46">
        <v>6.4748108524159473</v>
      </c>
      <c r="K128" s="46">
        <v>5.7510876193560598</v>
      </c>
      <c r="L128" s="46">
        <v>5.7555563176025428</v>
      </c>
      <c r="M128" s="46">
        <v>5.0724083330942262</v>
      </c>
      <c r="N128" s="46">
        <v>2.5956001350249487</v>
      </c>
      <c r="O128" s="46">
        <v>6.8315617887657023</v>
      </c>
      <c r="P128" s="46">
        <v>2.5653543249467532</v>
      </c>
      <c r="Q128" s="46">
        <v>3.4302308730299296</v>
      </c>
      <c r="R128" s="46">
        <v>4.5977072101362735</v>
      </c>
      <c r="S128" s="47">
        <v>15</v>
      </c>
    </row>
    <row r="129" spans="1:19" x14ac:dyDescent="0.2">
      <c r="A129" s="50">
        <v>1360000630001</v>
      </c>
      <c r="B129" s="51" t="s">
        <v>14</v>
      </c>
      <c r="C129" s="51" t="s">
        <v>154</v>
      </c>
      <c r="D129" s="47">
        <v>3</v>
      </c>
      <c r="E129" s="33">
        <v>2016</v>
      </c>
      <c r="F129" s="46">
        <v>2.3063766832151362</v>
      </c>
      <c r="G129" s="46">
        <v>2.573088672673407</v>
      </c>
      <c r="H129" s="46">
        <v>2.3792919711491605</v>
      </c>
      <c r="I129" s="46">
        <v>6.5616732836427785</v>
      </c>
      <c r="J129" s="46">
        <v>2.6655320644908169</v>
      </c>
      <c r="K129" s="46">
        <v>3.316171607324085</v>
      </c>
      <c r="L129" s="46">
        <v>2</v>
      </c>
      <c r="M129" s="46">
        <v>5.2214331087189017</v>
      </c>
      <c r="N129" s="46">
        <v>2.2402885398260306</v>
      </c>
      <c r="O129" s="46">
        <v>5.9931217720172842</v>
      </c>
      <c r="P129" s="46">
        <v>2.2190649782626557</v>
      </c>
      <c r="Q129" s="46">
        <v>6.2948003067444933</v>
      </c>
      <c r="R129" s="46">
        <v>3.6475702490053958</v>
      </c>
      <c r="S129" s="47">
        <v>53</v>
      </c>
    </row>
    <row r="130" spans="1:19" x14ac:dyDescent="0.2">
      <c r="A130" s="50">
        <v>360001120001</v>
      </c>
      <c r="B130" s="51" t="s">
        <v>27</v>
      </c>
      <c r="C130" s="51" t="s">
        <v>155</v>
      </c>
      <c r="D130" s="47">
        <v>3</v>
      </c>
      <c r="E130" s="33">
        <v>2016</v>
      </c>
      <c r="F130" s="46">
        <v>3.6335261295290673</v>
      </c>
      <c r="G130" s="46">
        <v>3.3340039872327938</v>
      </c>
      <c r="H130" s="46">
        <v>2.7782671396158114</v>
      </c>
      <c r="I130" s="46">
        <v>6.5021025119563136</v>
      </c>
      <c r="J130" s="46">
        <v>5.7859315245295759</v>
      </c>
      <c r="K130" s="46">
        <v>5.8572263602050132</v>
      </c>
      <c r="L130" s="46">
        <v>6.3211930659630928</v>
      </c>
      <c r="M130" s="46">
        <v>6.2800983599094016</v>
      </c>
      <c r="N130" s="46">
        <v>2.0774080999009477</v>
      </c>
      <c r="O130" s="46">
        <v>5.8450389927200046</v>
      </c>
      <c r="P130" s="46">
        <v>2.4389181757288969</v>
      </c>
      <c r="Q130" s="46">
        <v>4.4382256961547792</v>
      </c>
      <c r="R130" s="46">
        <v>4.6076616702871407</v>
      </c>
      <c r="S130" s="47">
        <v>14</v>
      </c>
    </row>
    <row r="131" spans="1:19" x14ac:dyDescent="0.2">
      <c r="A131" s="50">
        <v>1360001360001</v>
      </c>
      <c r="B131" s="51" t="s">
        <v>14</v>
      </c>
      <c r="C131" s="51" t="s">
        <v>156</v>
      </c>
      <c r="D131" s="47">
        <v>3</v>
      </c>
      <c r="E131" s="33">
        <v>2016</v>
      </c>
      <c r="F131" s="46">
        <v>3.8514970368024111</v>
      </c>
      <c r="G131" s="46">
        <v>4.3332383854977738</v>
      </c>
      <c r="H131" s="46">
        <v>7</v>
      </c>
      <c r="I131" s="46">
        <v>6.6851125625045462</v>
      </c>
      <c r="J131" s="46">
        <v>5.3539725162028393</v>
      </c>
      <c r="K131" s="46">
        <v>5.9498131891614072</v>
      </c>
      <c r="L131" s="46">
        <v>6.1366905784238783</v>
      </c>
      <c r="M131" s="46">
        <v>5.8316477557892146</v>
      </c>
      <c r="N131" s="46">
        <v>3.1399450885395366</v>
      </c>
      <c r="O131" s="46">
        <v>6.6923266357112938</v>
      </c>
      <c r="P131" s="46">
        <v>2.1133588670885368</v>
      </c>
      <c r="Q131" s="46">
        <v>4.5917996521460491</v>
      </c>
      <c r="R131" s="46">
        <v>5.1399501889889576</v>
      </c>
      <c r="S131" s="47">
        <v>2</v>
      </c>
    </row>
    <row r="132" spans="1:19" x14ac:dyDescent="0.2">
      <c r="A132" s="50">
        <v>260000680001</v>
      </c>
      <c r="B132" s="51" t="s">
        <v>29</v>
      </c>
      <c r="C132" s="51" t="s">
        <v>157</v>
      </c>
      <c r="D132" s="47">
        <v>3</v>
      </c>
      <c r="E132" s="33">
        <v>2016</v>
      </c>
      <c r="F132" s="46">
        <v>3.2597152891824939</v>
      </c>
      <c r="G132" s="46">
        <v>2.8602634507977522</v>
      </c>
      <c r="H132" s="46">
        <v>2.5318462797186818</v>
      </c>
      <c r="I132" s="46">
        <v>5.4344781328206073</v>
      </c>
      <c r="J132" s="46">
        <v>5.3061835031831732</v>
      </c>
      <c r="K132" s="46">
        <v>5.6347144826310789</v>
      </c>
      <c r="L132" s="46">
        <v>4.3956063232673781</v>
      </c>
      <c r="M132" s="46">
        <v>6.5620327427499756</v>
      </c>
      <c r="N132" s="46">
        <v>2.1188137076264293</v>
      </c>
      <c r="O132" s="46">
        <v>4.2252932020917147</v>
      </c>
      <c r="P132" s="46">
        <v>2.1137346249473761</v>
      </c>
      <c r="Q132" s="46">
        <v>3.7077396298413725</v>
      </c>
      <c r="R132" s="46">
        <v>4.0125351140715031</v>
      </c>
      <c r="S132" s="47">
        <v>41</v>
      </c>
    </row>
    <row r="133" spans="1:19" x14ac:dyDescent="0.2">
      <c r="A133" s="50">
        <v>1260000490001</v>
      </c>
      <c r="B133" s="51" t="s">
        <v>18</v>
      </c>
      <c r="C133" s="51" t="s">
        <v>158</v>
      </c>
      <c r="D133" s="47">
        <v>3</v>
      </c>
      <c r="E133" s="33">
        <v>2016</v>
      </c>
      <c r="F133" s="46">
        <v>3.616489313991412</v>
      </c>
      <c r="G133" s="46">
        <v>3.358527173596924</v>
      </c>
      <c r="H133" s="46">
        <v>2</v>
      </c>
      <c r="I133" s="46">
        <v>6.8088076705577345</v>
      </c>
      <c r="J133" s="46">
        <v>5.5989375499194107</v>
      </c>
      <c r="K133" s="46">
        <v>4.0099135580437881</v>
      </c>
      <c r="L133" s="46">
        <v>4.5320798362200954</v>
      </c>
      <c r="M133" s="46">
        <v>4.624485727358703</v>
      </c>
      <c r="N133" s="46">
        <v>4.3567086084628954</v>
      </c>
      <c r="O133" s="46">
        <v>5.344656546473586</v>
      </c>
      <c r="P133" s="46">
        <v>2.1121282149699638</v>
      </c>
      <c r="Q133" s="46">
        <v>2.6830230525081986</v>
      </c>
      <c r="R133" s="46">
        <v>4.0871464376752256</v>
      </c>
      <c r="S133" s="47">
        <v>35</v>
      </c>
    </row>
    <row r="134" spans="1:19" x14ac:dyDescent="0.2">
      <c r="A134" s="50">
        <v>1860000560001</v>
      </c>
      <c r="B134" s="51" t="s">
        <v>17</v>
      </c>
      <c r="C134" s="51" t="s">
        <v>159</v>
      </c>
      <c r="D134" s="47">
        <v>3</v>
      </c>
      <c r="E134" s="33">
        <v>2016</v>
      </c>
      <c r="F134" s="46">
        <v>3.7409690553522448</v>
      </c>
      <c r="G134" s="46">
        <v>4.0693033685233182</v>
      </c>
      <c r="H134" s="46">
        <v>2.478283159791447</v>
      </c>
      <c r="I134" s="46">
        <v>6.6329827532475782</v>
      </c>
      <c r="J134" s="46">
        <v>3.5069709580522028</v>
      </c>
      <c r="K134" s="46">
        <v>5.4945966592189297</v>
      </c>
      <c r="L134" s="46">
        <v>5.2108895062224558</v>
      </c>
      <c r="M134" s="46">
        <v>6.0740807194043454</v>
      </c>
      <c r="N134" s="46">
        <v>2.5656703088843438</v>
      </c>
      <c r="O134" s="46">
        <v>6.6569264335869729</v>
      </c>
      <c r="P134" s="46">
        <v>2.1763478934068861</v>
      </c>
      <c r="Q134" s="46">
        <v>3.5135554870036465</v>
      </c>
      <c r="R134" s="46">
        <v>4.3433813585578633</v>
      </c>
      <c r="S134" s="47">
        <v>27</v>
      </c>
    </row>
    <row r="135" spans="1:19" x14ac:dyDescent="0.2">
      <c r="A135" s="50">
        <v>1460001260001</v>
      </c>
      <c r="B135" s="51" t="s">
        <v>33</v>
      </c>
      <c r="C135" s="51" t="s">
        <v>160</v>
      </c>
      <c r="D135" s="47">
        <v>3</v>
      </c>
      <c r="E135" s="33">
        <v>2016</v>
      </c>
      <c r="F135" s="46">
        <v>4.0478216069407029</v>
      </c>
      <c r="G135" s="46">
        <v>4.7246362327793587</v>
      </c>
      <c r="H135" s="46">
        <v>2.3486165310847538</v>
      </c>
      <c r="I135" s="46">
        <v>6.3104631952795769</v>
      </c>
      <c r="J135" s="46">
        <v>7</v>
      </c>
      <c r="K135" s="46">
        <v>6.0169928729422244</v>
      </c>
      <c r="L135" s="46">
        <v>6.5958282913423938</v>
      </c>
      <c r="M135" s="46">
        <v>2.8940785603965162</v>
      </c>
      <c r="N135" s="46">
        <v>2.222549281943893</v>
      </c>
      <c r="O135" s="46">
        <v>5.8027326863158804</v>
      </c>
      <c r="P135" s="46">
        <v>2.0281283253943561</v>
      </c>
      <c r="Q135" s="46">
        <v>3.5736162010930967</v>
      </c>
      <c r="R135" s="46">
        <v>4.4637886487927299</v>
      </c>
      <c r="S135" s="47">
        <v>19</v>
      </c>
    </row>
    <row r="136" spans="1:19" x14ac:dyDescent="0.2">
      <c r="A136" s="50">
        <v>1160000590001</v>
      </c>
      <c r="B136" s="51" t="s">
        <v>21</v>
      </c>
      <c r="C136" s="51" t="s">
        <v>161</v>
      </c>
      <c r="D136" s="47">
        <v>3</v>
      </c>
      <c r="E136" s="33">
        <v>2016</v>
      </c>
      <c r="F136" s="46">
        <v>2.7933515774754825</v>
      </c>
      <c r="G136" s="46">
        <v>2.808506611183105</v>
      </c>
      <c r="H136" s="46">
        <v>2.2237201310050185</v>
      </c>
      <c r="I136" s="46">
        <v>5.2915153299209425</v>
      </c>
      <c r="J136" s="46">
        <v>5.0106672326190687</v>
      </c>
      <c r="K136" s="46">
        <v>5.2800366150786822</v>
      </c>
      <c r="L136" s="46">
        <v>3.9758377651889614</v>
      </c>
      <c r="M136" s="46">
        <v>5.8431685947332692</v>
      </c>
      <c r="N136" s="46">
        <v>2.4150401086246847</v>
      </c>
      <c r="O136" s="46">
        <v>3.4332654982059934</v>
      </c>
      <c r="P136" s="46">
        <v>2.0625371442441782</v>
      </c>
      <c r="Q136" s="46">
        <v>3.1131802023411339</v>
      </c>
      <c r="R136" s="46">
        <v>3.6875689008850427</v>
      </c>
      <c r="S136" s="47">
        <v>50</v>
      </c>
    </row>
    <row r="137" spans="1:19" x14ac:dyDescent="0.2">
      <c r="A137" s="50">
        <v>560000540001</v>
      </c>
      <c r="B137" s="51" t="s">
        <v>24</v>
      </c>
      <c r="C137" s="51" t="s">
        <v>162</v>
      </c>
      <c r="D137" s="47">
        <v>3</v>
      </c>
      <c r="E137" s="33">
        <v>2016</v>
      </c>
      <c r="F137" s="46">
        <v>2.759421130733537</v>
      </c>
      <c r="G137" s="46">
        <v>2.4664375067137074</v>
      </c>
      <c r="H137" s="46">
        <v>2.5387146258410711</v>
      </c>
      <c r="I137" s="46">
        <v>5.3536475180219476</v>
      </c>
      <c r="J137" s="46">
        <v>5.4336072366944252</v>
      </c>
      <c r="K137" s="46">
        <v>5.6208563883166214</v>
      </c>
      <c r="L137" s="46">
        <v>4.6298079689221909</v>
      </c>
      <c r="M137" s="46">
        <v>6.5992339763177119</v>
      </c>
      <c r="N137" s="46">
        <v>2.2016915572743057</v>
      </c>
      <c r="O137" s="46">
        <v>6.1480800942865832</v>
      </c>
      <c r="P137" s="46">
        <v>2.3609231889843083</v>
      </c>
      <c r="Q137" s="46">
        <v>7</v>
      </c>
      <c r="R137" s="46">
        <v>4.4260350993422009</v>
      </c>
      <c r="S137" s="47">
        <v>23</v>
      </c>
    </row>
    <row r="138" spans="1:19" x14ac:dyDescent="0.2">
      <c r="A138" s="50">
        <v>968519280001</v>
      </c>
      <c r="B138" s="51" t="s">
        <v>13</v>
      </c>
      <c r="C138" s="51" t="s">
        <v>163</v>
      </c>
      <c r="D138" s="47">
        <v>3</v>
      </c>
      <c r="E138" s="33">
        <v>2016</v>
      </c>
      <c r="F138" s="46">
        <v>3.9400950040871896</v>
      </c>
      <c r="G138" s="46">
        <v>4.6339455347115095</v>
      </c>
      <c r="H138" s="46">
        <v>2.3620045020777729</v>
      </c>
      <c r="I138" s="46">
        <v>5.8330157649128278</v>
      </c>
      <c r="J138" s="46">
        <v>6.0216176521435347</v>
      </c>
      <c r="K138" s="46">
        <v>5.6231994815489301</v>
      </c>
      <c r="L138" s="46">
        <v>5.5313531533387144</v>
      </c>
      <c r="M138" s="46">
        <v>6.5555905579314713</v>
      </c>
      <c r="N138" s="46">
        <v>2.7368540748392913</v>
      </c>
      <c r="O138" s="46">
        <v>2</v>
      </c>
      <c r="P138" s="46">
        <v>2.1041680767011579</v>
      </c>
      <c r="Q138" s="46">
        <v>6.1360616968738144</v>
      </c>
      <c r="R138" s="46">
        <v>4.4564921249305174</v>
      </c>
      <c r="S138" s="47">
        <v>20</v>
      </c>
    </row>
    <row r="139" spans="1:19" x14ac:dyDescent="0.2">
      <c r="A139" s="50">
        <v>1460000610001</v>
      </c>
      <c r="B139" s="51" t="s">
        <v>33</v>
      </c>
      <c r="C139" s="51" t="s">
        <v>164</v>
      </c>
      <c r="D139" s="47">
        <v>3</v>
      </c>
      <c r="E139" s="33">
        <v>2016</v>
      </c>
      <c r="F139" s="46">
        <v>2.8274169032878551</v>
      </c>
      <c r="G139" s="46">
        <v>3.0543108832898791</v>
      </c>
      <c r="H139" s="46">
        <v>2.2706397944414256</v>
      </c>
      <c r="I139" s="46">
        <v>6.475682129105329</v>
      </c>
      <c r="J139" s="46">
        <v>5.0402785784079658</v>
      </c>
      <c r="K139" s="46">
        <v>5.5211992590135779</v>
      </c>
      <c r="L139" s="46">
        <v>5.1963583672916105</v>
      </c>
      <c r="M139" s="46">
        <v>2.0504829774105167</v>
      </c>
      <c r="N139" s="46">
        <v>2.2377044512450159</v>
      </c>
      <c r="O139" s="46">
        <v>5.9215875423837776</v>
      </c>
      <c r="P139" s="46">
        <v>2.1005687123213455</v>
      </c>
      <c r="Q139" s="46">
        <v>4.1690839743878509</v>
      </c>
      <c r="R139" s="46">
        <v>3.9054427977155131</v>
      </c>
      <c r="S139" s="47">
        <v>44</v>
      </c>
    </row>
    <row r="140" spans="1:19" x14ac:dyDescent="0.2">
      <c r="A140" s="50">
        <v>1960000700001</v>
      </c>
      <c r="B140" s="51" t="s">
        <v>32</v>
      </c>
      <c r="C140" s="51" t="s">
        <v>165</v>
      </c>
      <c r="D140" s="47">
        <v>3</v>
      </c>
      <c r="E140" s="33">
        <v>2016</v>
      </c>
      <c r="F140" s="46">
        <v>2.4112587100395633</v>
      </c>
      <c r="G140" s="46">
        <v>2.4385731417269021</v>
      </c>
      <c r="H140" s="46">
        <v>2.2189191665441386</v>
      </c>
      <c r="I140" s="46">
        <v>5.4392145698885503</v>
      </c>
      <c r="J140" s="46">
        <v>4.7155724716301552</v>
      </c>
      <c r="K140" s="46">
        <v>5.2678719197368364</v>
      </c>
      <c r="L140" s="46">
        <v>4.816015577049602</v>
      </c>
      <c r="M140" s="46">
        <v>2.3248235586316111</v>
      </c>
      <c r="N140" s="46">
        <v>2.2671488614938777</v>
      </c>
      <c r="O140" s="46">
        <v>6.0120961899583802</v>
      </c>
      <c r="P140" s="46">
        <v>2.1209646937829332</v>
      </c>
      <c r="Q140" s="46">
        <v>3.9262369516814761</v>
      </c>
      <c r="R140" s="46">
        <v>3.6632246510136692</v>
      </c>
      <c r="S140" s="47">
        <v>52</v>
      </c>
    </row>
    <row r="141" spans="1:19" x14ac:dyDescent="0.2">
      <c r="A141" s="50">
        <v>760001310001</v>
      </c>
      <c r="B141" s="51" t="s">
        <v>16</v>
      </c>
      <c r="C141" s="51" t="s">
        <v>166</v>
      </c>
      <c r="D141" s="47">
        <v>3</v>
      </c>
      <c r="E141" s="33">
        <v>2016</v>
      </c>
      <c r="F141" s="46">
        <v>3.0864297697969238</v>
      </c>
      <c r="G141" s="46">
        <v>2.9525324166799694</v>
      </c>
      <c r="H141" s="46">
        <v>2.5918569514108309</v>
      </c>
      <c r="I141" s="46">
        <v>6.4737002824671634</v>
      </c>
      <c r="J141" s="46">
        <v>5.946180420584767</v>
      </c>
      <c r="K141" s="46">
        <v>5.6543407038114175</v>
      </c>
      <c r="L141" s="46">
        <v>5.0715443875146491</v>
      </c>
      <c r="M141" s="46">
        <v>5.5057551771777273</v>
      </c>
      <c r="N141" s="46">
        <v>2.222110487109815</v>
      </c>
      <c r="O141" s="46">
        <v>6.4337396262584399</v>
      </c>
      <c r="P141" s="46">
        <v>2.7773001806915643</v>
      </c>
      <c r="Q141" s="46">
        <v>2.3659245228133248</v>
      </c>
      <c r="R141" s="46">
        <v>4.2567845771930495</v>
      </c>
      <c r="S141" s="47">
        <v>28</v>
      </c>
    </row>
    <row r="142" spans="1:19" x14ac:dyDescent="0.2">
      <c r="A142" s="50">
        <v>660000950001</v>
      </c>
      <c r="B142" s="51" t="s">
        <v>23</v>
      </c>
      <c r="C142" s="51" t="s">
        <v>167</v>
      </c>
      <c r="D142" s="47">
        <v>3</v>
      </c>
      <c r="E142" s="33">
        <v>2016</v>
      </c>
      <c r="F142" s="46">
        <v>2.0194139003235443</v>
      </c>
      <c r="G142" s="46">
        <v>2</v>
      </c>
      <c r="H142" s="46">
        <v>4.2435592270758571</v>
      </c>
      <c r="I142" s="46">
        <v>6.9622357327618563</v>
      </c>
      <c r="J142" s="46">
        <v>6.4061826891109908</v>
      </c>
      <c r="K142" s="46">
        <v>5.799682612017496</v>
      </c>
      <c r="L142" s="46">
        <v>5.7999665546872148</v>
      </c>
      <c r="M142" s="46">
        <v>4.0366578352510869</v>
      </c>
      <c r="N142" s="46">
        <v>2.0164723635108404</v>
      </c>
      <c r="O142" s="46">
        <v>7</v>
      </c>
      <c r="P142" s="46">
        <v>7</v>
      </c>
      <c r="Q142" s="46">
        <v>5.1534506027812235</v>
      </c>
      <c r="R142" s="46">
        <v>4.8698017931266762</v>
      </c>
      <c r="S142" s="47">
        <v>6</v>
      </c>
    </row>
    <row r="143" spans="1:19" x14ac:dyDescent="0.2">
      <c r="A143" s="50">
        <v>460000560001</v>
      </c>
      <c r="B143" s="51" t="s">
        <v>28</v>
      </c>
      <c r="C143" s="51" t="s">
        <v>168</v>
      </c>
      <c r="D143" s="47">
        <v>3</v>
      </c>
      <c r="E143" s="33">
        <v>2016</v>
      </c>
      <c r="F143" s="46">
        <v>2.4647724931046588</v>
      </c>
      <c r="G143" s="46">
        <v>2.7370257941417808</v>
      </c>
      <c r="H143" s="46">
        <v>2.4653220567887657</v>
      </c>
      <c r="I143" s="46">
        <v>5.5530922934960136</v>
      </c>
      <c r="J143" s="46">
        <v>6.2942975537403072</v>
      </c>
      <c r="K143" s="46">
        <v>5.0236405041154217</v>
      </c>
      <c r="L143" s="46">
        <v>4.9869592738777158</v>
      </c>
      <c r="M143" s="46">
        <v>6.2404083863908832</v>
      </c>
      <c r="N143" s="46">
        <v>3.3100129082553296</v>
      </c>
      <c r="O143" s="46">
        <v>5.9187361930326086</v>
      </c>
      <c r="P143" s="46">
        <v>2.0470389590313882</v>
      </c>
      <c r="Q143" s="46">
        <v>3.4756779421145971</v>
      </c>
      <c r="R143" s="46">
        <v>4.2097486965074555</v>
      </c>
      <c r="S143" s="47">
        <v>30</v>
      </c>
    </row>
    <row r="144" spans="1:19" x14ac:dyDescent="0.2">
      <c r="A144" s="50">
        <v>660000870001</v>
      </c>
      <c r="B144" s="51" t="s">
        <v>23</v>
      </c>
      <c r="C144" s="51" t="s">
        <v>169</v>
      </c>
      <c r="D144" s="47">
        <v>3</v>
      </c>
      <c r="E144" s="33">
        <v>2016</v>
      </c>
      <c r="F144" s="46">
        <v>3.9784118277695137</v>
      </c>
      <c r="G144" s="46">
        <v>3.3975259881023518</v>
      </c>
      <c r="H144" s="46">
        <v>2.4991963842350264</v>
      </c>
      <c r="I144" s="46">
        <v>5.9950794264959359</v>
      </c>
      <c r="J144" s="46">
        <v>6.566453666397293</v>
      </c>
      <c r="K144" s="46">
        <v>5.9057854951499467</v>
      </c>
      <c r="L144" s="46">
        <v>6.5168715142628164</v>
      </c>
      <c r="M144" s="46">
        <v>5.9721318945229065</v>
      </c>
      <c r="N144" s="46">
        <v>2.2343839234418308</v>
      </c>
      <c r="O144" s="46">
        <v>5.0262281698888653</v>
      </c>
      <c r="P144" s="46">
        <v>2.8594171063878089</v>
      </c>
      <c r="Q144" s="46">
        <v>5.2531407313775151</v>
      </c>
      <c r="R144" s="46">
        <v>4.6837188440026498</v>
      </c>
      <c r="S144" s="47">
        <v>10</v>
      </c>
    </row>
    <row r="145" spans="1:19" x14ac:dyDescent="0.2">
      <c r="A145" s="50">
        <v>1260006340001</v>
      </c>
      <c r="B145" s="51" t="s">
        <v>18</v>
      </c>
      <c r="C145" s="51" t="s">
        <v>170</v>
      </c>
      <c r="D145" s="47">
        <v>3</v>
      </c>
      <c r="E145" s="33">
        <v>2016</v>
      </c>
      <c r="F145" s="46">
        <v>2.840999240094229</v>
      </c>
      <c r="G145" s="46">
        <v>2.5057865103282246</v>
      </c>
      <c r="H145" s="46">
        <v>2.3630006551245675</v>
      </c>
      <c r="I145" s="46">
        <v>5.5937375094643018</v>
      </c>
      <c r="J145" s="46">
        <v>5.1930284398029709</v>
      </c>
      <c r="K145" s="46">
        <v>5.683594071023478</v>
      </c>
      <c r="L145" s="46">
        <v>4.5971911057195136</v>
      </c>
      <c r="M145" s="46">
        <v>6.0140038602180219</v>
      </c>
      <c r="N145" s="46">
        <v>2.0676151670034981</v>
      </c>
      <c r="O145" s="46">
        <v>5.6032785516190975</v>
      </c>
      <c r="P145" s="46">
        <v>2.1446243631088326</v>
      </c>
      <c r="Q145" s="46">
        <v>3.9927612200829206</v>
      </c>
      <c r="R145" s="46">
        <v>4.0499683911324711</v>
      </c>
      <c r="S145" s="47">
        <v>37</v>
      </c>
    </row>
    <row r="146" spans="1:19" x14ac:dyDescent="0.2">
      <c r="A146" s="50">
        <v>160000860001</v>
      </c>
      <c r="B146" s="51" t="s">
        <v>15</v>
      </c>
      <c r="C146" s="51" t="s">
        <v>171</v>
      </c>
      <c r="D146" s="47">
        <v>3</v>
      </c>
      <c r="E146" s="33">
        <v>2016</v>
      </c>
      <c r="F146" s="46">
        <v>3.2312172461609894</v>
      </c>
      <c r="G146" s="46">
        <v>3.1166595654972982</v>
      </c>
      <c r="H146" s="46">
        <v>2.3734994849716098</v>
      </c>
      <c r="I146" s="46">
        <v>6.0795197064170035</v>
      </c>
      <c r="J146" s="46">
        <v>6.4442435421475492</v>
      </c>
      <c r="K146" s="46">
        <v>5.7312577561966371</v>
      </c>
      <c r="L146" s="46">
        <v>5.5376259194162953</v>
      </c>
      <c r="M146" s="46">
        <v>5.7325855559831229</v>
      </c>
      <c r="N146" s="46">
        <v>2.2988233731482044</v>
      </c>
      <c r="O146" s="46">
        <v>6.0079868753819712</v>
      </c>
      <c r="P146" s="46">
        <v>2.0495820567885676</v>
      </c>
      <c r="Q146" s="46">
        <v>5.0709988228518572</v>
      </c>
      <c r="R146" s="46">
        <v>4.4728333254134256</v>
      </c>
      <c r="S146" s="47">
        <v>18</v>
      </c>
    </row>
    <row r="147" spans="1:19" x14ac:dyDescent="0.2">
      <c r="A147" s="50">
        <v>460000720001</v>
      </c>
      <c r="B147" s="51" t="s">
        <v>28</v>
      </c>
      <c r="C147" s="51" t="s">
        <v>172</v>
      </c>
      <c r="D147" s="47">
        <v>3</v>
      </c>
      <c r="E147" s="33">
        <v>2016</v>
      </c>
      <c r="F147" s="46">
        <v>3.1582213719883532</v>
      </c>
      <c r="G147" s="46">
        <v>2.9910690344632811</v>
      </c>
      <c r="H147" s="46">
        <v>2.5907458131364347</v>
      </c>
      <c r="I147" s="46">
        <v>6.3980458718929833</v>
      </c>
      <c r="J147" s="46">
        <v>5.6751305863061603</v>
      </c>
      <c r="K147" s="46">
        <v>5.6462769860538558</v>
      </c>
      <c r="L147" s="46">
        <v>4.8353317566043508</v>
      </c>
      <c r="M147" s="46">
        <v>6.3595732134302594</v>
      </c>
      <c r="N147" s="46">
        <v>2.2079798619232101</v>
      </c>
      <c r="O147" s="46">
        <v>3.4969973775718133</v>
      </c>
      <c r="P147" s="46">
        <v>2.1968965770210813</v>
      </c>
      <c r="Q147" s="46">
        <v>2.6970495902730627</v>
      </c>
      <c r="R147" s="46">
        <v>4.0211098367220712</v>
      </c>
      <c r="S147" s="47">
        <v>39</v>
      </c>
    </row>
    <row r="148" spans="1:19" x14ac:dyDescent="0.2">
      <c r="A148" s="50">
        <v>1160001050001</v>
      </c>
      <c r="B148" s="51" t="s">
        <v>21</v>
      </c>
      <c r="C148" s="51" t="s">
        <v>173</v>
      </c>
      <c r="D148" s="47">
        <v>3</v>
      </c>
      <c r="E148" s="33">
        <v>2016</v>
      </c>
      <c r="F148" s="46">
        <v>3.0685309135755299</v>
      </c>
      <c r="G148" s="46">
        <v>2.9411514676481989</v>
      </c>
      <c r="H148" s="46">
        <v>2.1699535697479759</v>
      </c>
      <c r="I148" s="46">
        <v>5.6142482492231487</v>
      </c>
      <c r="J148" s="46">
        <v>6.2423990517236794</v>
      </c>
      <c r="K148" s="46">
        <v>5.5721016245554438</v>
      </c>
      <c r="L148" s="46">
        <v>5.2601193699469579</v>
      </c>
      <c r="M148" s="46">
        <v>5.3751093369122831</v>
      </c>
      <c r="N148" s="46">
        <v>2.6740009032068759</v>
      </c>
      <c r="O148" s="46">
        <v>4.9068802569781926</v>
      </c>
      <c r="P148" s="46">
        <v>2.0798483225958764</v>
      </c>
      <c r="Q148" s="46">
        <v>3.837306134544165</v>
      </c>
      <c r="R148" s="46">
        <v>4.1451374333881938</v>
      </c>
      <c r="S148" s="47">
        <v>33</v>
      </c>
    </row>
    <row r="149" spans="1:19" x14ac:dyDescent="0.2">
      <c r="A149" s="50">
        <v>660000600001</v>
      </c>
      <c r="B149" s="51" t="s">
        <v>23</v>
      </c>
      <c r="C149" s="51" t="s">
        <v>174</v>
      </c>
      <c r="D149" s="47">
        <v>3</v>
      </c>
      <c r="E149" s="33">
        <v>2016</v>
      </c>
      <c r="F149" s="46">
        <v>3.3608318528252124</v>
      </c>
      <c r="G149" s="46">
        <v>4.0476372864788743</v>
      </c>
      <c r="H149" s="46">
        <v>2.1635342498731678</v>
      </c>
      <c r="I149" s="46">
        <v>6.4087163109227712</v>
      </c>
      <c r="J149" s="46">
        <v>5.9491118208520488</v>
      </c>
      <c r="K149" s="46">
        <v>4.3682835186695153</v>
      </c>
      <c r="L149" s="46">
        <v>5.4270961678116612</v>
      </c>
      <c r="M149" s="46">
        <v>5.5434355988288235</v>
      </c>
      <c r="N149" s="46">
        <v>6.6566556389083118</v>
      </c>
      <c r="O149" s="46">
        <v>6.498197637191506</v>
      </c>
      <c r="P149" s="46">
        <v>2.5110650951328553</v>
      </c>
      <c r="Q149" s="46">
        <v>3.4351641255303895</v>
      </c>
      <c r="R149" s="46">
        <v>4.6974774419187613</v>
      </c>
      <c r="S149" s="47">
        <v>8</v>
      </c>
    </row>
    <row r="150" spans="1:19" x14ac:dyDescent="0.2">
      <c r="A150" s="50">
        <v>1960000460001</v>
      </c>
      <c r="B150" s="51" t="s">
        <v>32</v>
      </c>
      <c r="C150" s="51" t="s">
        <v>175</v>
      </c>
      <c r="D150" s="47">
        <v>3</v>
      </c>
      <c r="E150" s="33">
        <v>2016</v>
      </c>
      <c r="F150" s="46">
        <v>2.3915946555328746</v>
      </c>
      <c r="G150" s="46">
        <v>2.611506012529027</v>
      </c>
      <c r="H150" s="46">
        <v>2.3972778287581287</v>
      </c>
      <c r="I150" s="46">
        <v>6.0906059013081748</v>
      </c>
      <c r="J150" s="46">
        <v>4.4174670140636429</v>
      </c>
      <c r="K150" s="46">
        <v>5.1491860859680063</v>
      </c>
      <c r="L150" s="46">
        <v>4.5906301700230721</v>
      </c>
      <c r="M150" s="46">
        <v>2</v>
      </c>
      <c r="N150" s="46">
        <v>2.2665858228415954</v>
      </c>
      <c r="O150" s="46">
        <v>5.9908069287522672</v>
      </c>
      <c r="P150" s="46">
        <v>2.0462207254892495</v>
      </c>
      <c r="Q150" s="46">
        <v>4.6691201353090168</v>
      </c>
      <c r="R150" s="46">
        <v>3.7184167733812545</v>
      </c>
      <c r="S150" s="47">
        <v>48</v>
      </c>
    </row>
    <row r="151" spans="1:19" x14ac:dyDescent="0.2">
      <c r="A151" s="50">
        <v>1460020480001</v>
      </c>
      <c r="B151" s="51" t="s">
        <v>33</v>
      </c>
      <c r="C151" s="51" t="s">
        <v>176</v>
      </c>
      <c r="D151" s="47">
        <v>3</v>
      </c>
      <c r="E151" s="33">
        <v>2016</v>
      </c>
      <c r="F151" s="46">
        <v>2.2925992925036018</v>
      </c>
      <c r="G151" s="46">
        <v>2.4842343801592808</v>
      </c>
      <c r="H151" s="46">
        <v>2.164631895343113</v>
      </c>
      <c r="I151" s="46">
        <v>6.228882957364017</v>
      </c>
      <c r="J151" s="46">
        <v>5.4598324232716697</v>
      </c>
      <c r="K151" s="46">
        <v>5.1863931103990542</v>
      </c>
      <c r="L151" s="46">
        <v>4.7713034933908816</v>
      </c>
      <c r="M151" s="46">
        <v>2.4193399985531805</v>
      </c>
      <c r="N151" s="46">
        <v>2.2646683903797475</v>
      </c>
      <c r="O151" s="46">
        <v>6.0182298403727685</v>
      </c>
      <c r="P151" s="46">
        <v>2.010322536296925</v>
      </c>
      <c r="Q151" s="46">
        <v>3.0130853104485027</v>
      </c>
      <c r="R151" s="46">
        <v>3.6927936357068951</v>
      </c>
      <c r="S151" s="47">
        <v>49</v>
      </c>
    </row>
    <row r="152" spans="1:19" x14ac:dyDescent="0.2">
      <c r="A152" s="50">
        <v>1860001100001</v>
      </c>
      <c r="B152" s="51" t="s">
        <v>17</v>
      </c>
      <c r="C152" s="51" t="s">
        <v>177</v>
      </c>
      <c r="D152" s="47">
        <v>3</v>
      </c>
      <c r="E152" s="33">
        <v>2016</v>
      </c>
      <c r="F152" s="46">
        <v>2.7778261176540888</v>
      </c>
      <c r="G152" s="46">
        <v>2.7510085954105947</v>
      </c>
      <c r="H152" s="46">
        <v>3.5508800910151539</v>
      </c>
      <c r="I152" s="46">
        <v>6.1272648524843829</v>
      </c>
      <c r="J152" s="46">
        <v>6.0440322083145723</v>
      </c>
      <c r="K152" s="46">
        <v>5.7863885696458262</v>
      </c>
      <c r="L152" s="46">
        <v>5.6718845395136679</v>
      </c>
      <c r="M152" s="46">
        <v>6.5480149924442426</v>
      </c>
      <c r="N152" s="46">
        <v>2.0520149956062772</v>
      </c>
      <c r="O152" s="46">
        <v>6.0940615434431544</v>
      </c>
      <c r="P152" s="46">
        <v>2.3224635977690435</v>
      </c>
      <c r="Q152" s="46">
        <v>4.4596011696342046</v>
      </c>
      <c r="R152" s="46">
        <v>4.5154534394112682</v>
      </c>
      <c r="S152" s="47">
        <v>17</v>
      </c>
    </row>
    <row r="153" spans="1:19" x14ac:dyDescent="0.2">
      <c r="A153" s="50">
        <v>1360001790001</v>
      </c>
      <c r="B153" s="51" t="s">
        <v>14</v>
      </c>
      <c r="C153" s="51" t="s">
        <v>178</v>
      </c>
      <c r="D153" s="47">
        <v>3</v>
      </c>
      <c r="E153" s="33">
        <v>2016</v>
      </c>
      <c r="F153" s="46">
        <v>3.6299946783531825</v>
      </c>
      <c r="G153" s="46">
        <v>3.7991741844768683</v>
      </c>
      <c r="H153" s="46">
        <v>2.3188563324943354</v>
      </c>
      <c r="I153" s="46">
        <v>2</v>
      </c>
      <c r="J153" s="46">
        <v>5.8584547684595965</v>
      </c>
      <c r="K153" s="46">
        <v>5.498858788395518</v>
      </c>
      <c r="L153" s="46">
        <v>4.8715810039167593</v>
      </c>
      <c r="M153" s="46">
        <v>5.7776660223437393</v>
      </c>
      <c r="N153" s="46">
        <v>2.3215537711471099</v>
      </c>
      <c r="O153" s="46">
        <v>4.5391634302395047</v>
      </c>
      <c r="P153" s="46">
        <v>2</v>
      </c>
      <c r="Q153" s="46">
        <v>4.7223642154069978</v>
      </c>
      <c r="R153" s="46">
        <v>3.9448055996028009</v>
      </c>
      <c r="S153" s="47">
        <v>43</v>
      </c>
    </row>
    <row r="154" spans="1:19" x14ac:dyDescent="0.2">
      <c r="A154" s="50">
        <v>860000670001</v>
      </c>
      <c r="B154" s="51" t="s">
        <v>22</v>
      </c>
      <c r="C154" s="51" t="s">
        <v>179</v>
      </c>
      <c r="D154" s="47">
        <v>3</v>
      </c>
      <c r="E154" s="33">
        <v>2016</v>
      </c>
      <c r="F154" s="46">
        <v>2.6996455055248378</v>
      </c>
      <c r="G154" s="46">
        <v>2.607219821274473</v>
      </c>
      <c r="H154" s="46">
        <v>2.8248243598888245</v>
      </c>
      <c r="I154" s="46">
        <v>6.4810657315149856</v>
      </c>
      <c r="J154" s="46">
        <v>5.4259744513956409</v>
      </c>
      <c r="K154" s="46">
        <v>5.4224543996117855</v>
      </c>
      <c r="L154" s="46">
        <v>4.1362779943269476</v>
      </c>
      <c r="M154" s="46">
        <v>5.6304337363028285</v>
      </c>
      <c r="N154" s="46">
        <v>2.1654336248564685</v>
      </c>
      <c r="O154" s="46">
        <v>5.7461902097053628</v>
      </c>
      <c r="P154" s="46">
        <v>2.0590692056117161</v>
      </c>
      <c r="Q154" s="46">
        <v>4.8274622361482207</v>
      </c>
      <c r="R154" s="46">
        <v>4.1688376063468411</v>
      </c>
      <c r="S154" s="47">
        <v>32</v>
      </c>
    </row>
    <row r="155" spans="1:19" x14ac:dyDescent="0.2">
      <c r="A155" s="50">
        <v>960005370001</v>
      </c>
      <c r="B155" s="51" t="s">
        <v>13</v>
      </c>
      <c r="C155" s="51" t="s">
        <v>180</v>
      </c>
      <c r="D155" s="47">
        <v>3</v>
      </c>
      <c r="E155" s="33">
        <v>2016</v>
      </c>
      <c r="F155" s="46">
        <v>2.6583063305082613</v>
      </c>
      <c r="G155" s="46">
        <v>2.7972345139814876</v>
      </c>
      <c r="H155" s="46">
        <v>2.1245068764038542</v>
      </c>
      <c r="I155" s="46">
        <v>5.65918797336926</v>
      </c>
      <c r="J155" s="46">
        <v>5.0697693124812577</v>
      </c>
      <c r="K155" s="46">
        <v>4.9303677570825108</v>
      </c>
      <c r="L155" s="46">
        <v>3.9384314134717271</v>
      </c>
      <c r="M155" s="46">
        <v>6.0962930672001399</v>
      </c>
      <c r="N155" s="46">
        <v>2.6086596220965625</v>
      </c>
      <c r="O155" s="46">
        <v>5.2357043628859357</v>
      </c>
      <c r="P155" s="46">
        <v>2.0250906871792367</v>
      </c>
      <c r="Q155" s="46">
        <v>3.1803791605875951</v>
      </c>
      <c r="R155" s="46">
        <v>3.8603275897706517</v>
      </c>
      <c r="S155" s="47">
        <v>46</v>
      </c>
    </row>
    <row r="156" spans="1:19" x14ac:dyDescent="0.2">
      <c r="A156" s="50">
        <v>1360001440001</v>
      </c>
      <c r="B156" s="51" t="s">
        <v>14</v>
      </c>
      <c r="C156" s="51" t="s">
        <v>181</v>
      </c>
      <c r="D156" s="47">
        <v>3</v>
      </c>
      <c r="E156" s="33">
        <v>2016</v>
      </c>
      <c r="F156" s="46">
        <v>2.5953569457352237</v>
      </c>
      <c r="G156" s="46">
        <v>2.742063752135742</v>
      </c>
      <c r="H156" s="46">
        <v>2.4938617334153408</v>
      </c>
      <c r="I156" s="46">
        <v>6.5948956883819729</v>
      </c>
      <c r="J156" s="46">
        <v>3.5401602519117654</v>
      </c>
      <c r="K156" s="46">
        <v>4.0389574177830276</v>
      </c>
      <c r="L156" s="46">
        <v>2.9425979291728082</v>
      </c>
      <c r="M156" s="46">
        <v>6.2683446732297163</v>
      </c>
      <c r="N156" s="46">
        <v>2.4472975520612503</v>
      </c>
      <c r="O156" s="46">
        <v>6.4184936625893156</v>
      </c>
      <c r="P156" s="46">
        <v>2.0816246490576344</v>
      </c>
      <c r="Q156" s="46">
        <v>6.1477879788238106</v>
      </c>
      <c r="R156" s="46">
        <v>4.0259535195248013</v>
      </c>
      <c r="S156" s="47">
        <v>38</v>
      </c>
    </row>
    <row r="157" spans="1:19" x14ac:dyDescent="0.2">
      <c r="A157" s="50">
        <v>1260002000001</v>
      </c>
      <c r="B157" s="51" t="s">
        <v>18</v>
      </c>
      <c r="C157" s="51" t="s">
        <v>182</v>
      </c>
      <c r="D157" s="47">
        <v>3</v>
      </c>
      <c r="E157" s="33">
        <v>2016</v>
      </c>
      <c r="F157" s="46">
        <v>5.1959656607621181</v>
      </c>
      <c r="G157" s="46">
        <v>6.4358012883453597</v>
      </c>
      <c r="H157" s="46">
        <v>2.5955944841049989</v>
      </c>
      <c r="I157" s="46">
        <v>6.7024956191296425</v>
      </c>
      <c r="J157" s="46">
        <v>6.0935577872470787</v>
      </c>
      <c r="K157" s="46">
        <v>6.0870295018794405</v>
      </c>
      <c r="L157" s="46">
        <v>6.4280137255041305</v>
      </c>
      <c r="M157" s="46">
        <v>6.3319425126606088</v>
      </c>
      <c r="N157" s="46">
        <v>2.780682661502202</v>
      </c>
      <c r="O157" s="46">
        <v>6.5843051775031851</v>
      </c>
      <c r="P157" s="46">
        <v>2.0690209882704766</v>
      </c>
      <c r="Q157" s="46">
        <v>4.8621263788261722</v>
      </c>
      <c r="R157" s="46">
        <v>5.1805446488112841</v>
      </c>
      <c r="S157" s="47">
        <v>1</v>
      </c>
    </row>
    <row r="158" spans="1:19" x14ac:dyDescent="0.2">
      <c r="A158" s="50">
        <v>1160000910001</v>
      </c>
      <c r="B158" s="51" t="s">
        <v>21</v>
      </c>
      <c r="C158" s="51" t="s">
        <v>183</v>
      </c>
      <c r="D158" s="47">
        <v>3</v>
      </c>
      <c r="E158" s="33">
        <v>2016</v>
      </c>
      <c r="F158" s="46">
        <v>2.8394959096559269</v>
      </c>
      <c r="G158" s="46">
        <v>2.884154403783282</v>
      </c>
      <c r="H158" s="46">
        <v>2.9621900702143238</v>
      </c>
      <c r="I158" s="46">
        <v>5.3673077962093725</v>
      </c>
      <c r="J158" s="46">
        <v>4.7861854876974927</v>
      </c>
      <c r="K158" s="46">
        <v>4.7754273599193944</v>
      </c>
      <c r="L158" s="46">
        <v>3.4742255953235661</v>
      </c>
      <c r="M158" s="46">
        <v>6.3342204140436476</v>
      </c>
      <c r="N158" s="46">
        <v>2.597667183713269</v>
      </c>
      <c r="O158" s="46">
        <v>6.4356069522300645</v>
      </c>
      <c r="P158" s="46">
        <v>2.1611506871052311</v>
      </c>
      <c r="Q158" s="46">
        <v>3.9822878092924685</v>
      </c>
      <c r="R158" s="46">
        <v>4.0499933057656694</v>
      </c>
      <c r="S158" s="47">
        <v>36</v>
      </c>
    </row>
    <row r="159" spans="1:19" x14ac:dyDescent="0.2">
      <c r="A159" s="50">
        <v>1360000390001</v>
      </c>
      <c r="B159" s="51" t="s">
        <v>14</v>
      </c>
      <c r="C159" s="51" t="s">
        <v>184</v>
      </c>
      <c r="D159" s="47">
        <v>3</v>
      </c>
      <c r="E159" s="33">
        <v>2016</v>
      </c>
      <c r="F159" s="46">
        <v>3.2830070007240209</v>
      </c>
      <c r="G159" s="46">
        <v>3.6654233067793482</v>
      </c>
      <c r="H159" s="46">
        <v>2.5070630229335742</v>
      </c>
      <c r="I159" s="46">
        <v>6.3760730552888063</v>
      </c>
      <c r="J159" s="46">
        <v>6.2465837552023018</v>
      </c>
      <c r="K159" s="46">
        <v>5.4711222904245131</v>
      </c>
      <c r="L159" s="46">
        <v>5.1274238699440655</v>
      </c>
      <c r="M159" s="46">
        <v>5.9415247866043739</v>
      </c>
      <c r="N159" s="46">
        <v>2.5291229084794637</v>
      </c>
      <c r="O159" s="46">
        <v>6.2156440571907687</v>
      </c>
      <c r="P159" s="46">
        <v>2.2759795003412799</v>
      </c>
      <c r="Q159" s="46">
        <v>5.2847328161354277</v>
      </c>
      <c r="R159" s="46">
        <v>4.5769750308373292</v>
      </c>
      <c r="S159" s="47">
        <v>16</v>
      </c>
    </row>
    <row r="160" spans="1:19" x14ac:dyDescent="0.2">
      <c r="A160" s="50">
        <v>1160001130001</v>
      </c>
      <c r="B160" s="51" t="s">
        <v>21</v>
      </c>
      <c r="C160" s="51" t="s">
        <v>185</v>
      </c>
      <c r="D160" s="47">
        <v>3</v>
      </c>
      <c r="E160" s="33">
        <v>2016</v>
      </c>
      <c r="F160" s="46">
        <v>2.7343486248529367</v>
      </c>
      <c r="G160" s="46">
        <v>2.7591498561998193</v>
      </c>
      <c r="H160" s="46">
        <v>2.2567509998698041</v>
      </c>
      <c r="I160" s="46">
        <v>6.7708580408853853</v>
      </c>
      <c r="J160" s="46">
        <v>6.3275240651618283</v>
      </c>
      <c r="K160" s="46">
        <v>5.5597881524636721</v>
      </c>
      <c r="L160" s="46">
        <v>5.0689684135472302</v>
      </c>
      <c r="M160" s="46">
        <v>5.6264850529189987</v>
      </c>
      <c r="N160" s="46">
        <v>2.4533670350116958</v>
      </c>
      <c r="O160" s="46">
        <v>6.4665086822817983</v>
      </c>
      <c r="P160" s="46">
        <v>2.2599321635469378</v>
      </c>
      <c r="Q160" s="46">
        <v>5.1347353568724055</v>
      </c>
      <c r="R160" s="46">
        <v>4.4515347036343762</v>
      </c>
      <c r="S160" s="47">
        <v>21</v>
      </c>
    </row>
    <row r="161" spans="1:19" x14ac:dyDescent="0.2">
      <c r="A161" s="50">
        <v>560000700001</v>
      </c>
      <c r="B161" s="51" t="s">
        <v>24</v>
      </c>
      <c r="C161" s="51" t="s">
        <v>186</v>
      </c>
      <c r="D161" s="47">
        <v>3</v>
      </c>
      <c r="E161" s="33">
        <v>2016</v>
      </c>
      <c r="F161" s="46">
        <v>3.7755972926487633</v>
      </c>
      <c r="G161" s="46">
        <v>3.8489248221064587</v>
      </c>
      <c r="H161" s="46">
        <v>2.3122480491108073</v>
      </c>
      <c r="I161" s="46">
        <v>6.7376297499931486</v>
      </c>
      <c r="J161" s="46">
        <v>6.3133530778529021</v>
      </c>
      <c r="K161" s="46">
        <v>5.7653167570164428</v>
      </c>
      <c r="L161" s="46">
        <v>5.6781836767481497</v>
      </c>
      <c r="M161" s="46">
        <v>6.2474586315246441</v>
      </c>
      <c r="N161" s="46">
        <v>2.314426298490782</v>
      </c>
      <c r="O161" s="46">
        <v>6.538469939063118</v>
      </c>
      <c r="P161" s="46">
        <v>3.2238050018995463</v>
      </c>
      <c r="Q161" s="46">
        <v>3.6389929545208908</v>
      </c>
      <c r="R161" s="46">
        <v>4.6995338542479708</v>
      </c>
      <c r="S161" s="47">
        <v>7</v>
      </c>
    </row>
    <row r="162" spans="1:19" x14ac:dyDescent="0.2">
      <c r="A162" s="50">
        <v>360001200001</v>
      </c>
      <c r="B162" s="51" t="s">
        <v>27</v>
      </c>
      <c r="C162" s="51" t="s">
        <v>187</v>
      </c>
      <c r="D162" s="47">
        <v>3</v>
      </c>
      <c r="E162" s="33">
        <v>2016</v>
      </c>
      <c r="F162" s="46">
        <v>2.4870422289937388</v>
      </c>
      <c r="G162" s="46">
        <v>2.8324869966907475</v>
      </c>
      <c r="H162" s="46">
        <v>2.5322237087667365</v>
      </c>
      <c r="I162" s="46">
        <v>6.9655071814744494</v>
      </c>
      <c r="J162" s="46">
        <v>5.8526827267829846</v>
      </c>
      <c r="K162" s="46">
        <v>5.3022947383906089</v>
      </c>
      <c r="L162" s="46">
        <v>5.0231705908666635</v>
      </c>
      <c r="M162" s="46">
        <v>6.2230827629657517</v>
      </c>
      <c r="N162" s="46">
        <v>2.8336068131595082</v>
      </c>
      <c r="O162" s="46">
        <v>6.9539665223576197</v>
      </c>
      <c r="P162" s="46">
        <v>3.4430289424540952</v>
      </c>
      <c r="Q162" s="46">
        <v>2.4617427893142834</v>
      </c>
      <c r="R162" s="46">
        <v>4.4092363335180993</v>
      </c>
      <c r="S162" s="47">
        <v>24</v>
      </c>
    </row>
    <row r="163" spans="1:19" x14ac:dyDescent="0.2">
      <c r="A163" s="50">
        <v>960002190001</v>
      </c>
      <c r="B163" s="51" t="s">
        <v>13</v>
      </c>
      <c r="C163" s="51" t="s">
        <v>188</v>
      </c>
      <c r="D163" s="47">
        <v>3</v>
      </c>
      <c r="E163" s="33">
        <v>2016</v>
      </c>
      <c r="F163" s="46">
        <v>5.2217464065319987</v>
      </c>
      <c r="G163" s="46">
        <v>4.6164502047543836</v>
      </c>
      <c r="H163" s="46">
        <v>2.2577706767575267</v>
      </c>
      <c r="I163" s="46">
        <v>6.5630468359267473</v>
      </c>
      <c r="J163" s="46">
        <v>6.2896476516001085</v>
      </c>
      <c r="K163" s="46">
        <v>5.8845358864102195</v>
      </c>
      <c r="L163" s="46">
        <v>6.1633417731394271</v>
      </c>
      <c r="M163" s="46">
        <v>4.7944253737733469</v>
      </c>
      <c r="N163" s="46">
        <v>2.4184373100128487</v>
      </c>
      <c r="O163" s="46">
        <v>5.4038780497585543</v>
      </c>
      <c r="P163" s="46">
        <v>2.120555862934193</v>
      </c>
      <c r="Q163" s="46">
        <v>3.9303158213091409</v>
      </c>
      <c r="R163" s="46">
        <v>4.638679321075708</v>
      </c>
      <c r="S163" s="47">
        <v>13</v>
      </c>
    </row>
    <row r="164" spans="1:19" x14ac:dyDescent="0.2">
      <c r="A164" s="50">
        <v>1460000450001</v>
      </c>
      <c r="B164" s="51" t="s">
        <v>33</v>
      </c>
      <c r="C164" s="51" t="s">
        <v>189</v>
      </c>
      <c r="D164" s="47">
        <v>3</v>
      </c>
      <c r="E164" s="33">
        <v>2016</v>
      </c>
      <c r="F164" s="46">
        <v>2.3902919346309366</v>
      </c>
      <c r="G164" s="46">
        <v>2.312932070670191</v>
      </c>
      <c r="H164" s="46">
        <v>2.3890678143942141</v>
      </c>
      <c r="I164" s="46">
        <v>6.017872771859742</v>
      </c>
      <c r="J164" s="46">
        <v>5.8197894083977744</v>
      </c>
      <c r="K164" s="46">
        <v>5.6272026123469958</v>
      </c>
      <c r="L164" s="46">
        <v>5.2080855566006807</v>
      </c>
      <c r="M164" s="46">
        <v>2.6880503142324041</v>
      </c>
      <c r="N164" s="46">
        <v>2.1388205579899808</v>
      </c>
      <c r="O164" s="46">
        <v>5.8957459758450028</v>
      </c>
      <c r="P164" s="46">
        <v>2.7317801086789522</v>
      </c>
      <c r="Q164" s="46">
        <v>4.3772073321893092</v>
      </c>
      <c r="R164" s="46">
        <v>3.9664038714863485</v>
      </c>
      <c r="S164" s="47">
        <v>42</v>
      </c>
    </row>
    <row r="165" spans="1:19" x14ac:dyDescent="0.2">
      <c r="A165" s="50">
        <v>1360000710001</v>
      </c>
      <c r="B165" s="51" t="s">
        <v>14</v>
      </c>
      <c r="C165" s="51" t="s">
        <v>190</v>
      </c>
      <c r="D165" s="47">
        <v>3</v>
      </c>
      <c r="E165" s="33">
        <v>2016</v>
      </c>
      <c r="F165" s="46">
        <v>3.7022477196503472</v>
      </c>
      <c r="G165" s="46">
        <v>3.4710330700935303</v>
      </c>
      <c r="H165" s="46">
        <v>2.1523153883729917</v>
      </c>
      <c r="I165" s="46">
        <v>6.550870112153599</v>
      </c>
      <c r="J165" s="46">
        <v>6.2071364374142108</v>
      </c>
      <c r="K165" s="46">
        <v>5.5829742802329818</v>
      </c>
      <c r="L165" s="46">
        <v>5.3987668428411073</v>
      </c>
      <c r="M165" s="46">
        <v>3.6672605364029267</v>
      </c>
      <c r="N165" s="46">
        <v>2.6975101502944581</v>
      </c>
      <c r="O165" s="46">
        <v>4.3336046382683744</v>
      </c>
      <c r="P165" s="46">
        <v>2.0297079647850595</v>
      </c>
      <c r="Q165" s="46">
        <v>2.3739945613955156</v>
      </c>
      <c r="R165" s="46">
        <v>4.0139518084920924</v>
      </c>
      <c r="S165" s="47">
        <v>40</v>
      </c>
    </row>
    <row r="166" spans="1:19" x14ac:dyDescent="0.2">
      <c r="A166" s="50">
        <v>960000300001</v>
      </c>
      <c r="B166" s="51" t="s">
        <v>13</v>
      </c>
      <c r="C166" s="51" t="s">
        <v>191</v>
      </c>
      <c r="D166" s="47">
        <v>3</v>
      </c>
      <c r="E166" s="33">
        <v>2016</v>
      </c>
      <c r="F166" s="46">
        <v>2.8975086892172506</v>
      </c>
      <c r="G166" s="46">
        <v>3.4476721953686482</v>
      </c>
      <c r="H166" s="46">
        <v>2.0961652719108916</v>
      </c>
      <c r="I166" s="46">
        <v>5.3368506505131226</v>
      </c>
      <c r="J166" s="46">
        <v>6.0790920657970906</v>
      </c>
      <c r="K166" s="46">
        <v>5.1495437602312943</v>
      </c>
      <c r="L166" s="46">
        <v>4.7605053698732647</v>
      </c>
      <c r="M166" s="46">
        <v>6.0081385067103561</v>
      </c>
      <c r="N166" s="46">
        <v>2.9772718456188305</v>
      </c>
      <c r="O166" s="46">
        <v>4.605763804950799</v>
      </c>
      <c r="P166" s="46">
        <v>2.0255989512068822</v>
      </c>
      <c r="Q166" s="46">
        <v>5.3319840978028763</v>
      </c>
      <c r="R166" s="46">
        <v>4.2263412674334422</v>
      </c>
      <c r="S166" s="47">
        <v>29</v>
      </c>
    </row>
    <row r="167" spans="1:19" x14ac:dyDescent="0.2">
      <c r="A167" s="50">
        <v>1960107500001</v>
      </c>
      <c r="B167" s="51" t="s">
        <v>32</v>
      </c>
      <c r="C167" s="51" t="s">
        <v>192</v>
      </c>
      <c r="D167" s="47">
        <v>3</v>
      </c>
      <c r="E167" s="33">
        <v>2016</v>
      </c>
      <c r="F167" s="46">
        <v>2</v>
      </c>
      <c r="G167" s="46">
        <v>2.1213894998102312</v>
      </c>
      <c r="H167" s="46">
        <v>2.4733770596510762</v>
      </c>
      <c r="I167" s="46">
        <v>5.4202596822470648</v>
      </c>
      <c r="J167" s="46">
        <v>5.5987895740899143</v>
      </c>
      <c r="K167" s="46">
        <v>5.3236022370521621</v>
      </c>
      <c r="L167" s="46">
        <v>4.5527603711982767</v>
      </c>
      <c r="M167" s="46">
        <v>3.3761026030946715</v>
      </c>
      <c r="N167" s="46">
        <v>2.1920335768701227</v>
      </c>
      <c r="O167" s="46">
        <v>5.5503510077571487</v>
      </c>
      <c r="P167" s="46">
        <v>2.0509282885312894</v>
      </c>
      <c r="Q167" s="46">
        <v>4.3881724363561023</v>
      </c>
      <c r="R167" s="46">
        <v>3.753980528054838</v>
      </c>
      <c r="S167" s="47">
        <v>47</v>
      </c>
    </row>
    <row r="168" spans="1:19" x14ac:dyDescent="0.2">
      <c r="A168" s="50">
        <v>660000440001</v>
      </c>
      <c r="B168" s="51" t="s">
        <v>23</v>
      </c>
      <c r="C168" s="51" t="s">
        <v>193</v>
      </c>
      <c r="D168" s="47">
        <v>3</v>
      </c>
      <c r="E168" s="33">
        <v>2016</v>
      </c>
      <c r="F168" s="46">
        <v>2.9424585854937297</v>
      </c>
      <c r="G168" s="46">
        <v>2.9481548110416358</v>
      </c>
      <c r="H168" s="46">
        <v>2.4393969190060636</v>
      </c>
      <c r="I168" s="46">
        <v>6.8378558373299594</v>
      </c>
      <c r="J168" s="46">
        <v>6.7245284098551004</v>
      </c>
      <c r="K168" s="46">
        <v>5.7254060817626389</v>
      </c>
      <c r="L168" s="46">
        <v>5.5555235351703818</v>
      </c>
      <c r="M168" s="46">
        <v>7</v>
      </c>
      <c r="N168" s="46">
        <v>2.4071273138740157</v>
      </c>
      <c r="O168" s="46">
        <v>4.9365043874355781</v>
      </c>
      <c r="P168" s="46">
        <v>3.6095082189244891</v>
      </c>
      <c r="Q168" s="46">
        <v>5.0225593741423076</v>
      </c>
      <c r="R168" s="46">
        <v>4.679085289502992</v>
      </c>
      <c r="S168" s="47">
        <v>11</v>
      </c>
    </row>
    <row r="169" spans="1:19" x14ac:dyDescent="0.2">
      <c r="A169" s="50">
        <v>2160011760001</v>
      </c>
      <c r="B169" s="51" t="s">
        <v>30</v>
      </c>
      <c r="C169" s="51" t="s">
        <v>194</v>
      </c>
      <c r="D169" s="47">
        <v>3</v>
      </c>
      <c r="E169" s="33">
        <v>2016</v>
      </c>
      <c r="F169" s="46">
        <v>4.033072223150735</v>
      </c>
      <c r="G169" s="46">
        <v>3.9739642437106379</v>
      </c>
      <c r="H169" s="46">
        <v>2.6830951307969175</v>
      </c>
      <c r="I169" s="46">
        <v>5.7107388475662475</v>
      </c>
      <c r="J169" s="46">
        <v>6.7295726148820654</v>
      </c>
      <c r="K169" s="46">
        <v>5.89320807957772</v>
      </c>
      <c r="L169" s="46">
        <v>6.3117205338876721</v>
      </c>
      <c r="M169" s="46">
        <v>6.0165603678454609</v>
      </c>
      <c r="N169" s="46">
        <v>2.2382027474432729</v>
      </c>
      <c r="O169" s="46">
        <v>6.1266428683922385</v>
      </c>
      <c r="P169" s="46">
        <v>2.0908487137860949</v>
      </c>
      <c r="Q169" s="46">
        <v>4.300278308625467</v>
      </c>
      <c r="R169" s="46">
        <v>4.6756587233053777</v>
      </c>
      <c r="S169" s="47">
        <v>12</v>
      </c>
    </row>
    <row r="170" spans="1:19" x14ac:dyDescent="0.2">
      <c r="A170" s="50">
        <v>860040700001</v>
      </c>
      <c r="B170" s="51" t="s">
        <v>44</v>
      </c>
      <c r="C170" s="51" t="s">
        <v>195</v>
      </c>
      <c r="D170" s="47">
        <v>3</v>
      </c>
      <c r="E170" s="33">
        <v>2016</v>
      </c>
      <c r="F170" s="46">
        <v>4.8415010268327814</v>
      </c>
      <c r="G170" s="46">
        <v>5.473368745117364</v>
      </c>
      <c r="H170" s="46">
        <v>2.3243533210266776</v>
      </c>
      <c r="I170" s="46">
        <v>6.2944457190274088</v>
      </c>
      <c r="J170" s="46">
        <v>6.6003567918300261</v>
      </c>
      <c r="K170" s="46">
        <v>6.0186279832364482</v>
      </c>
      <c r="L170" s="46">
        <v>6.3204608251691274</v>
      </c>
      <c r="M170" s="46">
        <v>5.8576816008624375</v>
      </c>
      <c r="N170" s="46">
        <v>2.7867403295409501</v>
      </c>
      <c r="O170" s="46">
        <v>5.5824609046504943</v>
      </c>
      <c r="P170" s="46">
        <v>2.0608141945951397</v>
      </c>
      <c r="Q170" s="46">
        <v>5.3966326423167565</v>
      </c>
      <c r="R170" s="46">
        <v>4.9631203403504678</v>
      </c>
      <c r="S170" s="47">
        <v>4</v>
      </c>
    </row>
    <row r="171" spans="1:19" x14ac:dyDescent="0.2">
      <c r="A171" s="50">
        <v>1260002190001</v>
      </c>
      <c r="B171" s="51" t="s">
        <v>18</v>
      </c>
      <c r="C171" s="51" t="s">
        <v>196</v>
      </c>
      <c r="D171" s="47">
        <v>3</v>
      </c>
      <c r="E171" s="33">
        <v>2016</v>
      </c>
      <c r="F171" s="46">
        <v>2.9198942649489918</v>
      </c>
      <c r="G171" s="46">
        <v>2.9214150211435466</v>
      </c>
      <c r="H171" s="46">
        <v>2.2662812833278814</v>
      </c>
      <c r="I171" s="46">
        <v>5.1538918857817944</v>
      </c>
      <c r="J171" s="46">
        <v>5.0665890002394676</v>
      </c>
      <c r="K171" s="46">
        <v>5.2177937566631911</v>
      </c>
      <c r="L171" s="46">
        <v>4.132666294103517</v>
      </c>
      <c r="M171" s="46">
        <v>6.0768435557486589</v>
      </c>
      <c r="N171" s="46">
        <v>2.5018794465362095</v>
      </c>
      <c r="O171" s="46">
        <v>2.3635763243393217</v>
      </c>
      <c r="P171" s="46">
        <v>2.1189106433888845</v>
      </c>
      <c r="Q171" s="46">
        <v>3.4162561253577559</v>
      </c>
      <c r="R171" s="46">
        <v>3.679666466798269</v>
      </c>
      <c r="S171" s="47">
        <v>51</v>
      </c>
    </row>
    <row r="172" spans="1:19" x14ac:dyDescent="0.2">
      <c r="A172" s="50">
        <v>1860000800001</v>
      </c>
      <c r="B172" s="51" t="s">
        <v>17</v>
      </c>
      <c r="C172" s="51" t="s">
        <v>197</v>
      </c>
      <c r="D172" s="47">
        <v>3</v>
      </c>
      <c r="E172" s="33">
        <v>2016</v>
      </c>
      <c r="F172" s="46">
        <v>3.4809429514464592</v>
      </c>
      <c r="G172" s="46">
        <v>3.6503803770615812</v>
      </c>
      <c r="H172" s="46">
        <v>2.5876848813308939</v>
      </c>
      <c r="I172" s="46">
        <v>7</v>
      </c>
      <c r="J172" s="46">
        <v>6.0343549192593837</v>
      </c>
      <c r="K172" s="46">
        <v>5.6583640160147812</v>
      </c>
      <c r="L172" s="46">
        <v>5.1257209386945197</v>
      </c>
      <c r="M172" s="46">
        <v>6.6393744081658213</v>
      </c>
      <c r="N172" s="46">
        <v>2.2728739453573823</v>
      </c>
      <c r="O172" s="46">
        <v>6.9472187241272154</v>
      </c>
      <c r="P172" s="46">
        <v>2.757562490919077</v>
      </c>
      <c r="Q172" s="46">
        <v>4.2001481713112918</v>
      </c>
      <c r="R172" s="46">
        <v>4.696218818640701</v>
      </c>
      <c r="S172" s="47">
        <v>9</v>
      </c>
    </row>
    <row r="173" spans="1:19" x14ac:dyDescent="0.2">
      <c r="A173" s="50">
        <v>1360002920001</v>
      </c>
      <c r="B173" s="51" t="s">
        <v>14</v>
      </c>
      <c r="C173" s="51" t="s">
        <v>198</v>
      </c>
      <c r="D173" s="47">
        <v>3</v>
      </c>
      <c r="E173" s="33">
        <v>2016</v>
      </c>
      <c r="F173" s="46">
        <v>2.6462902103430892</v>
      </c>
      <c r="G173" s="46">
        <v>2.7839409776108761</v>
      </c>
      <c r="H173" s="46">
        <v>2.533942512084852</v>
      </c>
      <c r="I173" s="46">
        <v>6.2628593731483333</v>
      </c>
      <c r="J173" s="46">
        <v>5.9174001730681427</v>
      </c>
      <c r="K173" s="46">
        <v>5.2802479203325863</v>
      </c>
      <c r="L173" s="46">
        <v>5.0177655053781995</v>
      </c>
      <c r="M173" s="46">
        <v>6.1694001441097672</v>
      </c>
      <c r="N173" s="46">
        <v>2.8162208980620842</v>
      </c>
      <c r="O173" s="46">
        <v>3.2087115327650428</v>
      </c>
      <c r="P173" s="46">
        <v>2.2585452406419737</v>
      </c>
      <c r="Q173" s="46">
        <v>4.7209175633090759</v>
      </c>
      <c r="R173" s="46">
        <v>4.1346868375711683</v>
      </c>
      <c r="S173" s="47">
        <v>34</v>
      </c>
    </row>
    <row r="174" spans="1:19" x14ac:dyDescent="0.2">
      <c r="A174" s="50">
        <v>160001830001</v>
      </c>
      <c r="B174" s="51" t="s">
        <v>15</v>
      </c>
      <c r="C174" s="51" t="s">
        <v>199</v>
      </c>
      <c r="D174" s="47">
        <v>3</v>
      </c>
      <c r="E174" s="33">
        <v>2016</v>
      </c>
      <c r="F174" s="46">
        <v>2.9833182610057198</v>
      </c>
      <c r="G174" s="46">
        <v>2.9079656640110807</v>
      </c>
      <c r="H174" s="46">
        <v>2.2479743988483594</v>
      </c>
      <c r="I174" s="46">
        <v>6.7522984015074901</v>
      </c>
      <c r="J174" s="46">
        <v>3.2586264647256802</v>
      </c>
      <c r="K174" s="46">
        <v>4.9672908133698801</v>
      </c>
      <c r="L174" s="46">
        <v>2.5216168491803126</v>
      </c>
      <c r="M174" s="46">
        <v>4.8595775875977498</v>
      </c>
      <c r="N174" s="46">
        <v>2.1165971227586859</v>
      </c>
      <c r="O174" s="46">
        <v>5.7285380995138002</v>
      </c>
      <c r="P174" s="46">
        <v>2.1124121690319608</v>
      </c>
      <c r="Q174" s="46">
        <v>2</v>
      </c>
      <c r="R174" s="46">
        <v>3.53801798596256</v>
      </c>
      <c r="S174" s="47">
        <v>54</v>
      </c>
    </row>
    <row r="175" spans="1:19" x14ac:dyDescent="0.2">
      <c r="A175" s="50">
        <v>260000410001</v>
      </c>
      <c r="B175" s="51" t="s">
        <v>29</v>
      </c>
      <c r="C175" s="51" t="s">
        <v>200</v>
      </c>
      <c r="D175" s="47">
        <v>3</v>
      </c>
      <c r="E175" s="33">
        <v>2016</v>
      </c>
      <c r="F175" s="46">
        <v>2.1551288712652292</v>
      </c>
      <c r="G175" s="46">
        <v>2.0985990340346286</v>
      </c>
      <c r="H175" s="46">
        <v>2.7170532292727465</v>
      </c>
      <c r="I175" s="46">
        <v>5.9215160829345148</v>
      </c>
      <c r="J175" s="46">
        <v>6.1722048999748029</v>
      </c>
      <c r="K175" s="46">
        <v>2</v>
      </c>
      <c r="L175" s="46">
        <v>4.5532359651069481</v>
      </c>
      <c r="M175" s="46">
        <v>5.1470771786121974</v>
      </c>
      <c r="N175" s="46">
        <v>7</v>
      </c>
      <c r="O175" s="46">
        <v>2.7941973264795297</v>
      </c>
      <c r="P175" s="46">
        <v>2.2959412031881854</v>
      </c>
      <c r="Q175" s="46">
        <v>3.7432598533408745</v>
      </c>
      <c r="R175" s="46">
        <v>3.8831844703508049</v>
      </c>
      <c r="S175" s="47">
        <v>45</v>
      </c>
    </row>
    <row r="176" spans="1:19" x14ac:dyDescent="0.2">
      <c r="A176" s="52">
        <v>1160836120001</v>
      </c>
      <c r="B176" s="22" t="s">
        <v>21</v>
      </c>
      <c r="C176" s="22" t="s">
        <v>201</v>
      </c>
      <c r="D176" s="49">
        <v>4</v>
      </c>
      <c r="E176" s="35">
        <v>2016</v>
      </c>
      <c r="F176" s="48">
        <v>2.9455108178934966</v>
      </c>
      <c r="G176" s="48">
        <v>2.7837460329987538</v>
      </c>
      <c r="H176" s="48">
        <v>2.6935632656838928</v>
      </c>
      <c r="I176" s="48">
        <v>2</v>
      </c>
      <c r="J176" s="48">
        <v>5.279673902489078</v>
      </c>
      <c r="K176" s="48">
        <v>6.2799864005937387</v>
      </c>
      <c r="L176" s="48">
        <v>2</v>
      </c>
      <c r="M176" s="48">
        <v>4.048415950033287</v>
      </c>
      <c r="N176" s="48">
        <v>2.9874104643401904</v>
      </c>
      <c r="O176" s="48">
        <v>6.0342475024603539</v>
      </c>
      <c r="P176" s="48">
        <v>2.3025222606616409</v>
      </c>
      <c r="Q176" s="48">
        <v>0.42466760890619332</v>
      </c>
      <c r="R176" s="48">
        <v>3.3149786838383855</v>
      </c>
      <c r="S176" s="49">
        <v>55</v>
      </c>
    </row>
    <row r="177" spans="1:19" x14ac:dyDescent="0.2">
      <c r="A177" s="50">
        <v>1360014850001</v>
      </c>
      <c r="B177" s="51" t="s">
        <v>14</v>
      </c>
      <c r="C177" s="51" t="s">
        <v>202</v>
      </c>
      <c r="D177" s="47">
        <v>4</v>
      </c>
      <c r="E177" s="33">
        <v>2016</v>
      </c>
      <c r="F177" s="46">
        <v>4.1216794584193543</v>
      </c>
      <c r="G177" s="46">
        <v>4.2454618013915724</v>
      </c>
      <c r="H177" s="46">
        <v>2.6949380922492172</v>
      </c>
      <c r="I177" s="46">
        <v>5.6443874178626832</v>
      </c>
      <c r="J177" s="46">
        <v>6.5182595408157669</v>
      </c>
      <c r="K177" s="46">
        <v>6.7416789103125971</v>
      </c>
      <c r="L177" s="46">
        <v>5.9084248825723158</v>
      </c>
      <c r="M177" s="46">
        <v>2.9565768434670119</v>
      </c>
      <c r="N177" s="46">
        <v>3.5711512456211594</v>
      </c>
      <c r="O177" s="46">
        <v>4.8220775084344076</v>
      </c>
      <c r="P177" s="46">
        <v>2.397581258855439</v>
      </c>
      <c r="Q177" s="46">
        <v>1.2035831273845712</v>
      </c>
      <c r="R177" s="46">
        <v>4.2354833406155077</v>
      </c>
      <c r="S177" s="47">
        <v>22</v>
      </c>
    </row>
    <row r="178" spans="1:19" x14ac:dyDescent="0.2">
      <c r="A178" s="50">
        <v>260001140001</v>
      </c>
      <c r="B178" s="51" t="s">
        <v>29</v>
      </c>
      <c r="C178" s="51" t="s">
        <v>203</v>
      </c>
      <c r="D178" s="47">
        <v>4</v>
      </c>
      <c r="E178" s="33">
        <v>2016</v>
      </c>
      <c r="F178" s="46">
        <v>4.5433604552551845</v>
      </c>
      <c r="G178" s="46">
        <v>5.1087506158310703</v>
      </c>
      <c r="H178" s="46">
        <v>2.5930339191892928</v>
      </c>
      <c r="I178" s="46">
        <v>6.1781745051029855</v>
      </c>
      <c r="J178" s="46">
        <v>6.1176493929708737</v>
      </c>
      <c r="K178" s="46">
        <v>6.1138090473352804</v>
      </c>
      <c r="L178" s="46">
        <v>4.552654162100076</v>
      </c>
      <c r="M178" s="46">
        <v>2.9237479989848012</v>
      </c>
      <c r="N178" s="46">
        <v>2.4019397674423009</v>
      </c>
      <c r="O178" s="46">
        <v>6.3260997899079907</v>
      </c>
      <c r="P178" s="46">
        <v>2.0853786127140652</v>
      </c>
      <c r="Q178" s="46">
        <v>0.49516269961992193</v>
      </c>
      <c r="R178" s="46">
        <v>4.1199800805378199</v>
      </c>
      <c r="S178" s="47">
        <v>29</v>
      </c>
    </row>
    <row r="179" spans="1:19" x14ac:dyDescent="0.2">
      <c r="A179" s="50">
        <v>960006420001</v>
      </c>
      <c r="B179" s="51" t="s">
        <v>13</v>
      </c>
      <c r="C179" s="51" t="s">
        <v>204</v>
      </c>
      <c r="D179" s="47">
        <v>4</v>
      </c>
      <c r="E179" s="33">
        <v>2016</v>
      </c>
      <c r="F179" s="46">
        <v>5.8705698692411188</v>
      </c>
      <c r="G179" s="46">
        <v>5.430875007960096</v>
      </c>
      <c r="H179" s="46">
        <v>3.5502311551385768</v>
      </c>
      <c r="I179" s="46">
        <v>4.125071517992116</v>
      </c>
      <c r="J179" s="46">
        <v>6.4798036191327064</v>
      </c>
      <c r="K179" s="46">
        <v>6.9226487035146578</v>
      </c>
      <c r="L179" s="46">
        <v>5.9782936176001131</v>
      </c>
      <c r="M179" s="46">
        <v>2.7703984011377187</v>
      </c>
      <c r="N179" s="46">
        <v>3.7916329729952025</v>
      </c>
      <c r="O179" s="46">
        <v>6.1872560644261307</v>
      </c>
      <c r="P179" s="46">
        <v>3.1458153835673706</v>
      </c>
      <c r="Q179" s="46">
        <v>0.6070190678514219</v>
      </c>
      <c r="R179" s="46">
        <v>4.5716346150464355</v>
      </c>
      <c r="S179" s="47">
        <v>7</v>
      </c>
    </row>
    <row r="180" spans="1:19" x14ac:dyDescent="0.2">
      <c r="A180" s="50">
        <v>960005880001</v>
      </c>
      <c r="B180" s="51" t="s">
        <v>13</v>
      </c>
      <c r="C180" s="51" t="s">
        <v>205</v>
      </c>
      <c r="D180" s="47">
        <v>4</v>
      </c>
      <c r="E180" s="33">
        <v>2016</v>
      </c>
      <c r="F180" s="46">
        <v>3.7799888129587238</v>
      </c>
      <c r="G180" s="46">
        <v>3.78449602352703</v>
      </c>
      <c r="H180" s="46">
        <v>2.3989568485026398</v>
      </c>
      <c r="I180" s="46">
        <v>6.0413044677958432</v>
      </c>
      <c r="J180" s="46">
        <v>6.5062936969087914</v>
      </c>
      <c r="K180" s="46">
        <v>6.8186865090670521</v>
      </c>
      <c r="L180" s="46">
        <v>5.6135366346108917</v>
      </c>
      <c r="M180" s="46">
        <v>4.0181151245511622</v>
      </c>
      <c r="N180" s="46">
        <v>7</v>
      </c>
      <c r="O180" s="46">
        <v>2</v>
      </c>
      <c r="P180" s="46">
        <v>3.3010362982714736</v>
      </c>
      <c r="Q180" s="46">
        <v>1.7622761574463883</v>
      </c>
      <c r="R180" s="46">
        <v>4.4187242144700001</v>
      </c>
      <c r="S180" s="47">
        <v>13</v>
      </c>
    </row>
    <row r="181" spans="1:19" x14ac:dyDescent="0.2">
      <c r="A181" s="50">
        <v>1560001240001</v>
      </c>
      <c r="B181" s="51" t="s">
        <v>30</v>
      </c>
      <c r="C181" s="51" t="s">
        <v>206</v>
      </c>
      <c r="D181" s="47">
        <v>4</v>
      </c>
      <c r="E181" s="33">
        <v>2016</v>
      </c>
      <c r="F181" s="46">
        <v>4.7119220407075719</v>
      </c>
      <c r="G181" s="46">
        <v>5.1410817151832733</v>
      </c>
      <c r="H181" s="46">
        <v>3.784198336271805</v>
      </c>
      <c r="I181" s="46">
        <v>5.0063484793157222</v>
      </c>
      <c r="J181" s="46">
        <v>6.5698070346348922</v>
      </c>
      <c r="K181" s="46">
        <v>6.930380446282868</v>
      </c>
      <c r="L181" s="46">
        <v>6.5773269188066568</v>
      </c>
      <c r="M181" s="46">
        <v>2.3689758136591315</v>
      </c>
      <c r="N181" s="46">
        <v>3.1255059684665047</v>
      </c>
      <c r="O181" s="46">
        <v>4.5117649268081426</v>
      </c>
      <c r="P181" s="46">
        <v>2.5590838639195712</v>
      </c>
      <c r="Q181" s="46">
        <v>1.1559769736719108</v>
      </c>
      <c r="R181" s="46">
        <v>4.3701977098106699</v>
      </c>
      <c r="S181" s="47">
        <v>14</v>
      </c>
    </row>
    <row r="182" spans="1:19" x14ac:dyDescent="0.2">
      <c r="A182" s="50">
        <v>1260000730001</v>
      </c>
      <c r="B182" s="51" t="s">
        <v>18</v>
      </c>
      <c r="C182" s="51" t="s">
        <v>207</v>
      </c>
      <c r="D182" s="47">
        <v>4</v>
      </c>
      <c r="E182" s="33">
        <v>2016</v>
      </c>
      <c r="F182" s="46">
        <v>3.0009731346274187</v>
      </c>
      <c r="G182" s="46">
        <v>4.0627589501442944</v>
      </c>
      <c r="H182" s="46">
        <v>3.4062241459861031</v>
      </c>
      <c r="I182" s="46">
        <v>5.375959555442491</v>
      </c>
      <c r="J182" s="46">
        <v>7</v>
      </c>
      <c r="K182" s="46">
        <v>6.9803349624938953</v>
      </c>
      <c r="L182" s="46">
        <v>6.7574529854819403</v>
      </c>
      <c r="M182" s="46">
        <v>2.1900194982307863</v>
      </c>
      <c r="N182" s="46">
        <v>4.2889672207749951</v>
      </c>
      <c r="O182" s="46">
        <v>7</v>
      </c>
      <c r="P182" s="46">
        <v>3.0352919078296945</v>
      </c>
      <c r="Q182" s="46">
        <v>0.70566324591266316</v>
      </c>
      <c r="R182" s="46">
        <v>4.4836371339103565</v>
      </c>
      <c r="S182" s="47">
        <v>9</v>
      </c>
    </row>
    <row r="183" spans="1:19" x14ac:dyDescent="0.2">
      <c r="A183" s="50">
        <v>160001080001</v>
      </c>
      <c r="B183" s="51" t="s">
        <v>15</v>
      </c>
      <c r="C183" s="51" t="s">
        <v>208</v>
      </c>
      <c r="D183" s="47">
        <v>4</v>
      </c>
      <c r="E183" s="33">
        <v>2016</v>
      </c>
      <c r="F183" s="46">
        <v>3.8431745495495884</v>
      </c>
      <c r="G183" s="46">
        <v>4.4965794500568474</v>
      </c>
      <c r="H183" s="46">
        <v>3.7963873482629702</v>
      </c>
      <c r="I183" s="46">
        <v>3.8867457876178904</v>
      </c>
      <c r="J183" s="46">
        <v>5.5867729416332281</v>
      </c>
      <c r="K183" s="46">
        <v>6.8919735455247668</v>
      </c>
      <c r="L183" s="46">
        <v>6.3750192273459509</v>
      </c>
      <c r="M183" s="46">
        <v>2.4375526581488245</v>
      </c>
      <c r="N183" s="46">
        <v>3.2142182803574779</v>
      </c>
      <c r="O183" s="46">
        <v>5.8682644871851029</v>
      </c>
      <c r="P183" s="46">
        <v>2.4209257008462952</v>
      </c>
      <c r="Q183" s="46">
        <v>0.82449569595745087</v>
      </c>
      <c r="R183" s="46">
        <v>4.1368424727071993</v>
      </c>
      <c r="S183" s="47">
        <v>26</v>
      </c>
    </row>
    <row r="184" spans="1:19" x14ac:dyDescent="0.2">
      <c r="A184" s="50">
        <v>960002000001</v>
      </c>
      <c r="B184" s="51" t="s">
        <v>13</v>
      </c>
      <c r="C184" s="51" t="s">
        <v>209</v>
      </c>
      <c r="D184" s="47">
        <v>4</v>
      </c>
      <c r="E184" s="33">
        <v>2016</v>
      </c>
      <c r="F184" s="46">
        <v>4.2928267997461411</v>
      </c>
      <c r="G184" s="46">
        <v>4.2604582436113692</v>
      </c>
      <c r="H184" s="46">
        <v>2.9828964452440485</v>
      </c>
      <c r="I184" s="46">
        <v>3.9043164889150743</v>
      </c>
      <c r="J184" s="46">
        <v>6.5274338405870527</v>
      </c>
      <c r="K184" s="46">
        <v>6.8887314851347998</v>
      </c>
      <c r="L184" s="46">
        <v>5.986360132383874</v>
      </c>
      <c r="M184" s="46">
        <v>3.0962051998244049</v>
      </c>
      <c r="N184" s="46">
        <v>5.3539381186383119</v>
      </c>
      <c r="O184" s="46">
        <v>4.004686471728002</v>
      </c>
      <c r="P184" s="46">
        <v>3.1388595761296174</v>
      </c>
      <c r="Q184" s="46">
        <v>1.0419899547696525</v>
      </c>
      <c r="R184" s="46">
        <v>4.289891896392696</v>
      </c>
      <c r="S184" s="47">
        <v>18</v>
      </c>
    </row>
    <row r="185" spans="1:19" x14ac:dyDescent="0.2">
      <c r="A185" s="50">
        <v>960005960001</v>
      </c>
      <c r="B185" s="51" t="s">
        <v>13</v>
      </c>
      <c r="C185" s="51" t="s">
        <v>210</v>
      </c>
      <c r="D185" s="47">
        <v>4</v>
      </c>
      <c r="E185" s="33">
        <v>2016</v>
      </c>
      <c r="F185" s="46">
        <v>3.5448618072044988</v>
      </c>
      <c r="G185" s="46">
        <v>3.0757651414137457</v>
      </c>
      <c r="H185" s="46">
        <v>3.7214743681757332</v>
      </c>
      <c r="I185" s="46">
        <v>2.4949087428468051</v>
      </c>
      <c r="J185" s="46">
        <v>4.7380883764728905</v>
      </c>
      <c r="K185" s="46">
        <v>6.9626110576710571</v>
      </c>
      <c r="L185" s="46">
        <v>5.8003397069662395</v>
      </c>
      <c r="M185" s="46">
        <v>2.870138397681838</v>
      </c>
      <c r="N185" s="46">
        <v>3.022001450802577</v>
      </c>
      <c r="O185" s="46">
        <v>6.3666730525577249</v>
      </c>
      <c r="P185" s="46">
        <v>4.8505649875183909</v>
      </c>
      <c r="Q185" s="46">
        <v>0.97418367584186583</v>
      </c>
      <c r="R185" s="46">
        <v>4.0351342304294464</v>
      </c>
      <c r="S185" s="47">
        <v>34</v>
      </c>
    </row>
    <row r="186" spans="1:19" x14ac:dyDescent="0.2">
      <c r="A186" s="50">
        <v>160002210001</v>
      </c>
      <c r="B186" s="51" t="s">
        <v>16</v>
      </c>
      <c r="C186" s="51" t="s">
        <v>211</v>
      </c>
      <c r="D186" s="47">
        <v>4</v>
      </c>
      <c r="E186" s="33">
        <v>2016</v>
      </c>
      <c r="F186" s="46">
        <v>3.3328646440666883</v>
      </c>
      <c r="G186" s="46">
        <v>3.4697979164562929</v>
      </c>
      <c r="H186" s="46">
        <v>2.268121873628191</v>
      </c>
      <c r="I186" s="46">
        <v>6.3157606793217287</v>
      </c>
      <c r="J186" s="46">
        <v>6.1645844329254631</v>
      </c>
      <c r="K186" s="46">
        <v>5.8584979583444357</v>
      </c>
      <c r="L186" s="46">
        <v>4.3235785500132389</v>
      </c>
      <c r="M186" s="46">
        <v>2.5945129476807987</v>
      </c>
      <c r="N186" s="46">
        <v>2</v>
      </c>
      <c r="O186" s="46">
        <v>6.7229220370971365</v>
      </c>
      <c r="P186" s="46">
        <v>2.0234117907146918</v>
      </c>
      <c r="Q186" s="46">
        <v>0.30515018790090853</v>
      </c>
      <c r="R186" s="46">
        <v>3.7816002515124643</v>
      </c>
      <c r="S186" s="47">
        <v>47</v>
      </c>
    </row>
    <row r="187" spans="1:19" x14ac:dyDescent="0.2">
      <c r="A187" s="50">
        <v>1160000750001</v>
      </c>
      <c r="B187" s="51" t="s">
        <v>21</v>
      </c>
      <c r="C187" s="51" t="s">
        <v>212</v>
      </c>
      <c r="D187" s="47">
        <v>4</v>
      </c>
      <c r="E187" s="33">
        <v>2016</v>
      </c>
      <c r="F187" s="46">
        <v>3.8425831465344826</v>
      </c>
      <c r="G187" s="46">
        <v>3.9415501091617835</v>
      </c>
      <c r="H187" s="46">
        <v>2.9192603810515538</v>
      </c>
      <c r="I187" s="46">
        <v>4.0744850560951082</v>
      </c>
      <c r="J187" s="46">
        <v>6.6234140766863341</v>
      </c>
      <c r="K187" s="46">
        <v>6.8314293483022155</v>
      </c>
      <c r="L187" s="46">
        <v>5.9552364674939824</v>
      </c>
      <c r="M187" s="46">
        <v>2.7059433151303254</v>
      </c>
      <c r="N187" s="46">
        <v>3.7422277507939619</v>
      </c>
      <c r="O187" s="46">
        <v>5.3864752984343047</v>
      </c>
      <c r="P187" s="46">
        <v>2.4495599873508604</v>
      </c>
      <c r="Q187" s="46">
        <v>0.93943538197927134</v>
      </c>
      <c r="R187" s="46">
        <v>4.117633359917849</v>
      </c>
      <c r="S187" s="47">
        <v>30</v>
      </c>
    </row>
    <row r="188" spans="1:19" x14ac:dyDescent="0.2">
      <c r="A188" s="50">
        <v>1160002370001</v>
      </c>
      <c r="B188" s="51" t="s">
        <v>21</v>
      </c>
      <c r="C188" s="51" t="s">
        <v>213</v>
      </c>
      <c r="D188" s="47">
        <v>4</v>
      </c>
      <c r="E188" s="33">
        <v>2016</v>
      </c>
      <c r="F188" s="46">
        <v>3.0612004838070237</v>
      </c>
      <c r="G188" s="46">
        <v>3.3259019420659821</v>
      </c>
      <c r="H188" s="46">
        <v>2.6841099651482527</v>
      </c>
      <c r="I188" s="46">
        <v>2.1075934811066204</v>
      </c>
      <c r="J188" s="46">
        <v>5.4232359240923671</v>
      </c>
      <c r="K188" s="46">
        <v>2</v>
      </c>
      <c r="L188" s="46">
        <v>2.0597853262477126</v>
      </c>
      <c r="M188" s="46">
        <v>3.5071742317540568</v>
      </c>
      <c r="N188" s="46">
        <v>2.5811792905834503</v>
      </c>
      <c r="O188" s="46">
        <v>6.4524047907010909</v>
      </c>
      <c r="P188" s="46">
        <v>2</v>
      </c>
      <c r="Q188" s="46">
        <v>0.33412899490175441</v>
      </c>
      <c r="R188" s="46">
        <v>2.9613928692006928</v>
      </c>
      <c r="S188" s="47">
        <v>56</v>
      </c>
    </row>
    <row r="189" spans="1:19" x14ac:dyDescent="0.2">
      <c r="A189" s="50">
        <v>2160000130001</v>
      </c>
      <c r="B189" s="51" t="s">
        <v>30</v>
      </c>
      <c r="C189" s="51" t="s">
        <v>214</v>
      </c>
      <c r="D189" s="47">
        <v>4</v>
      </c>
      <c r="E189" s="33">
        <v>2016</v>
      </c>
      <c r="F189" s="46">
        <v>2.7363082330825308</v>
      </c>
      <c r="G189" s="46">
        <v>2.7380951131122897</v>
      </c>
      <c r="H189" s="46">
        <v>3.3383187223895785</v>
      </c>
      <c r="I189" s="46">
        <v>5.3616117798622227</v>
      </c>
      <c r="J189" s="46">
        <v>6.5974025319531835</v>
      </c>
      <c r="K189" s="46">
        <v>6.93375622875394</v>
      </c>
      <c r="L189" s="46">
        <v>6.0822023615049847</v>
      </c>
      <c r="M189" s="46">
        <v>2.9134318432467046</v>
      </c>
      <c r="N189" s="46">
        <v>3.2048752951979371</v>
      </c>
      <c r="O189" s="46">
        <v>5.1537851563761148</v>
      </c>
      <c r="P189" s="46">
        <v>3.6234260734561174</v>
      </c>
      <c r="Q189" s="46">
        <v>0.77163336881259603</v>
      </c>
      <c r="R189" s="46">
        <v>4.1212372256456842</v>
      </c>
      <c r="S189" s="47">
        <v>28</v>
      </c>
    </row>
    <row r="190" spans="1:19" x14ac:dyDescent="0.2">
      <c r="A190" s="50">
        <v>860000320001</v>
      </c>
      <c r="B190" s="51" t="s">
        <v>22</v>
      </c>
      <c r="C190" s="51" t="s">
        <v>215</v>
      </c>
      <c r="D190" s="47">
        <v>4</v>
      </c>
      <c r="E190" s="33">
        <v>2016</v>
      </c>
      <c r="F190" s="46">
        <v>2.7334025721984263</v>
      </c>
      <c r="G190" s="46">
        <v>2.713324027338087</v>
      </c>
      <c r="H190" s="46">
        <v>3.728937819033642</v>
      </c>
      <c r="I190" s="46">
        <v>3.2034693117653457</v>
      </c>
      <c r="J190" s="46">
        <v>5.7393787810558017</v>
      </c>
      <c r="K190" s="46">
        <v>6.7927532757464197</v>
      </c>
      <c r="L190" s="46">
        <v>3.7774511569267872</v>
      </c>
      <c r="M190" s="46">
        <v>7</v>
      </c>
      <c r="N190" s="46">
        <v>6.1018224514654733</v>
      </c>
      <c r="O190" s="46">
        <v>3.7823107223155721</v>
      </c>
      <c r="P190" s="46">
        <v>4.8899989659423184</v>
      </c>
      <c r="Q190" s="46">
        <v>1.2458759330963314</v>
      </c>
      <c r="R190" s="46">
        <v>4.3090604180736838</v>
      </c>
      <c r="S190" s="47">
        <v>17</v>
      </c>
    </row>
    <row r="191" spans="1:19" x14ac:dyDescent="0.2">
      <c r="A191" s="50">
        <v>960001970001</v>
      </c>
      <c r="B191" s="51" t="s">
        <v>13</v>
      </c>
      <c r="C191" s="51" t="s">
        <v>216</v>
      </c>
      <c r="D191" s="47">
        <v>4</v>
      </c>
      <c r="E191" s="33">
        <v>2016</v>
      </c>
      <c r="F191" s="46">
        <v>3.2275885299121652</v>
      </c>
      <c r="G191" s="46">
        <v>3.3626450030030011</v>
      </c>
      <c r="H191" s="46">
        <v>2</v>
      </c>
      <c r="I191" s="46">
        <v>4.0798698678501788</v>
      </c>
      <c r="J191" s="46">
        <v>2</v>
      </c>
      <c r="K191" s="46">
        <v>6.5351896309348536</v>
      </c>
      <c r="L191" s="46">
        <v>4.2700589692065236</v>
      </c>
      <c r="M191" s="46">
        <v>3.7651469344501027</v>
      </c>
      <c r="N191" s="46">
        <v>3.6658742942359361</v>
      </c>
      <c r="O191" s="46">
        <v>4.6719378651624481</v>
      </c>
      <c r="P191" s="46">
        <v>2.4151946916442553</v>
      </c>
      <c r="Q191" s="46">
        <v>0.68739262990948957</v>
      </c>
      <c r="R191" s="46">
        <v>3.3900748680257462</v>
      </c>
      <c r="S191" s="47">
        <v>54</v>
      </c>
    </row>
    <row r="192" spans="1:19" x14ac:dyDescent="0.2">
      <c r="A192" s="50">
        <v>960001110001</v>
      </c>
      <c r="B192" s="51" t="s">
        <v>13</v>
      </c>
      <c r="C192" s="51" t="s">
        <v>217</v>
      </c>
      <c r="D192" s="47">
        <v>4</v>
      </c>
      <c r="E192" s="33">
        <v>2016</v>
      </c>
      <c r="F192" s="46">
        <v>4.4074665357684708</v>
      </c>
      <c r="G192" s="46">
        <v>5.2512824577033266</v>
      </c>
      <c r="H192" s="46">
        <v>3.289982517418216</v>
      </c>
      <c r="I192" s="46">
        <v>3.5453693216587459</v>
      </c>
      <c r="J192" s="46">
        <v>5.9348583121238585</v>
      </c>
      <c r="K192" s="46">
        <v>6.910001485535715</v>
      </c>
      <c r="L192" s="46">
        <v>6.6184012686362648</v>
      </c>
      <c r="M192" s="46">
        <v>2.4443773872095251</v>
      </c>
      <c r="N192" s="46">
        <v>5.7414858488829523</v>
      </c>
      <c r="O192" s="46">
        <v>3.9633608857961962</v>
      </c>
      <c r="P192" s="46">
        <v>2.5245309894517889</v>
      </c>
      <c r="Q192" s="46">
        <v>1.1014180071295483</v>
      </c>
      <c r="R192" s="46">
        <v>4.3110445847762184</v>
      </c>
      <c r="S192" s="47">
        <v>16</v>
      </c>
    </row>
    <row r="193" spans="1:19" x14ac:dyDescent="0.2">
      <c r="A193" s="50">
        <v>1260000300001</v>
      </c>
      <c r="B193" s="51" t="s">
        <v>18</v>
      </c>
      <c r="C193" s="51" t="s">
        <v>218</v>
      </c>
      <c r="D193" s="47">
        <v>4</v>
      </c>
      <c r="E193" s="33">
        <v>2016</v>
      </c>
      <c r="F193" s="46">
        <v>4.4200022774549916</v>
      </c>
      <c r="G193" s="46">
        <v>4.8454502540840894</v>
      </c>
      <c r="H193" s="46">
        <v>3.2567034570492193</v>
      </c>
      <c r="I193" s="46">
        <v>4.9559705277107646</v>
      </c>
      <c r="J193" s="46">
        <v>6.6741908474815412</v>
      </c>
      <c r="K193" s="46">
        <v>6.8741858190579368</v>
      </c>
      <c r="L193" s="46">
        <v>6.1888784619329478</v>
      </c>
      <c r="M193" s="46">
        <v>2.9102062746156592</v>
      </c>
      <c r="N193" s="46">
        <v>5.4848923698118854</v>
      </c>
      <c r="O193" s="46">
        <v>4.8023133957860296</v>
      </c>
      <c r="P193" s="46">
        <v>2.8179961032871113</v>
      </c>
      <c r="Q193" s="46">
        <v>0.60438132428242919</v>
      </c>
      <c r="R193" s="46">
        <v>4.4862642593795492</v>
      </c>
      <c r="S193" s="47">
        <v>8</v>
      </c>
    </row>
    <row r="194" spans="1:19" x14ac:dyDescent="0.2">
      <c r="A194" s="50">
        <v>1960139890001</v>
      </c>
      <c r="B194" s="51" t="s">
        <v>32</v>
      </c>
      <c r="C194" s="51" t="s">
        <v>219</v>
      </c>
      <c r="D194" s="47">
        <v>4</v>
      </c>
      <c r="E194" s="33">
        <v>2016</v>
      </c>
      <c r="F194" s="46">
        <v>3.1742176736149417</v>
      </c>
      <c r="G194" s="46">
        <v>3.2553993416482339</v>
      </c>
      <c r="H194" s="46">
        <v>2.7694468532366114</v>
      </c>
      <c r="I194" s="46">
        <v>3.6134603328558512</v>
      </c>
      <c r="J194" s="46">
        <v>6.2076512190308515</v>
      </c>
      <c r="K194" s="46">
        <v>6.1730036379651914</v>
      </c>
      <c r="L194" s="46">
        <v>3.2780636172642117</v>
      </c>
      <c r="M194" s="46">
        <v>3.7211824976656578</v>
      </c>
      <c r="N194" s="46">
        <v>2.066091322148079</v>
      </c>
      <c r="O194" s="46">
        <v>6.0568371761347857</v>
      </c>
      <c r="P194" s="46">
        <v>2.2107674438916822</v>
      </c>
      <c r="Q194" s="46">
        <v>0.70971413211975298</v>
      </c>
      <c r="R194" s="46">
        <v>3.6029862706313209</v>
      </c>
      <c r="S194" s="47">
        <v>53</v>
      </c>
    </row>
    <row r="195" spans="1:19" x14ac:dyDescent="0.2">
      <c r="A195" s="50">
        <v>660001090001</v>
      </c>
      <c r="B195" s="51" t="s">
        <v>23</v>
      </c>
      <c r="C195" s="51" t="s">
        <v>220</v>
      </c>
      <c r="D195" s="47">
        <v>4</v>
      </c>
      <c r="E195" s="33">
        <v>2016</v>
      </c>
      <c r="F195" s="46">
        <v>4.4249512913695774</v>
      </c>
      <c r="G195" s="46">
        <v>4.6383874166767649</v>
      </c>
      <c r="H195" s="46">
        <v>3.1281566334302733</v>
      </c>
      <c r="I195" s="46">
        <v>6.1564068115417871</v>
      </c>
      <c r="J195" s="46">
        <v>6.7099371581419129</v>
      </c>
      <c r="K195" s="46">
        <v>6.9659534297924282</v>
      </c>
      <c r="L195" s="46">
        <v>6.6124939061690515</v>
      </c>
      <c r="M195" s="46">
        <v>2.2295170998066589</v>
      </c>
      <c r="N195" s="46">
        <v>2.8879767516432664</v>
      </c>
      <c r="O195" s="46">
        <v>6.2487616658552358</v>
      </c>
      <c r="P195" s="46">
        <v>2.6967312020701923</v>
      </c>
      <c r="Q195" s="46">
        <v>0.73123226021102505</v>
      </c>
      <c r="R195" s="46">
        <v>4.4525421355590149</v>
      </c>
      <c r="S195" s="47">
        <v>11</v>
      </c>
    </row>
    <row r="196" spans="1:19" x14ac:dyDescent="0.2">
      <c r="A196" s="50">
        <v>1560001080001</v>
      </c>
      <c r="B196" s="51" t="s">
        <v>30</v>
      </c>
      <c r="C196" s="51" t="s">
        <v>30</v>
      </c>
      <c r="D196" s="47">
        <v>4</v>
      </c>
      <c r="E196" s="33">
        <v>2016</v>
      </c>
      <c r="F196" s="46">
        <v>2.7409812576584609</v>
      </c>
      <c r="G196" s="46">
        <v>2.6850715447460374</v>
      </c>
      <c r="H196" s="46">
        <v>2.5508447161657974</v>
      </c>
      <c r="I196" s="46">
        <v>5.9674729635648269</v>
      </c>
      <c r="J196" s="46">
        <v>6.4395679101638894</v>
      </c>
      <c r="K196" s="46">
        <v>6.6520367718695397</v>
      </c>
      <c r="L196" s="46">
        <v>6.0520504904656214</v>
      </c>
      <c r="M196" s="46">
        <v>2.5467805558481924</v>
      </c>
      <c r="N196" s="46">
        <v>2.4688555970576362</v>
      </c>
      <c r="O196" s="46">
        <v>5.7145581975299358</v>
      </c>
      <c r="P196" s="46">
        <v>2.1419928330049021</v>
      </c>
      <c r="Q196" s="46">
        <v>0.85516170590027007</v>
      </c>
      <c r="R196" s="46">
        <v>3.9012812119979259</v>
      </c>
      <c r="S196" s="47">
        <v>42</v>
      </c>
    </row>
    <row r="197" spans="1:19" x14ac:dyDescent="0.2">
      <c r="A197" s="50">
        <v>1360020740001</v>
      </c>
      <c r="B197" s="51" t="s">
        <v>14</v>
      </c>
      <c r="C197" s="51" t="s">
        <v>221</v>
      </c>
      <c r="D197" s="47">
        <v>4</v>
      </c>
      <c r="E197" s="33">
        <v>2016</v>
      </c>
      <c r="F197" s="46">
        <v>3.143214469439215</v>
      </c>
      <c r="G197" s="46">
        <v>3.2366276592809733</v>
      </c>
      <c r="H197" s="46">
        <v>3.8121421283967196</v>
      </c>
      <c r="I197" s="46">
        <v>2.2558847424285835</v>
      </c>
      <c r="J197" s="46">
        <v>6.4155470415548628</v>
      </c>
      <c r="K197" s="46">
        <v>6.5798316393819736</v>
      </c>
      <c r="L197" s="46">
        <v>5.6055491832679358</v>
      </c>
      <c r="M197" s="46">
        <v>3.1400468365672252</v>
      </c>
      <c r="N197" s="46">
        <v>3.9405124330886778</v>
      </c>
      <c r="O197" s="46">
        <v>5.0305926224262283</v>
      </c>
      <c r="P197" s="46">
        <v>2.2827426843114789</v>
      </c>
      <c r="Q197" s="46">
        <v>1.0763344227296441</v>
      </c>
      <c r="R197" s="46">
        <v>3.8765854885727933</v>
      </c>
      <c r="S197" s="47">
        <v>44</v>
      </c>
    </row>
    <row r="198" spans="1:19" x14ac:dyDescent="0.2">
      <c r="A198" s="50">
        <v>1460021290001</v>
      </c>
      <c r="B198" s="51" t="s">
        <v>33</v>
      </c>
      <c r="C198" s="51" t="s">
        <v>222</v>
      </c>
      <c r="D198" s="47">
        <v>4</v>
      </c>
      <c r="E198" s="33">
        <v>2016</v>
      </c>
      <c r="F198" s="46">
        <v>3.1390394904503198</v>
      </c>
      <c r="G198" s="46">
        <v>3.185728351403835</v>
      </c>
      <c r="H198" s="46">
        <v>3.1585653951931234</v>
      </c>
      <c r="I198" s="46">
        <v>5.3533579848745312</v>
      </c>
      <c r="J198" s="46">
        <v>6.2493081065407106</v>
      </c>
      <c r="K198" s="46">
        <v>6.801342416920316</v>
      </c>
      <c r="L198" s="46">
        <v>5.7253726087139762</v>
      </c>
      <c r="M198" s="46">
        <v>2.7963977162176819</v>
      </c>
      <c r="N198" s="46">
        <v>2.3930763854499006</v>
      </c>
      <c r="O198" s="46">
        <v>5.5246704920363836</v>
      </c>
      <c r="P198" s="46">
        <v>2.4307922794405914</v>
      </c>
      <c r="Q198" s="46">
        <v>0.86192757226343142</v>
      </c>
      <c r="R198" s="46">
        <v>3.9682982332920673</v>
      </c>
      <c r="S198" s="47">
        <v>39</v>
      </c>
    </row>
    <row r="199" spans="1:19" x14ac:dyDescent="0.2">
      <c r="A199" s="50">
        <v>1160002290001</v>
      </c>
      <c r="B199" s="51" t="s">
        <v>21</v>
      </c>
      <c r="C199" s="51" t="s">
        <v>223</v>
      </c>
      <c r="D199" s="47">
        <v>4</v>
      </c>
      <c r="E199" s="33">
        <v>2016</v>
      </c>
      <c r="F199" s="46">
        <v>3.2546967104858018</v>
      </c>
      <c r="G199" s="46">
        <v>3.2399448200277998</v>
      </c>
      <c r="H199" s="46">
        <v>2.3273116280891561</v>
      </c>
      <c r="I199" s="46">
        <v>5.0266817128765879</v>
      </c>
      <c r="J199" s="46">
        <v>6.2792175265343273</v>
      </c>
      <c r="K199" s="46">
        <v>5.9195246163622368</v>
      </c>
      <c r="L199" s="46">
        <v>4.8256619653825048</v>
      </c>
      <c r="M199" s="46">
        <v>3.0173440409925796</v>
      </c>
      <c r="N199" s="46">
        <v>2.9133420242896135</v>
      </c>
      <c r="O199" s="46">
        <v>5.6736417099233627</v>
      </c>
      <c r="P199" s="46">
        <v>2.0740761641143775</v>
      </c>
      <c r="Q199" s="46">
        <v>0.62348433039965045</v>
      </c>
      <c r="R199" s="46">
        <v>3.7645772707898337</v>
      </c>
      <c r="S199" s="47">
        <v>49</v>
      </c>
    </row>
    <row r="200" spans="1:19" x14ac:dyDescent="0.2">
      <c r="A200" s="50">
        <v>1160000670001</v>
      </c>
      <c r="B200" s="51" t="s">
        <v>21</v>
      </c>
      <c r="C200" s="51" t="s">
        <v>224</v>
      </c>
      <c r="D200" s="47">
        <v>4</v>
      </c>
      <c r="E200" s="33">
        <v>2016</v>
      </c>
      <c r="F200" s="46">
        <v>2.8851063465619715</v>
      </c>
      <c r="G200" s="46">
        <v>2.8742590701537489</v>
      </c>
      <c r="H200" s="46">
        <v>2.6990771083590301</v>
      </c>
      <c r="I200" s="46">
        <v>4.323521735071429</v>
      </c>
      <c r="J200" s="46">
        <v>6.342551053077881</v>
      </c>
      <c r="K200" s="46">
        <v>6.4663470336010036</v>
      </c>
      <c r="L200" s="46">
        <v>4.6853328363140934</v>
      </c>
      <c r="M200" s="46">
        <v>3.5318710237241513</v>
      </c>
      <c r="N200" s="46">
        <v>3.8886569214628377</v>
      </c>
      <c r="O200" s="46">
        <v>4.9580019238889106</v>
      </c>
      <c r="P200" s="46">
        <v>2.3037684419439657</v>
      </c>
      <c r="Q200" s="46">
        <v>0.91792911582208636</v>
      </c>
      <c r="R200" s="46">
        <v>3.8230352174984255</v>
      </c>
      <c r="S200" s="47">
        <v>46</v>
      </c>
    </row>
    <row r="201" spans="1:19" x14ac:dyDescent="0.2">
      <c r="A201" s="50">
        <v>660000790001</v>
      </c>
      <c r="B201" s="51" t="s">
        <v>23</v>
      </c>
      <c r="C201" s="51" t="s">
        <v>225</v>
      </c>
      <c r="D201" s="47">
        <v>4</v>
      </c>
      <c r="E201" s="33">
        <v>2016</v>
      </c>
      <c r="F201" s="46">
        <v>3.3739392873794549</v>
      </c>
      <c r="G201" s="46">
        <v>3.4377220474955994</v>
      </c>
      <c r="H201" s="46">
        <v>7</v>
      </c>
      <c r="I201" s="46">
        <v>7</v>
      </c>
      <c r="J201" s="46">
        <v>5.12400590058592</v>
      </c>
      <c r="K201" s="46">
        <v>6.9360586517208809</v>
      </c>
      <c r="L201" s="46">
        <v>6.1847287327082707</v>
      </c>
      <c r="M201" s="46">
        <v>2.9596487620353531</v>
      </c>
      <c r="N201" s="46">
        <v>5.9035968417129476</v>
      </c>
      <c r="O201" s="46">
        <v>5.0541705659924903</v>
      </c>
      <c r="P201" s="46">
        <v>3.7766932264344426</v>
      </c>
      <c r="Q201" s="46">
        <v>0.87597401699976774</v>
      </c>
      <c r="R201" s="46">
        <v>4.8022115027554273</v>
      </c>
      <c r="S201" s="47">
        <v>2</v>
      </c>
    </row>
    <row r="202" spans="1:19" x14ac:dyDescent="0.2">
      <c r="A202" s="50">
        <v>860001560001</v>
      </c>
      <c r="B202" s="51" t="s">
        <v>22</v>
      </c>
      <c r="C202" s="51" t="s">
        <v>226</v>
      </c>
      <c r="D202" s="47">
        <v>4</v>
      </c>
      <c r="E202" s="33">
        <v>2016</v>
      </c>
      <c r="F202" s="46">
        <v>3.3102951091068387</v>
      </c>
      <c r="G202" s="46">
        <v>3.3582037940153473</v>
      </c>
      <c r="H202" s="46">
        <v>2.9035549492411468</v>
      </c>
      <c r="I202" s="46">
        <v>5.7657431438351816</v>
      </c>
      <c r="J202" s="46">
        <v>4.9232797991757087</v>
      </c>
      <c r="K202" s="46">
        <v>6.5684008967214096</v>
      </c>
      <c r="L202" s="46">
        <v>2.3275713335566843</v>
      </c>
      <c r="M202" s="46">
        <v>6.4806027055262394</v>
      </c>
      <c r="N202" s="46">
        <v>4.3656929740677839</v>
      </c>
      <c r="O202" s="46">
        <v>4.277568075907034</v>
      </c>
      <c r="P202" s="46">
        <v>3.2138572960166218</v>
      </c>
      <c r="Q202" s="46">
        <v>0.85429746520103533</v>
      </c>
      <c r="R202" s="46">
        <v>4.0290889618642529</v>
      </c>
      <c r="S202" s="47">
        <v>35</v>
      </c>
    </row>
    <row r="203" spans="1:19" x14ac:dyDescent="0.2">
      <c r="A203" s="50">
        <v>1660000680001</v>
      </c>
      <c r="B203" s="51" t="s">
        <v>31</v>
      </c>
      <c r="C203" s="51" t="s">
        <v>227</v>
      </c>
      <c r="D203" s="47">
        <v>4</v>
      </c>
      <c r="E203" s="33">
        <v>2016</v>
      </c>
      <c r="F203" s="46">
        <v>2.7501328411384405</v>
      </c>
      <c r="G203" s="46">
        <v>2.7020603811812149</v>
      </c>
      <c r="H203" s="46">
        <v>2.6387652628292995</v>
      </c>
      <c r="I203" s="46">
        <v>5.5808667776508489</v>
      </c>
      <c r="J203" s="46">
        <v>6.5534962703545894</v>
      </c>
      <c r="K203" s="46">
        <v>6.9056675798124294</v>
      </c>
      <c r="L203" s="46">
        <v>5.9741521345788513</v>
      </c>
      <c r="M203" s="46">
        <v>2.7719256141474142</v>
      </c>
      <c r="N203" s="46">
        <v>2.5298706243128377</v>
      </c>
      <c r="O203" s="46">
        <v>5.3449780352665339</v>
      </c>
      <c r="P203" s="46">
        <v>2.9290613668508723</v>
      </c>
      <c r="Q203" s="46">
        <v>1.2067664163243048</v>
      </c>
      <c r="R203" s="46">
        <v>3.9906452753706363</v>
      </c>
      <c r="S203" s="47">
        <v>38</v>
      </c>
    </row>
    <row r="204" spans="1:19" x14ac:dyDescent="0.2">
      <c r="A204" s="50">
        <v>1460001770001</v>
      </c>
      <c r="B204" s="51" t="s">
        <v>33</v>
      </c>
      <c r="C204" s="51" t="s">
        <v>228</v>
      </c>
      <c r="D204" s="47">
        <v>4</v>
      </c>
      <c r="E204" s="33">
        <v>2016</v>
      </c>
      <c r="F204" s="46">
        <v>2.8335567349980968</v>
      </c>
      <c r="G204" s="46">
        <v>2.9848196700702836</v>
      </c>
      <c r="H204" s="46">
        <v>3.0372490131083159</v>
      </c>
      <c r="I204" s="46">
        <v>5.0505429243808067</v>
      </c>
      <c r="J204" s="46">
        <v>5.9476163563384867</v>
      </c>
      <c r="K204" s="46">
        <v>6.7245742482528001</v>
      </c>
      <c r="L204" s="46">
        <v>5.4932226186053477</v>
      </c>
      <c r="M204" s="46">
        <v>2.8976794441957936</v>
      </c>
      <c r="N204" s="46">
        <v>2.2778315882374809</v>
      </c>
      <c r="O204" s="46">
        <v>5.8759287918292431</v>
      </c>
      <c r="P204" s="46">
        <v>2.3443786138994227</v>
      </c>
      <c r="Q204" s="46">
        <v>0.85913196397068192</v>
      </c>
      <c r="R204" s="46">
        <v>3.8605443306572305</v>
      </c>
      <c r="S204" s="47">
        <v>45</v>
      </c>
    </row>
    <row r="205" spans="1:19" x14ac:dyDescent="0.2">
      <c r="A205" s="50">
        <v>1560000350001</v>
      </c>
      <c r="B205" s="51" t="s">
        <v>19</v>
      </c>
      <c r="C205" s="51" t="s">
        <v>229</v>
      </c>
      <c r="D205" s="47">
        <v>4</v>
      </c>
      <c r="E205" s="33">
        <v>2016</v>
      </c>
      <c r="F205" s="46">
        <v>7</v>
      </c>
      <c r="G205" s="46">
        <v>7</v>
      </c>
      <c r="H205" s="46">
        <v>3.0532472238244841</v>
      </c>
      <c r="I205" s="46">
        <v>4.3319788213817887</v>
      </c>
      <c r="J205" s="46">
        <v>6.3544240073708735</v>
      </c>
      <c r="K205" s="46">
        <v>6.9102115906355346</v>
      </c>
      <c r="L205" s="46">
        <v>6.3085316906427753</v>
      </c>
      <c r="M205" s="46">
        <v>2.6423967589826178</v>
      </c>
      <c r="N205" s="46">
        <v>3.0253520416469151</v>
      </c>
      <c r="O205" s="46">
        <v>4.9012577057170956</v>
      </c>
      <c r="P205" s="46">
        <v>2.8000266286008211</v>
      </c>
      <c r="Q205" s="46">
        <v>1.5781573327101768</v>
      </c>
      <c r="R205" s="46">
        <v>4.6587986501260898</v>
      </c>
      <c r="S205" s="47">
        <v>4</v>
      </c>
    </row>
    <row r="206" spans="1:19" x14ac:dyDescent="0.2">
      <c r="A206" s="50">
        <v>660000520001</v>
      </c>
      <c r="B206" s="51" t="s">
        <v>23</v>
      </c>
      <c r="C206" s="51" t="s">
        <v>230</v>
      </c>
      <c r="D206" s="47">
        <v>4</v>
      </c>
      <c r="E206" s="33">
        <v>2016</v>
      </c>
      <c r="F206" s="46">
        <v>4.0987276183088355</v>
      </c>
      <c r="G206" s="46">
        <v>3.6998312599518348</v>
      </c>
      <c r="H206" s="46">
        <v>5.0108386376829586</v>
      </c>
      <c r="I206" s="46">
        <v>4.505884616845119</v>
      </c>
      <c r="J206" s="46">
        <v>6.4320309246489664</v>
      </c>
      <c r="K206" s="46">
        <v>6.9597294099364637</v>
      </c>
      <c r="L206" s="46">
        <v>6.0680631199928694</v>
      </c>
      <c r="M206" s="46">
        <v>3.3418921457748207</v>
      </c>
      <c r="N206" s="46">
        <v>6.450523814593824</v>
      </c>
      <c r="O206" s="46">
        <v>4.9366673710095892</v>
      </c>
      <c r="P206" s="46">
        <v>6.1420861638624284</v>
      </c>
      <c r="Q206" s="46">
        <v>2.6348884843601361</v>
      </c>
      <c r="R206" s="46">
        <v>5.0234302972473195</v>
      </c>
      <c r="S206" s="47">
        <v>1</v>
      </c>
    </row>
    <row r="207" spans="1:19" x14ac:dyDescent="0.2">
      <c r="A207" s="50">
        <v>1960000540001</v>
      </c>
      <c r="B207" s="51" t="s">
        <v>32</v>
      </c>
      <c r="C207" s="51" t="s">
        <v>231</v>
      </c>
      <c r="D207" s="47">
        <v>4</v>
      </c>
      <c r="E207" s="33">
        <v>2016</v>
      </c>
      <c r="F207" s="46">
        <v>2.4922065500009869</v>
      </c>
      <c r="G207" s="46">
        <v>2.4075057991194053</v>
      </c>
      <c r="H207" s="46">
        <v>3.4522308608108205</v>
      </c>
      <c r="I207" s="46">
        <v>4.0282327766302348</v>
      </c>
      <c r="J207" s="46">
        <v>5.4675875596276171</v>
      </c>
      <c r="K207" s="46">
        <v>6.7623971232222955</v>
      </c>
      <c r="L207" s="46">
        <v>3.671104063734381</v>
      </c>
      <c r="M207" s="46">
        <v>3.9783980769268252</v>
      </c>
      <c r="N207" s="46">
        <v>2.3212152353933391</v>
      </c>
      <c r="O207" s="46">
        <v>5.8603696058261772</v>
      </c>
      <c r="P207" s="46">
        <v>2.9604653090011288</v>
      </c>
      <c r="Q207" s="46">
        <v>0.91550880564272752</v>
      </c>
      <c r="R207" s="46">
        <v>3.6931018138279947</v>
      </c>
      <c r="S207" s="47">
        <v>51</v>
      </c>
    </row>
    <row r="208" spans="1:19" x14ac:dyDescent="0.2">
      <c r="A208" s="50">
        <v>1560184810001</v>
      </c>
      <c r="B208" s="51" t="s">
        <v>34</v>
      </c>
      <c r="C208" s="51" t="s">
        <v>232</v>
      </c>
      <c r="D208" s="47">
        <v>4</v>
      </c>
      <c r="E208" s="33">
        <v>2016</v>
      </c>
      <c r="F208" s="46">
        <v>2.8263686072869056</v>
      </c>
      <c r="G208" s="46">
        <v>3.0646240903126687</v>
      </c>
      <c r="H208" s="46">
        <v>3.0491543694062941</v>
      </c>
      <c r="I208" s="46">
        <v>6.8547388363270167</v>
      </c>
      <c r="J208" s="46">
        <v>6.1765800367660724</v>
      </c>
      <c r="K208" s="46">
        <v>6.3786536900978072</v>
      </c>
      <c r="L208" s="46">
        <v>4.9263744639844127</v>
      </c>
      <c r="M208" s="46">
        <v>3.1897333326525894</v>
      </c>
      <c r="N208" s="46">
        <v>2.4523150762542376</v>
      </c>
      <c r="O208" s="46">
        <v>5.7022116234243976</v>
      </c>
      <c r="P208" s="46">
        <v>2.1889693772236867</v>
      </c>
      <c r="Q208" s="46">
        <v>0.77859589248633432</v>
      </c>
      <c r="R208" s="46">
        <v>3.9656932830185347</v>
      </c>
      <c r="S208" s="47">
        <v>40</v>
      </c>
    </row>
    <row r="209" spans="1:19" x14ac:dyDescent="0.2">
      <c r="A209" s="50">
        <v>560000460001</v>
      </c>
      <c r="B209" s="51" t="s">
        <v>24</v>
      </c>
      <c r="C209" s="51" t="s">
        <v>233</v>
      </c>
      <c r="D209" s="47">
        <v>4</v>
      </c>
      <c r="E209" s="33">
        <v>2016</v>
      </c>
      <c r="F209" s="46">
        <v>5.3943476845149299</v>
      </c>
      <c r="G209" s="46">
        <v>5.3340397387257656</v>
      </c>
      <c r="H209" s="46">
        <v>4.1690103383817316</v>
      </c>
      <c r="I209" s="46">
        <v>3.8818733310872338</v>
      </c>
      <c r="J209" s="46">
        <v>6.6516684452054591</v>
      </c>
      <c r="K209" s="46">
        <v>7</v>
      </c>
      <c r="L209" s="46">
        <v>7</v>
      </c>
      <c r="M209" s="46">
        <v>2</v>
      </c>
      <c r="N209" s="46">
        <v>3.8780782052092713</v>
      </c>
      <c r="O209" s="46">
        <v>5.519242195718931</v>
      </c>
      <c r="P209" s="46">
        <v>3.7440105088144628</v>
      </c>
      <c r="Q209" s="46">
        <v>0.88385099446005488</v>
      </c>
      <c r="R209" s="46">
        <v>4.6213434535098203</v>
      </c>
      <c r="S209" s="47">
        <v>5</v>
      </c>
    </row>
    <row r="210" spans="1:19" x14ac:dyDescent="0.2">
      <c r="A210" s="50">
        <v>1560000430001</v>
      </c>
      <c r="B210" s="51" t="s">
        <v>34</v>
      </c>
      <c r="C210" s="51" t="s">
        <v>234</v>
      </c>
      <c r="D210" s="47">
        <v>4</v>
      </c>
      <c r="E210" s="33">
        <v>2016</v>
      </c>
      <c r="F210" s="46">
        <v>3.049450181196165</v>
      </c>
      <c r="G210" s="46">
        <v>2.7233870379880121</v>
      </c>
      <c r="H210" s="46">
        <v>4.3830383560919266</v>
      </c>
      <c r="I210" s="46">
        <v>4.9629243720635134</v>
      </c>
      <c r="J210" s="46">
        <v>6.4073553125010205</v>
      </c>
      <c r="K210" s="46">
        <v>6.9647856461121682</v>
      </c>
      <c r="L210" s="46">
        <v>6.1721113317744871</v>
      </c>
      <c r="M210" s="46">
        <v>3.3984533440417133</v>
      </c>
      <c r="N210" s="46">
        <v>4.2658143387509586</v>
      </c>
      <c r="O210" s="46">
        <v>3.8637125716751219</v>
      </c>
      <c r="P210" s="46">
        <v>7</v>
      </c>
      <c r="Q210" s="46">
        <v>1.9088088211224146</v>
      </c>
      <c r="R210" s="46">
        <v>4.591653442776459</v>
      </c>
      <c r="S210" s="47">
        <v>6</v>
      </c>
    </row>
    <row r="211" spans="1:19" x14ac:dyDescent="0.2">
      <c r="A211" s="50">
        <v>1260034980001</v>
      </c>
      <c r="B211" s="51" t="s">
        <v>18</v>
      </c>
      <c r="C211" s="51" t="s">
        <v>235</v>
      </c>
      <c r="D211" s="47">
        <v>4</v>
      </c>
      <c r="E211" s="33">
        <v>2016</v>
      </c>
      <c r="F211" s="46">
        <v>4.9941636153901321</v>
      </c>
      <c r="G211" s="46">
        <v>4.8347217964423894</v>
      </c>
      <c r="H211" s="46">
        <v>2.8286898225825077</v>
      </c>
      <c r="I211" s="46">
        <v>3.9802232264723219</v>
      </c>
      <c r="J211" s="46">
        <v>6.2351758901901961</v>
      </c>
      <c r="K211" s="46">
        <v>6.7680083356815182</v>
      </c>
      <c r="L211" s="46">
        <v>4.9903358895850225</v>
      </c>
      <c r="M211" s="46">
        <v>3.1211999260361289</v>
      </c>
      <c r="N211" s="46">
        <v>2.9748925409299214</v>
      </c>
      <c r="O211" s="46">
        <v>5.9546580175611439</v>
      </c>
      <c r="P211" s="46">
        <v>2.533894024066548</v>
      </c>
      <c r="Q211" s="46">
        <v>0.74282514000736133</v>
      </c>
      <c r="R211" s="46">
        <v>4.163232352078766</v>
      </c>
      <c r="S211" s="47">
        <v>25</v>
      </c>
    </row>
    <row r="212" spans="1:19" x14ac:dyDescent="0.2">
      <c r="A212" s="50">
        <v>160001590001</v>
      </c>
      <c r="B212" s="51" t="s">
        <v>15</v>
      </c>
      <c r="C212" s="51" t="s">
        <v>236</v>
      </c>
      <c r="D212" s="47">
        <v>4</v>
      </c>
      <c r="E212" s="33">
        <v>2016</v>
      </c>
      <c r="F212" s="46">
        <v>4.1241707623344848</v>
      </c>
      <c r="G212" s="46">
        <v>4.1592837836472079</v>
      </c>
      <c r="H212" s="46">
        <v>3.2670822221652216</v>
      </c>
      <c r="I212" s="46">
        <v>5.3340902308483251</v>
      </c>
      <c r="J212" s="46">
        <v>6.471174987546453</v>
      </c>
      <c r="K212" s="46">
        <v>6.9397181946624018</v>
      </c>
      <c r="L212" s="46">
        <v>6.4482315296600197</v>
      </c>
      <c r="M212" s="46">
        <v>2.2725024364929229</v>
      </c>
      <c r="N212" s="46">
        <v>2.6315869667498348</v>
      </c>
      <c r="O212" s="46">
        <v>6.5301821203566499</v>
      </c>
      <c r="P212" s="46">
        <v>2.4534643049200224</v>
      </c>
      <c r="Q212" s="46">
        <v>0.54221481601808741</v>
      </c>
      <c r="R212" s="46">
        <v>4.2644751962834686</v>
      </c>
      <c r="S212" s="47">
        <v>21</v>
      </c>
    </row>
    <row r="213" spans="1:19" x14ac:dyDescent="0.2">
      <c r="A213" s="50">
        <v>2160000480001</v>
      </c>
      <c r="B213" s="51" t="s">
        <v>30</v>
      </c>
      <c r="C213" s="51" t="s">
        <v>237</v>
      </c>
      <c r="D213" s="47">
        <v>4</v>
      </c>
      <c r="E213" s="33">
        <v>2016</v>
      </c>
      <c r="F213" s="46">
        <v>3.3707652057435937</v>
      </c>
      <c r="G213" s="46">
        <v>2.9129399218542713</v>
      </c>
      <c r="H213" s="46">
        <v>3.5933495175805912</v>
      </c>
      <c r="I213" s="46">
        <v>3.5359877675815499</v>
      </c>
      <c r="J213" s="46">
        <v>6.2793131981367996</v>
      </c>
      <c r="K213" s="46">
        <v>6.9199741001765354</v>
      </c>
      <c r="L213" s="46">
        <v>5.8507645272741975</v>
      </c>
      <c r="M213" s="46">
        <v>2.9818546072082839</v>
      </c>
      <c r="N213" s="46">
        <v>3.2846672150952658</v>
      </c>
      <c r="O213" s="46">
        <v>4.7530361909222467</v>
      </c>
      <c r="P213" s="46">
        <v>3.4346680136394641</v>
      </c>
      <c r="Q213" s="46">
        <v>1.1127786730879541</v>
      </c>
      <c r="R213" s="46">
        <v>4.0025082448583955</v>
      </c>
      <c r="S213" s="47">
        <v>37</v>
      </c>
    </row>
    <row r="214" spans="1:19" x14ac:dyDescent="0.2">
      <c r="A214" s="50">
        <v>1360003300001</v>
      </c>
      <c r="B214" s="51" t="s">
        <v>14</v>
      </c>
      <c r="C214" s="51" t="s">
        <v>238</v>
      </c>
      <c r="D214" s="47">
        <v>4</v>
      </c>
      <c r="E214" s="33">
        <v>2016</v>
      </c>
      <c r="F214" s="46">
        <v>5.1517244954395487</v>
      </c>
      <c r="G214" s="46">
        <v>4.4562236161830819</v>
      </c>
      <c r="H214" s="46">
        <v>2.6546361410851467</v>
      </c>
      <c r="I214" s="46">
        <v>6.2231114646971077</v>
      </c>
      <c r="J214" s="46">
        <v>6.1309108130941308</v>
      </c>
      <c r="K214" s="46">
        <v>6.7119291209167331</v>
      </c>
      <c r="L214" s="46">
        <v>4.8525989137681247</v>
      </c>
      <c r="M214" s="46">
        <v>3.567499223903476</v>
      </c>
      <c r="N214" s="46">
        <v>3.3996532661373853</v>
      </c>
      <c r="O214" s="46">
        <v>4.2136119891586787</v>
      </c>
      <c r="P214" s="46">
        <v>2.6106867042789688</v>
      </c>
      <c r="Q214" s="46">
        <v>0.79297750913505016</v>
      </c>
      <c r="R214" s="46">
        <v>4.2304636048164523</v>
      </c>
      <c r="S214" s="47">
        <v>23</v>
      </c>
    </row>
    <row r="215" spans="1:19" x14ac:dyDescent="0.2">
      <c r="A215" s="50">
        <v>960005290001</v>
      </c>
      <c r="B215" s="51" t="s">
        <v>13</v>
      </c>
      <c r="C215" s="51" t="s">
        <v>239</v>
      </c>
      <c r="D215" s="47">
        <v>4</v>
      </c>
      <c r="E215" s="33">
        <v>2016</v>
      </c>
      <c r="F215" s="46">
        <v>3.8209634696025083</v>
      </c>
      <c r="G215" s="46">
        <v>4.0054843481690572</v>
      </c>
      <c r="H215" s="46">
        <v>2.8337517623429629</v>
      </c>
      <c r="I215" s="46">
        <v>3.2930338046419143</v>
      </c>
      <c r="J215" s="46">
        <v>6.4230483465196411</v>
      </c>
      <c r="K215" s="46">
        <v>6.7597421479838813</v>
      </c>
      <c r="L215" s="46">
        <v>5.5294208697515241</v>
      </c>
      <c r="M215" s="46">
        <v>3.0114360728119878</v>
      </c>
      <c r="N215" s="46">
        <v>3.98123143975412</v>
      </c>
      <c r="O215" s="46">
        <v>5.7473156428031391</v>
      </c>
      <c r="P215" s="46">
        <v>2.4583544281759471</v>
      </c>
      <c r="Q215" s="46">
        <v>0.66867183871222757</v>
      </c>
      <c r="R215" s="46">
        <v>4.0443711809390752</v>
      </c>
      <c r="S215" s="47">
        <v>33</v>
      </c>
    </row>
    <row r="216" spans="1:19" x14ac:dyDescent="0.2">
      <c r="A216" s="50">
        <v>1160008140001</v>
      </c>
      <c r="B216" s="51" t="s">
        <v>21</v>
      </c>
      <c r="C216" s="51" t="s">
        <v>240</v>
      </c>
      <c r="D216" s="47">
        <v>4</v>
      </c>
      <c r="E216" s="33">
        <v>2016</v>
      </c>
      <c r="F216" s="46">
        <v>2.727210028540533</v>
      </c>
      <c r="G216" s="46">
        <v>2.7202206855488811</v>
      </c>
      <c r="H216" s="46">
        <v>2.7623491355946572</v>
      </c>
      <c r="I216" s="46">
        <v>3.2417321023339092</v>
      </c>
      <c r="J216" s="46">
        <v>6.3017549383444971</v>
      </c>
      <c r="K216" s="46">
        <v>6.7283393071990334</v>
      </c>
      <c r="L216" s="46">
        <v>4.7312158406549045</v>
      </c>
      <c r="M216" s="46">
        <v>2.8160637632915688</v>
      </c>
      <c r="N216" s="46">
        <v>2.6267559611836391</v>
      </c>
      <c r="O216" s="46">
        <v>6.3704853392572032</v>
      </c>
      <c r="P216" s="46">
        <v>2.3130907763386346</v>
      </c>
      <c r="Q216" s="46">
        <v>0.51710368733018852</v>
      </c>
      <c r="R216" s="46">
        <v>3.654693463801471</v>
      </c>
      <c r="S216" s="47">
        <v>52</v>
      </c>
    </row>
    <row r="217" spans="1:19" x14ac:dyDescent="0.2">
      <c r="A217" s="50">
        <v>1160001480001</v>
      </c>
      <c r="B217" s="51" t="s">
        <v>21</v>
      </c>
      <c r="C217" s="51" t="s">
        <v>241</v>
      </c>
      <c r="D217" s="47">
        <v>4</v>
      </c>
      <c r="E217" s="33">
        <v>2016</v>
      </c>
      <c r="F217" s="46">
        <v>4.0636274474850076</v>
      </c>
      <c r="G217" s="46">
        <v>3.7687844767001217</v>
      </c>
      <c r="H217" s="46">
        <v>2.9539861164594958</v>
      </c>
      <c r="I217" s="46">
        <v>2.3393024369797941</v>
      </c>
      <c r="J217" s="46">
        <v>6.4135799326378127</v>
      </c>
      <c r="K217" s="46">
        <v>6.8540678042627237</v>
      </c>
      <c r="L217" s="46">
        <v>5.5096582515725103</v>
      </c>
      <c r="M217" s="46">
        <v>2.7725267134376295</v>
      </c>
      <c r="N217" s="46">
        <v>3.3612621365848048</v>
      </c>
      <c r="O217" s="46">
        <v>5.5569953270137828</v>
      </c>
      <c r="P217" s="46">
        <v>2.582248272624903</v>
      </c>
      <c r="Q217" s="46">
        <v>0.60352773829416018</v>
      </c>
      <c r="R217" s="46">
        <v>3.8982972211710618</v>
      </c>
      <c r="S217" s="47">
        <v>43</v>
      </c>
    </row>
    <row r="218" spans="1:19" x14ac:dyDescent="0.2">
      <c r="A218" s="50">
        <v>1360001870001</v>
      </c>
      <c r="B218" s="51" t="s">
        <v>14</v>
      </c>
      <c r="C218" s="51" t="s">
        <v>12</v>
      </c>
      <c r="D218" s="47">
        <v>4</v>
      </c>
      <c r="E218" s="33">
        <v>2016</v>
      </c>
      <c r="F218" s="46">
        <v>2.9074314842509663</v>
      </c>
      <c r="G218" s="46">
        <v>2.8414520231807239</v>
      </c>
      <c r="H218" s="46">
        <v>3.0966775800841377</v>
      </c>
      <c r="I218" s="46">
        <v>6.4120230281978623</v>
      </c>
      <c r="J218" s="46">
        <v>5.4941556513574481</v>
      </c>
      <c r="K218" s="46">
        <v>6.6326742616141079</v>
      </c>
      <c r="L218" s="46">
        <v>2.7875108735887402</v>
      </c>
      <c r="M218" s="46">
        <v>6.1563776193790876</v>
      </c>
      <c r="N218" s="46">
        <v>5.0535186181056897</v>
      </c>
      <c r="O218" s="46">
        <v>4.4903055213800105</v>
      </c>
      <c r="P218" s="46">
        <v>3.3267715853173212</v>
      </c>
      <c r="Q218" s="46">
        <v>0.97985211240871073</v>
      </c>
      <c r="R218" s="46">
        <v>4.1815625299054009</v>
      </c>
      <c r="S218" s="47">
        <v>24</v>
      </c>
    </row>
    <row r="219" spans="1:19" x14ac:dyDescent="0.2">
      <c r="A219" s="50">
        <v>1260001700001</v>
      </c>
      <c r="B219" s="51" t="s">
        <v>18</v>
      </c>
      <c r="C219" s="51" t="s">
        <v>242</v>
      </c>
      <c r="D219" s="47">
        <v>4</v>
      </c>
      <c r="E219" s="33">
        <v>2016</v>
      </c>
      <c r="F219" s="46">
        <v>3.564621782028655</v>
      </c>
      <c r="G219" s="46">
        <v>4.0075872796810552</v>
      </c>
      <c r="H219" s="46">
        <v>2.9758387620185895</v>
      </c>
      <c r="I219" s="46">
        <v>6.6144880366796333</v>
      </c>
      <c r="J219" s="46">
        <v>6.6313548603077086</v>
      </c>
      <c r="K219" s="46">
        <v>6.8034613790437808</v>
      </c>
      <c r="L219" s="46">
        <v>5.9060837494972578</v>
      </c>
      <c r="M219" s="46">
        <v>2.7638967037565147</v>
      </c>
      <c r="N219" s="46">
        <v>3.9462498370252277</v>
      </c>
      <c r="O219" s="46">
        <v>5.8384207329767968</v>
      </c>
      <c r="P219" s="46">
        <v>2.4156638400957964</v>
      </c>
      <c r="Q219" s="46">
        <v>0.7281696824504007</v>
      </c>
      <c r="R219" s="46">
        <v>4.3496530537967848</v>
      </c>
      <c r="S219" s="47">
        <v>15</v>
      </c>
    </row>
    <row r="220" spans="1:19" x14ac:dyDescent="0.2">
      <c r="A220" s="50">
        <v>1760010700001</v>
      </c>
      <c r="B220" s="51" t="s">
        <v>12</v>
      </c>
      <c r="C220" s="51" t="s">
        <v>243</v>
      </c>
      <c r="D220" s="47">
        <v>4</v>
      </c>
      <c r="E220" s="33">
        <v>2016</v>
      </c>
      <c r="F220" s="46">
        <v>5.616739133178795</v>
      </c>
      <c r="G220" s="46">
        <v>5.8281463496332915</v>
      </c>
      <c r="H220" s="46">
        <v>3.9530109290261981</v>
      </c>
      <c r="I220" s="46">
        <v>4.8077468286058345</v>
      </c>
      <c r="J220" s="46">
        <v>6.4501485886292871</v>
      </c>
      <c r="K220" s="46">
        <v>6.9648802675701127</v>
      </c>
      <c r="L220" s="46">
        <v>6.5858433515005439</v>
      </c>
      <c r="M220" s="46">
        <v>2.3712649504452528</v>
      </c>
      <c r="N220" s="46">
        <v>4.0491651281301806</v>
      </c>
      <c r="O220" s="46">
        <v>5.2959419974669917</v>
      </c>
      <c r="P220" s="46">
        <v>3.1990764146329873</v>
      </c>
      <c r="Q220" s="46">
        <v>1.0042936746281821</v>
      </c>
      <c r="R220" s="46">
        <v>4.6771881344539716</v>
      </c>
      <c r="S220" s="47">
        <v>3</v>
      </c>
    </row>
    <row r="221" spans="1:19" x14ac:dyDescent="0.2">
      <c r="A221" s="50">
        <v>1360001280001</v>
      </c>
      <c r="B221" s="51" t="s">
        <v>14</v>
      </c>
      <c r="C221" s="51" t="s">
        <v>244</v>
      </c>
      <c r="D221" s="47">
        <v>4</v>
      </c>
      <c r="E221" s="33">
        <v>2016</v>
      </c>
      <c r="F221" s="46">
        <v>3.6536223675437589</v>
      </c>
      <c r="G221" s="46">
        <v>4.2183928190772022</v>
      </c>
      <c r="H221" s="46">
        <v>4.0180893848378556</v>
      </c>
      <c r="I221" s="46">
        <v>4.5171959476853001</v>
      </c>
      <c r="J221" s="46">
        <v>6.0055325246486237</v>
      </c>
      <c r="K221" s="46">
        <v>6.8693062335488237</v>
      </c>
      <c r="L221" s="46">
        <v>6.1194025842994559</v>
      </c>
      <c r="M221" s="46">
        <v>3.272277553535881</v>
      </c>
      <c r="N221" s="46">
        <v>5.4585316419951617</v>
      </c>
      <c r="O221" s="46">
        <v>4.3348225935045317</v>
      </c>
      <c r="P221" s="46">
        <v>3.1266182070858717</v>
      </c>
      <c r="Q221" s="46">
        <v>1.5142795473450519</v>
      </c>
      <c r="R221" s="46">
        <v>4.4256726170922933</v>
      </c>
      <c r="S221" s="47">
        <v>12</v>
      </c>
    </row>
    <row r="222" spans="1:19" x14ac:dyDescent="0.2">
      <c r="A222" s="50">
        <v>560001190001</v>
      </c>
      <c r="B222" s="51" t="s">
        <v>24</v>
      </c>
      <c r="C222" s="51" t="s">
        <v>245</v>
      </c>
      <c r="D222" s="47">
        <v>4</v>
      </c>
      <c r="E222" s="33">
        <v>2016</v>
      </c>
      <c r="F222" s="46">
        <v>3.871148409855933</v>
      </c>
      <c r="G222" s="46">
        <v>4.0160291244376936</v>
      </c>
      <c r="H222" s="46">
        <v>3.6138527803953342</v>
      </c>
      <c r="I222" s="46">
        <v>3.8941737845354023</v>
      </c>
      <c r="J222" s="46">
        <v>6.3968144465718888</v>
      </c>
      <c r="K222" s="46">
        <v>6.8879863129749967</v>
      </c>
      <c r="L222" s="46">
        <v>5.5466378307454232</v>
      </c>
      <c r="M222" s="46">
        <v>3.2685326740425986</v>
      </c>
      <c r="N222" s="46">
        <v>4.1389418245733252</v>
      </c>
      <c r="O222" s="46">
        <v>5.3277741371085385</v>
      </c>
      <c r="P222" s="46">
        <v>3.3209562280268488</v>
      </c>
      <c r="Q222" s="46">
        <v>1.1571107976407295</v>
      </c>
      <c r="R222" s="46">
        <v>4.2866631959090595</v>
      </c>
      <c r="S222" s="47">
        <v>19</v>
      </c>
    </row>
    <row r="223" spans="1:19" x14ac:dyDescent="0.2">
      <c r="A223" s="50">
        <v>1160001210001</v>
      </c>
      <c r="B223" s="51" t="s">
        <v>21</v>
      </c>
      <c r="C223" s="51" t="s">
        <v>246</v>
      </c>
      <c r="D223" s="47">
        <v>4</v>
      </c>
      <c r="E223" s="33">
        <v>2016</v>
      </c>
      <c r="F223" s="46">
        <v>2.874895722724756</v>
      </c>
      <c r="G223" s="46">
        <v>2.4281759513618697</v>
      </c>
      <c r="H223" s="46">
        <v>4.3435720805749227</v>
      </c>
      <c r="I223" s="46">
        <v>3.3823863876248605</v>
      </c>
      <c r="J223" s="46">
        <v>6.371174141085433</v>
      </c>
      <c r="K223" s="46">
        <v>6.9383005945718601</v>
      </c>
      <c r="L223" s="46">
        <v>5.1101619484184297</v>
      </c>
      <c r="M223" s="46">
        <v>2.7737595794174497</v>
      </c>
      <c r="N223" s="46">
        <v>3.0032189334832209</v>
      </c>
      <c r="O223" s="46">
        <v>6.3277957800767028</v>
      </c>
      <c r="P223" s="46">
        <v>3.4657342422179136</v>
      </c>
      <c r="Q223" s="46">
        <v>0.50053727052232611</v>
      </c>
      <c r="R223" s="46">
        <v>3.9599760526733121</v>
      </c>
      <c r="S223" s="47">
        <v>41</v>
      </c>
    </row>
    <row r="224" spans="1:19" x14ac:dyDescent="0.2">
      <c r="A224" s="50">
        <v>960006850001</v>
      </c>
      <c r="B224" s="51" t="s">
        <v>13</v>
      </c>
      <c r="C224" s="51" t="s">
        <v>247</v>
      </c>
      <c r="D224" s="47">
        <v>4</v>
      </c>
      <c r="E224" s="33">
        <v>2016</v>
      </c>
      <c r="F224" s="46">
        <v>4.9760635592546389</v>
      </c>
      <c r="G224" s="46">
        <v>5.7598080526426916</v>
      </c>
      <c r="H224" s="46">
        <v>2.5726094914753359</v>
      </c>
      <c r="I224" s="46">
        <v>5.4974813971395138</v>
      </c>
      <c r="J224" s="46">
        <v>6.3339699688662954</v>
      </c>
      <c r="K224" s="46">
        <v>6.4867717030141616</v>
      </c>
      <c r="L224" s="46">
        <v>5.4602480940768103</v>
      </c>
      <c r="M224" s="46">
        <v>2.6729170826908324</v>
      </c>
      <c r="N224" s="46">
        <v>2.6252921723763145</v>
      </c>
      <c r="O224" s="46">
        <v>6.2001994440761941</v>
      </c>
      <c r="P224" s="46">
        <v>2.1143657226369235</v>
      </c>
      <c r="Q224" s="46">
        <v>0.55506027244054912</v>
      </c>
      <c r="R224" s="46">
        <v>4.2712322467241881</v>
      </c>
      <c r="S224" s="47">
        <v>20</v>
      </c>
    </row>
    <row r="225" spans="1:19" x14ac:dyDescent="0.2">
      <c r="A225" s="50">
        <v>860000400001</v>
      </c>
      <c r="B225" s="51" t="s">
        <v>22</v>
      </c>
      <c r="C225" s="51" t="s">
        <v>248</v>
      </c>
      <c r="D225" s="47">
        <v>4</v>
      </c>
      <c r="E225" s="33">
        <v>2016</v>
      </c>
      <c r="F225" s="46">
        <v>1.8040722374795386</v>
      </c>
      <c r="G225" s="46">
        <v>1.7710684656692131</v>
      </c>
      <c r="H225" s="46">
        <v>1.4655042473207107</v>
      </c>
      <c r="I225" s="46">
        <v>7</v>
      </c>
      <c r="J225" s="46">
        <v>7.2625603457600336</v>
      </c>
      <c r="K225" s="46">
        <v>6.997361041824548</v>
      </c>
      <c r="L225" s="46">
        <v>6.9585376700299308</v>
      </c>
      <c r="M225" s="46">
        <v>2.038920843147956</v>
      </c>
      <c r="N225" s="46">
        <v>4.484025522075604</v>
      </c>
      <c r="O225" s="46">
        <v>7.6081895724279018</v>
      </c>
      <c r="P225" s="46">
        <v>1.964551443560911</v>
      </c>
      <c r="Q225" s="46">
        <v>0</v>
      </c>
      <c r="R225" s="46">
        <v>4.1128992824413624</v>
      </c>
      <c r="S225" s="47">
        <v>31</v>
      </c>
    </row>
    <row r="226" spans="1:19" x14ac:dyDescent="0.2">
      <c r="A226" s="50">
        <v>1360001600001</v>
      </c>
      <c r="B226" s="51" t="s">
        <v>14</v>
      </c>
      <c r="C226" s="51" t="s">
        <v>249</v>
      </c>
      <c r="D226" s="47">
        <v>4</v>
      </c>
      <c r="E226" s="33">
        <v>2016</v>
      </c>
      <c r="F226" s="46">
        <v>1.8040722374795386</v>
      </c>
      <c r="G226" s="46">
        <v>1.7710684656692131</v>
      </c>
      <c r="H226" s="46">
        <v>1.4655042473207107</v>
      </c>
      <c r="I226" s="46">
        <v>7</v>
      </c>
      <c r="J226" s="46">
        <v>7.2625603457600336</v>
      </c>
      <c r="K226" s="46">
        <v>6.997361041824548</v>
      </c>
      <c r="L226" s="46">
        <v>6.9585376700299308</v>
      </c>
      <c r="M226" s="46">
        <v>2.038920843147956</v>
      </c>
      <c r="N226" s="46">
        <v>4.6353189909143619</v>
      </c>
      <c r="O226" s="46">
        <v>7.6081895724279018</v>
      </c>
      <c r="P226" s="46">
        <v>1.964551443560911</v>
      </c>
      <c r="Q226" s="46">
        <v>0</v>
      </c>
      <c r="R226" s="46">
        <v>4.1255070715112589</v>
      </c>
      <c r="S226" s="47">
        <v>27</v>
      </c>
    </row>
    <row r="227" spans="1:19" x14ac:dyDescent="0.2">
      <c r="A227" s="50">
        <v>1460001690001</v>
      </c>
      <c r="B227" s="51" t="s">
        <v>33</v>
      </c>
      <c r="C227" s="51" t="s">
        <v>250</v>
      </c>
      <c r="D227" s="47">
        <v>4</v>
      </c>
      <c r="E227" s="33">
        <v>2016</v>
      </c>
      <c r="F227" s="46">
        <v>2</v>
      </c>
      <c r="G227" s="46">
        <v>2</v>
      </c>
      <c r="H227" s="46">
        <v>3.915791560442341</v>
      </c>
      <c r="I227" s="46">
        <v>4.7194650147253414</v>
      </c>
      <c r="J227" s="46">
        <v>6.0955677603972127</v>
      </c>
      <c r="K227" s="46">
        <v>6.8487694837998347</v>
      </c>
      <c r="L227" s="46">
        <v>5.6832277839723266</v>
      </c>
      <c r="M227" s="46">
        <v>3.4048978286565514</v>
      </c>
      <c r="N227" s="46">
        <v>3.6124509760957952</v>
      </c>
      <c r="O227" s="46">
        <v>5.3396488877334551</v>
      </c>
      <c r="P227" s="46">
        <v>3.0736943731237787</v>
      </c>
      <c r="Q227" s="46">
        <v>1.387529983805726</v>
      </c>
      <c r="R227" s="46">
        <v>4.0067536377293633</v>
      </c>
      <c r="S227" s="47">
        <v>36</v>
      </c>
    </row>
    <row r="228" spans="1:19" x14ac:dyDescent="0.2">
      <c r="A228" s="50">
        <v>1360002840001</v>
      </c>
      <c r="B228" s="51" t="s">
        <v>14</v>
      </c>
      <c r="C228" s="51" t="s">
        <v>251</v>
      </c>
      <c r="D228" s="47">
        <v>4</v>
      </c>
      <c r="E228" s="33">
        <v>2016</v>
      </c>
      <c r="F228" s="46">
        <v>3.2814443607715171</v>
      </c>
      <c r="G228" s="46">
        <v>2.7500991197769427</v>
      </c>
      <c r="H228" s="46">
        <v>2.4371672813635921</v>
      </c>
      <c r="I228" s="46">
        <v>6.3493883312492825</v>
      </c>
      <c r="J228" s="46">
        <v>6.1056243664052028</v>
      </c>
      <c r="K228" s="46">
        <v>6.8242442823522618</v>
      </c>
      <c r="L228" s="46">
        <v>4.6711688105316735</v>
      </c>
      <c r="M228" s="46">
        <v>3.9151457634537419</v>
      </c>
      <c r="N228" s="46">
        <v>4.4930444299971306</v>
      </c>
      <c r="O228" s="46">
        <v>4.0829674756141472</v>
      </c>
      <c r="P228" s="46">
        <v>3.2721789730491997</v>
      </c>
      <c r="Q228" s="46">
        <v>0.8094990785451992</v>
      </c>
      <c r="R228" s="46">
        <v>4.0826643560924909</v>
      </c>
      <c r="S228" s="47">
        <v>32</v>
      </c>
    </row>
    <row r="229" spans="1:19" x14ac:dyDescent="0.2">
      <c r="A229" s="50">
        <v>1460001180001</v>
      </c>
      <c r="B229" s="51" t="s">
        <v>33</v>
      </c>
      <c r="C229" s="51" t="s">
        <v>252</v>
      </c>
      <c r="D229" s="47">
        <v>4</v>
      </c>
      <c r="E229" s="33">
        <v>2016</v>
      </c>
      <c r="F229" s="46">
        <v>2.2403228365228745</v>
      </c>
      <c r="G229" s="46">
        <v>2.227792516828512</v>
      </c>
      <c r="H229" s="46">
        <v>2.6856221250647994</v>
      </c>
      <c r="I229" s="46">
        <v>5.7964629512813657</v>
      </c>
      <c r="J229" s="46">
        <v>5.8992662908997895</v>
      </c>
      <c r="K229" s="46">
        <v>6.7597168407929402</v>
      </c>
      <c r="L229" s="46">
        <v>5.479711076219278</v>
      </c>
      <c r="M229" s="46">
        <v>2.9590507542694495</v>
      </c>
      <c r="N229" s="46">
        <v>2.3724165513629827</v>
      </c>
      <c r="O229" s="46">
        <v>5.7256389608639129</v>
      </c>
      <c r="P229" s="46">
        <v>2.4317055780190775</v>
      </c>
      <c r="Q229" s="46">
        <v>0.76461217002078541</v>
      </c>
      <c r="R229" s="46">
        <v>3.7785265543454805</v>
      </c>
      <c r="S229" s="47">
        <v>48</v>
      </c>
    </row>
    <row r="230" spans="1:19" x14ac:dyDescent="0.2">
      <c r="A230" s="50">
        <v>1660004910001</v>
      </c>
      <c r="B230" s="51" t="s">
        <v>31</v>
      </c>
      <c r="C230" s="51" t="s">
        <v>253</v>
      </c>
      <c r="D230" s="47">
        <v>4</v>
      </c>
      <c r="E230" s="33">
        <v>2016</v>
      </c>
      <c r="F230" s="46">
        <v>3.4207501853390427</v>
      </c>
      <c r="G230" s="46">
        <v>2.983113435691978</v>
      </c>
      <c r="H230" s="46">
        <v>3.9954765858792083</v>
      </c>
      <c r="I230" s="46">
        <v>4.7884442937312581</v>
      </c>
      <c r="J230" s="46">
        <v>6.6438421462437081</v>
      </c>
      <c r="K230" s="46">
        <v>6.9617511349340715</v>
      </c>
      <c r="L230" s="46">
        <v>6.2063198126140771</v>
      </c>
      <c r="M230" s="46">
        <v>2.8549616091510832</v>
      </c>
      <c r="N230" s="46">
        <v>4.7191334729619356</v>
      </c>
      <c r="O230" s="46">
        <v>4.9261883547190353</v>
      </c>
      <c r="P230" s="46">
        <v>4.7294505360317869</v>
      </c>
      <c r="Q230" s="46">
        <v>1.2750246207206046</v>
      </c>
      <c r="R230" s="46">
        <v>4.4587046823348162</v>
      </c>
      <c r="S230" s="47">
        <v>10</v>
      </c>
    </row>
    <row r="231" spans="1:19" x14ac:dyDescent="0.2">
      <c r="A231" s="50">
        <v>1360003220001</v>
      </c>
      <c r="B231" s="51" t="s">
        <v>14</v>
      </c>
      <c r="C231" s="51" t="s">
        <v>254</v>
      </c>
      <c r="D231" s="47">
        <v>4</v>
      </c>
      <c r="E231" s="33">
        <v>2016</v>
      </c>
      <c r="F231" s="46">
        <v>2.9852580497526979</v>
      </c>
      <c r="G231" s="46">
        <v>2.8753584468963078</v>
      </c>
      <c r="H231" s="46">
        <v>3.1577327376925242</v>
      </c>
      <c r="I231" s="46">
        <v>5.9260850014978192</v>
      </c>
      <c r="J231" s="46">
        <v>5.3077070246854161</v>
      </c>
      <c r="K231" s="46">
        <v>6.5619143269762521</v>
      </c>
      <c r="L231" s="46">
        <v>2.2252311195723919</v>
      </c>
      <c r="M231" s="46">
        <v>3.8661783924474831</v>
      </c>
      <c r="N231" s="46">
        <v>2.6182597858904009</v>
      </c>
      <c r="O231" s="46">
        <v>6.2780336009690982</v>
      </c>
      <c r="P231" s="46">
        <v>2.4708457174817138</v>
      </c>
      <c r="Q231" s="46">
        <v>0.48006927978296554</v>
      </c>
      <c r="R231" s="46">
        <v>3.7293894569704231</v>
      </c>
      <c r="S231" s="47">
        <v>50</v>
      </c>
    </row>
    <row r="232" spans="1:19" x14ac:dyDescent="0.2">
      <c r="A232" s="52">
        <v>1760003410001</v>
      </c>
      <c r="B232" s="22" t="s">
        <v>12</v>
      </c>
      <c r="C232" s="22" t="s">
        <v>40</v>
      </c>
      <c r="D232" s="49">
        <v>1</v>
      </c>
      <c r="E232" s="35">
        <v>2017</v>
      </c>
      <c r="F232" s="48">
        <v>3.7183580049653657</v>
      </c>
      <c r="G232" s="48">
        <v>3.1096892264038152</v>
      </c>
      <c r="H232" s="48">
        <v>2.868960987904865</v>
      </c>
      <c r="I232" s="48">
        <v>5.8433139871494078</v>
      </c>
      <c r="J232" s="48">
        <v>5.3542430612645848</v>
      </c>
      <c r="K232" s="48">
        <v>3.9329529238382506</v>
      </c>
      <c r="L232" s="48">
        <v>4.6807511434814231</v>
      </c>
      <c r="M232" s="48">
        <v>6.0228049198254805</v>
      </c>
      <c r="N232" s="48">
        <v>3.9329507005866535</v>
      </c>
      <c r="O232" s="48">
        <v>4.7860087735724246</v>
      </c>
      <c r="P232" s="48">
        <v>2.6205663435434872</v>
      </c>
      <c r="Q232" s="48">
        <v>4.3820668127247888</v>
      </c>
      <c r="R232" s="48">
        <v>4.2710555737717124</v>
      </c>
      <c r="S232" s="49">
        <v>20</v>
      </c>
    </row>
    <row r="233" spans="1:19" x14ac:dyDescent="0.2">
      <c r="A233" s="50">
        <v>160000270001</v>
      </c>
      <c r="B233" s="51" t="s">
        <v>15</v>
      </c>
      <c r="C233" s="51" t="s">
        <v>41</v>
      </c>
      <c r="D233" s="47">
        <v>1</v>
      </c>
      <c r="E233" s="33">
        <v>2017</v>
      </c>
      <c r="F233" s="46">
        <v>4.5926418142090739</v>
      </c>
      <c r="G233" s="46">
        <v>3.3808881727237146</v>
      </c>
      <c r="H233" s="46">
        <v>3.1741704423793395</v>
      </c>
      <c r="I233" s="46">
        <v>5.5629442955042459</v>
      </c>
      <c r="J233" s="46">
        <v>6.779462143481549</v>
      </c>
      <c r="K233" s="46">
        <v>4.326858530338983</v>
      </c>
      <c r="L233" s="46">
        <v>5.4303547165593535</v>
      </c>
      <c r="M233" s="46">
        <v>6.0130740010239112</v>
      </c>
      <c r="N233" s="46">
        <v>4.3268566130416151</v>
      </c>
      <c r="O233" s="46">
        <v>4.4089164573289565</v>
      </c>
      <c r="P233" s="46">
        <v>2.9831139261467565</v>
      </c>
      <c r="Q233" s="46">
        <v>3.6238170679690009</v>
      </c>
      <c r="R233" s="46">
        <v>4.5502581817255416</v>
      </c>
      <c r="S233" s="47">
        <v>13</v>
      </c>
    </row>
    <row r="234" spans="1:19" x14ac:dyDescent="0.2">
      <c r="A234" s="50">
        <v>960000220001</v>
      </c>
      <c r="B234" s="51" t="s">
        <v>13</v>
      </c>
      <c r="C234" s="51" t="s">
        <v>42</v>
      </c>
      <c r="D234" s="47">
        <v>1</v>
      </c>
      <c r="E234" s="33">
        <v>2017</v>
      </c>
      <c r="F234" s="46">
        <v>4.0018947448847824</v>
      </c>
      <c r="G234" s="46">
        <v>3.5779708723301917</v>
      </c>
      <c r="H234" s="46">
        <v>7</v>
      </c>
      <c r="I234" s="46">
        <v>5.6769032084840241</v>
      </c>
      <c r="J234" s="46">
        <v>5.4578862457915669</v>
      </c>
      <c r="K234" s="46">
        <v>4.6422370404992082</v>
      </c>
      <c r="L234" s="46">
        <v>4.759106744129479</v>
      </c>
      <c r="M234" s="46">
        <v>7</v>
      </c>
      <c r="N234" s="46">
        <v>4.6422377452724568</v>
      </c>
      <c r="O234" s="46">
        <v>6.1239534899318437</v>
      </c>
      <c r="P234" s="46">
        <v>3.6383078076156026</v>
      </c>
      <c r="Q234" s="46">
        <v>3.4354120710737996</v>
      </c>
      <c r="R234" s="46">
        <v>4.9963258308344125</v>
      </c>
      <c r="S234" s="47">
        <v>5</v>
      </c>
    </row>
    <row r="235" spans="1:19" x14ac:dyDescent="0.2">
      <c r="A235" s="50">
        <v>1860000210001</v>
      </c>
      <c r="B235" s="51" t="s">
        <v>17</v>
      </c>
      <c r="C235" s="51" t="s">
        <v>43</v>
      </c>
      <c r="D235" s="47">
        <v>1</v>
      </c>
      <c r="E235" s="33">
        <v>2017</v>
      </c>
      <c r="F235" s="46">
        <v>5.1776008694922382</v>
      </c>
      <c r="G235" s="46">
        <v>4.0297894515089521</v>
      </c>
      <c r="H235" s="46">
        <v>2.4976008611748322</v>
      </c>
      <c r="I235" s="46">
        <v>5.6095130404612856</v>
      </c>
      <c r="J235" s="46">
        <v>3.701008179636144</v>
      </c>
      <c r="K235" s="46">
        <v>3.5498883606221092</v>
      </c>
      <c r="L235" s="46">
        <v>3.8234733804715226</v>
      </c>
      <c r="M235" s="46">
        <v>5.4403236861248931</v>
      </c>
      <c r="N235" s="46">
        <v>3.5498868051509209</v>
      </c>
      <c r="O235" s="46">
        <v>5.9324032407927767</v>
      </c>
      <c r="P235" s="46">
        <v>3.2319817685936147</v>
      </c>
      <c r="Q235" s="46">
        <v>4.492674401319487</v>
      </c>
      <c r="R235" s="46">
        <v>4.2530120037790651</v>
      </c>
      <c r="S235" s="47">
        <v>22</v>
      </c>
    </row>
    <row r="236" spans="1:19" x14ac:dyDescent="0.2">
      <c r="A236" s="50">
        <v>1760004060001</v>
      </c>
      <c r="B236" s="51" t="s">
        <v>44</v>
      </c>
      <c r="C236" s="51" t="s">
        <v>45</v>
      </c>
      <c r="D236" s="47">
        <v>1</v>
      </c>
      <c r="E236" s="33">
        <v>2017</v>
      </c>
      <c r="F236" s="46">
        <v>3.7808809344311758</v>
      </c>
      <c r="G236" s="46">
        <v>3.1971576250718075</v>
      </c>
      <c r="H236" s="46">
        <v>2.9958291288698944</v>
      </c>
      <c r="I236" s="46">
        <v>6.4492169841254769</v>
      </c>
      <c r="J236" s="46">
        <v>5.7228581095918347</v>
      </c>
      <c r="K236" s="46">
        <v>4.4245660883695477</v>
      </c>
      <c r="L236" s="46">
        <v>4.842466062396559</v>
      </c>
      <c r="M236" s="46">
        <v>6.3715387425389354</v>
      </c>
      <c r="N236" s="46">
        <v>4.4245659149019581</v>
      </c>
      <c r="O236" s="46">
        <v>3.5655488217001605</v>
      </c>
      <c r="P236" s="46">
        <v>4.9075837891544243</v>
      </c>
      <c r="Q236" s="46">
        <v>4.2100071865085917</v>
      </c>
      <c r="R236" s="46">
        <v>4.5743516156383635</v>
      </c>
      <c r="S236" s="47">
        <v>12</v>
      </c>
    </row>
    <row r="237" spans="1:19" x14ac:dyDescent="0.2">
      <c r="A237" s="50">
        <v>760000260001</v>
      </c>
      <c r="B237" s="51" t="s">
        <v>16</v>
      </c>
      <c r="C237" s="51" t="s">
        <v>46</v>
      </c>
      <c r="D237" s="47">
        <v>1</v>
      </c>
      <c r="E237" s="33">
        <v>2017</v>
      </c>
      <c r="F237" s="46">
        <v>3.4653338789686448</v>
      </c>
      <c r="G237" s="46">
        <v>2.8465020036012656</v>
      </c>
      <c r="H237" s="46">
        <v>2.4743963837548866</v>
      </c>
      <c r="I237" s="46">
        <v>3.3983950848305406</v>
      </c>
      <c r="J237" s="46">
        <v>4.5328975311632869</v>
      </c>
      <c r="K237" s="46">
        <v>3.8535214600372534</v>
      </c>
      <c r="L237" s="46">
        <v>4.3222087413517221</v>
      </c>
      <c r="M237" s="46">
        <v>6.2175482930981598</v>
      </c>
      <c r="N237" s="46">
        <v>3.8535203270620464</v>
      </c>
      <c r="O237" s="46">
        <v>4.3210450631741377</v>
      </c>
      <c r="P237" s="46">
        <v>2.0388221134252213</v>
      </c>
      <c r="Q237" s="46">
        <v>3.2689951552576644</v>
      </c>
      <c r="R237" s="46">
        <v>3.7160988363104024</v>
      </c>
      <c r="S237" s="47">
        <v>46</v>
      </c>
    </row>
    <row r="238" spans="1:19" x14ac:dyDescent="0.2">
      <c r="A238" s="50">
        <v>1360000980001</v>
      </c>
      <c r="B238" s="51" t="s">
        <v>14</v>
      </c>
      <c r="C238" s="51" t="s">
        <v>47</v>
      </c>
      <c r="D238" s="47">
        <v>1</v>
      </c>
      <c r="E238" s="33">
        <v>2017</v>
      </c>
      <c r="F238" s="46">
        <v>4.1160152808554109</v>
      </c>
      <c r="G238" s="46">
        <v>2.6166918975779638</v>
      </c>
      <c r="H238" s="46">
        <v>2.5580222753251336</v>
      </c>
      <c r="I238" s="46">
        <v>6.1761631475155685</v>
      </c>
      <c r="J238" s="46">
        <v>6.3180686868587488</v>
      </c>
      <c r="K238" s="46">
        <v>3.9243526587232691</v>
      </c>
      <c r="L238" s="46">
        <v>4.9626516118756818</v>
      </c>
      <c r="M238" s="46">
        <v>4.868688161374644</v>
      </c>
      <c r="N238" s="46">
        <v>3.9243503413669676</v>
      </c>
      <c r="O238" s="46">
        <v>2</v>
      </c>
      <c r="P238" s="46">
        <v>3.3749228072541415</v>
      </c>
      <c r="Q238" s="46">
        <v>3.4186927378064471</v>
      </c>
      <c r="R238" s="46">
        <v>4.0215516338778317</v>
      </c>
      <c r="S238" s="47">
        <v>29</v>
      </c>
    </row>
    <row r="239" spans="1:19" x14ac:dyDescent="0.2">
      <c r="A239" s="50">
        <v>1160000240001</v>
      </c>
      <c r="B239" s="51" t="s">
        <v>21</v>
      </c>
      <c r="C239" s="51" t="s">
        <v>21</v>
      </c>
      <c r="D239" s="47">
        <v>1</v>
      </c>
      <c r="E239" s="33">
        <v>2017</v>
      </c>
      <c r="F239" s="46">
        <v>5.0108274129743533</v>
      </c>
      <c r="G239" s="46">
        <v>3.0426279408846266</v>
      </c>
      <c r="H239" s="46">
        <v>2.2530427649519909</v>
      </c>
      <c r="I239" s="46">
        <v>6.4856463951203658</v>
      </c>
      <c r="J239" s="46">
        <v>4.7354618044543777</v>
      </c>
      <c r="K239" s="46">
        <v>3.8756182839612912</v>
      </c>
      <c r="L239" s="46">
        <v>4.5151011507590688</v>
      </c>
      <c r="M239" s="46">
        <v>2.4589667386540817</v>
      </c>
      <c r="N239" s="46">
        <v>3.8756160167456732</v>
      </c>
      <c r="O239" s="46">
        <v>4.5892482304134852</v>
      </c>
      <c r="P239" s="46">
        <v>2.1490195798491589</v>
      </c>
      <c r="Q239" s="46">
        <v>5.3589502862871452</v>
      </c>
      <c r="R239" s="46">
        <v>4.0291772170879687</v>
      </c>
      <c r="S239" s="47">
        <v>28</v>
      </c>
    </row>
    <row r="240" spans="1:19" x14ac:dyDescent="0.2">
      <c r="A240" s="50">
        <v>660000360001</v>
      </c>
      <c r="B240" s="51" t="s">
        <v>23</v>
      </c>
      <c r="C240" s="51" t="s">
        <v>48</v>
      </c>
      <c r="D240" s="47">
        <v>1</v>
      </c>
      <c r="E240" s="33">
        <v>2017</v>
      </c>
      <c r="F240" s="46">
        <v>4.0547918092175941</v>
      </c>
      <c r="G240" s="46">
        <v>3.2226446208152413</v>
      </c>
      <c r="H240" s="46">
        <v>2.4882188930551794</v>
      </c>
      <c r="I240" s="46">
        <v>5.571974974610395</v>
      </c>
      <c r="J240" s="46">
        <v>3.6545957256396955</v>
      </c>
      <c r="K240" s="46">
        <v>3.2072946710267298</v>
      </c>
      <c r="L240" s="46">
        <v>3.4468635999902446</v>
      </c>
      <c r="M240" s="46">
        <v>5.0769749018230339</v>
      </c>
      <c r="N240" s="46">
        <v>3.2072941070146639</v>
      </c>
      <c r="O240" s="46">
        <v>4.4184167310537728</v>
      </c>
      <c r="P240" s="46">
        <v>5.3185222826211085</v>
      </c>
      <c r="Q240" s="46">
        <v>3.523157928384002</v>
      </c>
      <c r="R240" s="46">
        <v>3.9325625204376387</v>
      </c>
      <c r="S240" s="47">
        <v>34</v>
      </c>
    </row>
    <row r="241" spans="1:19" x14ac:dyDescent="0.2">
      <c r="A241" s="50">
        <v>1360000200001</v>
      </c>
      <c r="B241" s="51" t="s">
        <v>14</v>
      </c>
      <c r="C241" s="51" t="s">
        <v>49</v>
      </c>
      <c r="D241" s="47">
        <v>1</v>
      </c>
      <c r="E241" s="33">
        <v>2017</v>
      </c>
      <c r="F241" s="46">
        <v>4.6164824897795196</v>
      </c>
      <c r="G241" s="46">
        <v>3.1205777307792975</v>
      </c>
      <c r="H241" s="46">
        <v>2.5125467131516745</v>
      </c>
      <c r="I241" s="46">
        <v>3.676154596165945</v>
      </c>
      <c r="J241" s="46">
        <v>4.1959879031608054</v>
      </c>
      <c r="K241" s="46">
        <v>3.8836493618342365</v>
      </c>
      <c r="L241" s="46">
        <v>4.3671517597594729</v>
      </c>
      <c r="M241" s="46">
        <v>5.3180802958434317</v>
      </c>
      <c r="N241" s="46">
        <v>3.8836477379162817</v>
      </c>
      <c r="O241" s="46">
        <v>5.2795980456647111</v>
      </c>
      <c r="P241" s="46">
        <v>2.2363951472899761</v>
      </c>
      <c r="Q241" s="46">
        <v>4.2978767035613004</v>
      </c>
      <c r="R241" s="46">
        <v>3.9490123737422214</v>
      </c>
      <c r="S241" s="47">
        <v>33</v>
      </c>
    </row>
    <row r="242" spans="1:19" x14ac:dyDescent="0.2">
      <c r="A242" s="50">
        <v>860000240001</v>
      </c>
      <c r="B242" s="51" t="s">
        <v>22</v>
      </c>
      <c r="C242" s="51" t="s">
        <v>22</v>
      </c>
      <c r="D242" s="47">
        <v>1</v>
      </c>
      <c r="E242" s="33">
        <v>2017</v>
      </c>
      <c r="F242" s="46">
        <v>2.621232692390818</v>
      </c>
      <c r="G242" s="46">
        <v>2.7394603580254664</v>
      </c>
      <c r="H242" s="46">
        <v>2.8584508738023446</v>
      </c>
      <c r="I242" s="46">
        <v>6.9942360949562836</v>
      </c>
      <c r="J242" s="46">
        <v>6.7444894537574287</v>
      </c>
      <c r="K242" s="46">
        <v>3.9670970839462143</v>
      </c>
      <c r="L242" s="46">
        <v>4.5753361894425435</v>
      </c>
      <c r="M242" s="46">
        <v>4.0098222855518744</v>
      </c>
      <c r="N242" s="46">
        <v>3.9670945296859266</v>
      </c>
      <c r="O242" s="46">
        <v>6.8290112827054781</v>
      </c>
      <c r="P242" s="46">
        <v>2.3812735369043594</v>
      </c>
      <c r="Q242" s="46">
        <v>5.7905177667697387</v>
      </c>
      <c r="R242" s="46">
        <v>4.4565018456615393</v>
      </c>
      <c r="S242" s="47">
        <v>15</v>
      </c>
    </row>
    <row r="243" spans="1:19" x14ac:dyDescent="0.2">
      <c r="A243" s="50">
        <v>960001890001</v>
      </c>
      <c r="B243" s="51" t="s">
        <v>13</v>
      </c>
      <c r="C243" s="51" t="s">
        <v>50</v>
      </c>
      <c r="D243" s="47">
        <v>1</v>
      </c>
      <c r="E243" s="33">
        <v>2017</v>
      </c>
      <c r="F243" s="46">
        <v>3.7329281462960333</v>
      </c>
      <c r="G243" s="46">
        <v>2.9642109582886143</v>
      </c>
      <c r="H243" s="46">
        <v>2.5298012091780122</v>
      </c>
      <c r="I243" s="46">
        <v>6.4085563915331303</v>
      </c>
      <c r="J243" s="46">
        <v>5.8572124886269643</v>
      </c>
      <c r="K243" s="46">
        <v>3.8826810346572551</v>
      </c>
      <c r="L243" s="46">
        <v>4.4794537068799958</v>
      </c>
      <c r="M243" s="46">
        <v>5.6835664283552205</v>
      </c>
      <c r="N243" s="46">
        <v>3.8826792117914279</v>
      </c>
      <c r="O243" s="46">
        <v>6.6389097169759683</v>
      </c>
      <c r="P243" s="46">
        <v>2.8547001324454833</v>
      </c>
      <c r="Q243" s="46">
        <v>3.9072723439629797</v>
      </c>
      <c r="R243" s="46">
        <v>4.4018309807492573</v>
      </c>
      <c r="S243" s="47">
        <v>17</v>
      </c>
    </row>
    <row r="244" spans="1:19" x14ac:dyDescent="0.2">
      <c r="A244" s="50">
        <v>1060000260001</v>
      </c>
      <c r="B244" s="51" t="s">
        <v>20</v>
      </c>
      <c r="C244" s="51" t="s">
        <v>51</v>
      </c>
      <c r="D244" s="47">
        <v>1</v>
      </c>
      <c r="E244" s="33">
        <v>2017</v>
      </c>
      <c r="F244" s="46">
        <v>4.3947389398191419</v>
      </c>
      <c r="G244" s="46">
        <v>3.7004212352504888</v>
      </c>
      <c r="H244" s="46">
        <v>2.3734770236206022</v>
      </c>
      <c r="I244" s="46">
        <v>5.9931545991198849</v>
      </c>
      <c r="J244" s="46">
        <v>5.1668999907581572</v>
      </c>
      <c r="K244" s="46">
        <v>4.1520922923169064</v>
      </c>
      <c r="L244" s="46">
        <v>4.4954474477998367</v>
      </c>
      <c r="M244" s="46">
        <v>5.1052706287439626</v>
      </c>
      <c r="N244" s="46">
        <v>4.1520913605359127</v>
      </c>
      <c r="O244" s="46">
        <v>6.5138076253491493</v>
      </c>
      <c r="P244" s="46">
        <v>2.8523978228396762</v>
      </c>
      <c r="Q244" s="46">
        <v>4.4347313132723105</v>
      </c>
      <c r="R244" s="46">
        <v>4.4445441899521692</v>
      </c>
      <c r="S244" s="47">
        <v>16</v>
      </c>
    </row>
    <row r="245" spans="1:19" x14ac:dyDescent="0.2">
      <c r="A245" s="50">
        <v>560000380001</v>
      </c>
      <c r="B245" s="51" t="s">
        <v>24</v>
      </c>
      <c r="C245" s="51" t="s">
        <v>52</v>
      </c>
      <c r="D245" s="47">
        <v>1</v>
      </c>
      <c r="E245" s="33">
        <v>2017</v>
      </c>
      <c r="F245" s="46">
        <v>4.6142061248553574</v>
      </c>
      <c r="G245" s="46">
        <v>4.1490386711921641</v>
      </c>
      <c r="H245" s="46">
        <v>2.3347800234247083</v>
      </c>
      <c r="I245" s="46">
        <v>6.0192773282310634</v>
      </c>
      <c r="J245" s="46">
        <v>6.2985340320932162</v>
      </c>
      <c r="K245" s="46">
        <v>4.621254151258702</v>
      </c>
      <c r="L245" s="46">
        <v>5.0461657223803025</v>
      </c>
      <c r="M245" s="46">
        <v>5.3462731353319501</v>
      </c>
      <c r="N245" s="46">
        <v>4.6212536768451642</v>
      </c>
      <c r="O245" s="46">
        <v>6.2057672957109684</v>
      </c>
      <c r="P245" s="46">
        <v>5.2330057785736495</v>
      </c>
      <c r="Q245" s="46">
        <v>3.6726981631537408</v>
      </c>
      <c r="R245" s="46">
        <v>4.8468545085875832</v>
      </c>
      <c r="S245" s="47">
        <v>7</v>
      </c>
    </row>
    <row r="246" spans="1:19" x14ac:dyDescent="0.2">
      <c r="A246" s="50">
        <v>1560001590001</v>
      </c>
      <c r="B246" s="51" t="s">
        <v>19</v>
      </c>
      <c r="C246" s="51" t="s">
        <v>53</v>
      </c>
      <c r="D246" s="47">
        <v>1</v>
      </c>
      <c r="E246" s="33">
        <v>2017</v>
      </c>
      <c r="F246" s="46">
        <v>2.4730199547286023</v>
      </c>
      <c r="G246" s="46">
        <v>2.2539114951587287</v>
      </c>
      <c r="H246" s="46">
        <v>2.2947305202942285</v>
      </c>
      <c r="I246" s="46">
        <v>5.6364219148292296</v>
      </c>
      <c r="J246" s="46">
        <v>3.1127538231385685</v>
      </c>
      <c r="K246" s="46">
        <v>3.5604069350792411</v>
      </c>
      <c r="L246" s="46">
        <v>3.8440988509404974</v>
      </c>
      <c r="M246" s="46">
        <v>4.9986384508133304</v>
      </c>
      <c r="N246" s="46">
        <v>3.5604065601814776</v>
      </c>
      <c r="O246" s="46">
        <v>6.778149657715776</v>
      </c>
      <c r="P246" s="46">
        <v>3.4432790070340156</v>
      </c>
      <c r="Q246" s="46">
        <v>2</v>
      </c>
      <c r="R246" s="46">
        <v>3.6629847641594746</v>
      </c>
      <c r="S246" s="47">
        <v>48</v>
      </c>
    </row>
    <row r="247" spans="1:19" x14ac:dyDescent="0.2">
      <c r="A247" s="50">
        <v>1760003920001</v>
      </c>
      <c r="B247" s="51" t="s">
        <v>12</v>
      </c>
      <c r="C247" s="51" t="s">
        <v>54</v>
      </c>
      <c r="D247" s="47">
        <v>1</v>
      </c>
      <c r="E247" s="33">
        <v>2017</v>
      </c>
      <c r="F247" s="46">
        <v>6.1815752786213443</v>
      </c>
      <c r="G247" s="46">
        <v>4.935602687792894</v>
      </c>
      <c r="H247" s="46">
        <v>2.3107549858603007</v>
      </c>
      <c r="I247" s="46">
        <v>6.5911075535243979</v>
      </c>
      <c r="J247" s="46">
        <v>7</v>
      </c>
      <c r="K247" s="46">
        <v>7</v>
      </c>
      <c r="L247" s="46">
        <v>6.3932226452213463</v>
      </c>
      <c r="M247" s="46">
        <v>3.7553874206362021</v>
      </c>
      <c r="N247" s="46">
        <v>7</v>
      </c>
      <c r="O247" s="46">
        <v>6.4906796863721086</v>
      </c>
      <c r="P247" s="46">
        <v>4.9447984576502764</v>
      </c>
      <c r="Q247" s="46">
        <v>4.2446314734315482</v>
      </c>
      <c r="R247" s="46">
        <v>5.5706466824258678</v>
      </c>
      <c r="S247" s="47">
        <v>3</v>
      </c>
    </row>
    <row r="248" spans="1:19" x14ac:dyDescent="0.2">
      <c r="A248" s="50">
        <v>1560000780001</v>
      </c>
      <c r="B248" s="51" t="s">
        <v>19</v>
      </c>
      <c r="C248" s="51" t="s">
        <v>19</v>
      </c>
      <c r="D248" s="47">
        <v>1</v>
      </c>
      <c r="E248" s="33">
        <v>2017</v>
      </c>
      <c r="F248" s="46">
        <v>3.4176834347593665</v>
      </c>
      <c r="G248" s="46">
        <v>2.7660255429925633</v>
      </c>
      <c r="H248" s="46">
        <v>2.3879915145550008</v>
      </c>
      <c r="I248" s="46">
        <v>6.4694398744664019</v>
      </c>
      <c r="J248" s="46">
        <v>5.7999486829840716</v>
      </c>
      <c r="K248" s="46">
        <v>4.0115541586967218</v>
      </c>
      <c r="L248" s="46">
        <v>4.4536936315282265</v>
      </c>
      <c r="M248" s="46">
        <v>4.441044445613505</v>
      </c>
      <c r="N248" s="46">
        <v>4.011552696142231</v>
      </c>
      <c r="O248" s="46">
        <v>5.7309886268633772</v>
      </c>
      <c r="P248" s="46">
        <v>6.1143949626358589</v>
      </c>
      <c r="Q248" s="46">
        <v>3.9565437190966128</v>
      </c>
      <c r="R248" s="46">
        <v>4.4634051075278283</v>
      </c>
      <c r="S248" s="47">
        <v>14</v>
      </c>
    </row>
    <row r="249" spans="1:19" x14ac:dyDescent="0.2">
      <c r="A249" s="50">
        <v>960001460001</v>
      </c>
      <c r="B249" s="51" t="s">
        <v>13</v>
      </c>
      <c r="C249" s="51" t="s">
        <v>55</v>
      </c>
      <c r="D249" s="47">
        <v>1</v>
      </c>
      <c r="E249" s="33">
        <v>2017</v>
      </c>
      <c r="F249" s="46">
        <v>7</v>
      </c>
      <c r="G249" s="46">
        <v>7</v>
      </c>
      <c r="H249" s="46">
        <v>2.6379712598625034</v>
      </c>
      <c r="I249" s="46">
        <v>6.3295675123110309</v>
      </c>
      <c r="J249" s="46">
        <v>6.9528843966656648</v>
      </c>
      <c r="K249" s="46">
        <v>6.9368484265243282</v>
      </c>
      <c r="L249" s="46">
        <v>7</v>
      </c>
      <c r="M249" s="46">
        <v>5.3541218353552349</v>
      </c>
      <c r="N249" s="46">
        <v>6.9368472433202317</v>
      </c>
      <c r="O249" s="46">
        <v>7</v>
      </c>
      <c r="P249" s="46">
        <v>4.8436198482024642</v>
      </c>
      <c r="Q249" s="46">
        <v>4.4125053140809527</v>
      </c>
      <c r="R249" s="46">
        <v>6.0336971530268677</v>
      </c>
      <c r="S249" s="47">
        <v>1</v>
      </c>
    </row>
    <row r="250" spans="1:19" x14ac:dyDescent="0.2">
      <c r="A250" s="50">
        <v>1260000650001</v>
      </c>
      <c r="B250" s="51" t="s">
        <v>18</v>
      </c>
      <c r="C250" s="51" t="s">
        <v>56</v>
      </c>
      <c r="D250" s="47">
        <v>1</v>
      </c>
      <c r="E250" s="33">
        <v>2017</v>
      </c>
      <c r="F250" s="46">
        <v>3.3062650399018914</v>
      </c>
      <c r="G250" s="46">
        <v>2.9630521971274337</v>
      </c>
      <c r="H250" s="46">
        <v>2.2903583880219149</v>
      </c>
      <c r="I250" s="46">
        <v>5.1526546401997315</v>
      </c>
      <c r="J250" s="46">
        <v>5.570862177778336</v>
      </c>
      <c r="K250" s="46">
        <v>3.70718317866638</v>
      </c>
      <c r="L250" s="46">
        <v>4.0315152239836483</v>
      </c>
      <c r="M250" s="46">
        <v>5.7922550271809445</v>
      </c>
      <c r="N250" s="46">
        <v>3.7071827700038602</v>
      </c>
      <c r="O250" s="46">
        <v>5.9175517099833357</v>
      </c>
      <c r="P250" s="46">
        <v>2.3223581818684136</v>
      </c>
      <c r="Q250" s="46">
        <v>3.3483927559161035</v>
      </c>
      <c r="R250" s="46">
        <v>4.009135940885999</v>
      </c>
      <c r="S250" s="47">
        <v>30</v>
      </c>
    </row>
    <row r="251" spans="1:19" x14ac:dyDescent="0.2">
      <c r="A251" s="50">
        <v>1260000220001</v>
      </c>
      <c r="B251" s="51" t="s">
        <v>18</v>
      </c>
      <c r="C251" s="51" t="s">
        <v>57</v>
      </c>
      <c r="D251" s="47">
        <v>1</v>
      </c>
      <c r="E251" s="33">
        <v>2017</v>
      </c>
      <c r="F251" s="46">
        <v>3.0272062416034355</v>
      </c>
      <c r="G251" s="46">
        <v>2.5268422732253821</v>
      </c>
      <c r="H251" s="46">
        <v>2.1770778263243731</v>
      </c>
      <c r="I251" s="46">
        <v>4.7600626920756763</v>
      </c>
      <c r="J251" s="46">
        <v>5.556537757756919</v>
      </c>
      <c r="K251" s="46">
        <v>3.5722325927949052</v>
      </c>
      <c r="L251" s="46">
        <v>3.8526106236244089</v>
      </c>
      <c r="M251" s="46">
        <v>5.9391598915769244</v>
      </c>
      <c r="N251" s="46">
        <v>3.5722316185492899</v>
      </c>
      <c r="O251" s="46">
        <v>4.8934056779170483</v>
      </c>
      <c r="P251" s="46">
        <v>2.2214575617565102</v>
      </c>
      <c r="Q251" s="46">
        <v>3.4001908752456078</v>
      </c>
      <c r="R251" s="46">
        <v>3.7915846360375403</v>
      </c>
      <c r="S251" s="47">
        <v>41</v>
      </c>
    </row>
    <row r="252" spans="1:19" x14ac:dyDescent="0.2">
      <c r="A252" s="50">
        <v>960000730001</v>
      </c>
      <c r="B252" s="51" t="s">
        <v>13</v>
      </c>
      <c r="C252" s="51" t="s">
        <v>58</v>
      </c>
      <c r="D252" s="47">
        <v>1</v>
      </c>
      <c r="E252" s="33">
        <v>2017</v>
      </c>
      <c r="F252" s="46">
        <v>3.4301110923900446</v>
      </c>
      <c r="G252" s="46">
        <v>2.7983316653332921</v>
      </c>
      <c r="H252" s="46">
        <v>2.3344932311888136</v>
      </c>
      <c r="I252" s="46">
        <v>2.8028164320110864</v>
      </c>
      <c r="J252" s="46">
        <v>4.3191897277229767</v>
      </c>
      <c r="K252" s="46">
        <v>3.3832721045105796</v>
      </c>
      <c r="L252" s="46">
        <v>3.496804163866468</v>
      </c>
      <c r="M252" s="46">
        <v>6.1239735657944152</v>
      </c>
      <c r="N252" s="46">
        <v>3.3832704760801722</v>
      </c>
      <c r="O252" s="46">
        <v>4.7576098902337076</v>
      </c>
      <c r="P252" s="46">
        <v>2.2084471953881777</v>
      </c>
      <c r="Q252" s="46">
        <v>5.6987934992865181</v>
      </c>
      <c r="R252" s="46">
        <v>3.7280927536505208</v>
      </c>
      <c r="S252" s="47">
        <v>44</v>
      </c>
    </row>
    <row r="253" spans="1:19" x14ac:dyDescent="0.2">
      <c r="A253" s="50">
        <v>460000210001</v>
      </c>
      <c r="B253" s="51" t="s">
        <v>28</v>
      </c>
      <c r="C253" s="51" t="s">
        <v>59</v>
      </c>
      <c r="D253" s="47">
        <v>1</v>
      </c>
      <c r="E253" s="33">
        <v>2017</v>
      </c>
      <c r="F253" s="46">
        <v>3.1324004000029602</v>
      </c>
      <c r="G253" s="46">
        <v>2.7413246798805964</v>
      </c>
      <c r="H253" s="46">
        <v>2.041996743920361</v>
      </c>
      <c r="I253" s="46">
        <v>5.4649864959674268</v>
      </c>
      <c r="J253" s="46">
        <v>4.5000200541420519</v>
      </c>
      <c r="K253" s="46">
        <v>3.4491449517474866</v>
      </c>
      <c r="L253" s="46">
        <v>3.7410496122857051</v>
      </c>
      <c r="M253" s="46">
        <v>5.338301446386561</v>
      </c>
      <c r="N253" s="46">
        <v>3.4491457672875225</v>
      </c>
      <c r="O253" s="46">
        <v>6.5802156325429273</v>
      </c>
      <c r="P253" s="46">
        <v>2.0557489241248721</v>
      </c>
      <c r="Q253" s="46">
        <v>4.0421999356329099</v>
      </c>
      <c r="R253" s="46">
        <v>3.8780445536601147</v>
      </c>
      <c r="S253" s="47">
        <v>37</v>
      </c>
    </row>
    <row r="254" spans="1:19" x14ac:dyDescent="0.2">
      <c r="A254" s="50">
        <v>960006340001</v>
      </c>
      <c r="B254" s="51" t="s">
        <v>26</v>
      </c>
      <c r="C254" s="51" t="s">
        <v>60</v>
      </c>
      <c r="D254" s="47">
        <v>1</v>
      </c>
      <c r="E254" s="33">
        <v>2017</v>
      </c>
      <c r="F254" s="46">
        <v>3.5409157344104623</v>
      </c>
      <c r="G254" s="46">
        <v>3.0640396069205829</v>
      </c>
      <c r="H254" s="46">
        <v>2.1753409339400411</v>
      </c>
      <c r="I254" s="46">
        <v>4.3764575636843297</v>
      </c>
      <c r="J254" s="46">
        <v>5.0433962689428604</v>
      </c>
      <c r="K254" s="46">
        <v>3.641824061718844</v>
      </c>
      <c r="L254" s="46">
        <v>3.9412915619645701</v>
      </c>
      <c r="M254" s="46">
        <v>5.6502719728835693</v>
      </c>
      <c r="N254" s="46">
        <v>3.6418232797853873</v>
      </c>
      <c r="O254" s="46">
        <v>5.6432849594467029</v>
      </c>
      <c r="P254" s="46">
        <v>2.1372829383852987</v>
      </c>
      <c r="Q254" s="46">
        <v>3.7527877644322798</v>
      </c>
      <c r="R254" s="46">
        <v>3.8840597205429099</v>
      </c>
      <c r="S254" s="47">
        <v>36</v>
      </c>
    </row>
    <row r="255" spans="1:19" x14ac:dyDescent="0.2">
      <c r="A255" s="50">
        <v>960000490001</v>
      </c>
      <c r="B255" s="51" t="s">
        <v>13</v>
      </c>
      <c r="C255" s="51" t="s">
        <v>61</v>
      </c>
      <c r="D255" s="47">
        <v>1</v>
      </c>
      <c r="E255" s="33">
        <v>2017</v>
      </c>
      <c r="F255" s="46">
        <v>6.0745655343306879</v>
      </c>
      <c r="G255" s="46">
        <v>4.404420928894865</v>
      </c>
      <c r="H255" s="46">
        <v>2.7369281625364108</v>
      </c>
      <c r="I255" s="46">
        <v>5.9520502240928401</v>
      </c>
      <c r="J255" s="46">
        <v>6.634963424607303</v>
      </c>
      <c r="K255" s="46">
        <v>4.6349861599343285</v>
      </c>
      <c r="L255" s="46">
        <v>6.2908221554118011</v>
      </c>
      <c r="M255" s="46">
        <v>5.6557397249642563</v>
      </c>
      <c r="N255" s="46">
        <v>4.6349840117462682</v>
      </c>
      <c r="O255" s="46">
        <v>6.8787817662977542</v>
      </c>
      <c r="P255" s="46">
        <v>7</v>
      </c>
      <c r="Q255" s="46">
        <v>7</v>
      </c>
      <c r="R255" s="46">
        <v>5.6581868410680425</v>
      </c>
      <c r="S255" s="47">
        <v>2</v>
      </c>
    </row>
    <row r="256" spans="1:19" x14ac:dyDescent="0.2">
      <c r="A256" s="50">
        <v>360000230001</v>
      </c>
      <c r="B256" s="51" t="s">
        <v>27</v>
      </c>
      <c r="C256" s="51" t="s">
        <v>62</v>
      </c>
      <c r="D256" s="47">
        <v>1</v>
      </c>
      <c r="E256" s="33">
        <v>2017</v>
      </c>
      <c r="F256" s="46">
        <v>5.5276183464988176</v>
      </c>
      <c r="G256" s="46">
        <v>4.5012399379373118</v>
      </c>
      <c r="H256" s="46">
        <v>2.3799182914623653</v>
      </c>
      <c r="I256" s="46">
        <v>5.8649079500032562</v>
      </c>
      <c r="J256" s="46">
        <v>5.2425702766519731</v>
      </c>
      <c r="K256" s="46">
        <v>4.9980171400059623</v>
      </c>
      <c r="L256" s="46">
        <v>4.8427754593755195</v>
      </c>
      <c r="M256" s="46">
        <v>3.9013753931191415</v>
      </c>
      <c r="N256" s="46">
        <v>4.9980171362551715</v>
      </c>
      <c r="O256" s="46">
        <v>6.0539025517787692</v>
      </c>
      <c r="P256" s="46">
        <v>2.408994460419696</v>
      </c>
      <c r="Q256" s="46">
        <v>4.7125119721939921</v>
      </c>
      <c r="R256" s="46">
        <v>4.6193207429751659</v>
      </c>
      <c r="S256" s="47">
        <v>10</v>
      </c>
    </row>
    <row r="257" spans="1:19" x14ac:dyDescent="0.2">
      <c r="A257" s="50">
        <v>1760003760001</v>
      </c>
      <c r="B257" s="51" t="s">
        <v>12</v>
      </c>
      <c r="C257" s="51" t="s">
        <v>63</v>
      </c>
      <c r="D257" s="47">
        <v>1</v>
      </c>
      <c r="E257" s="33">
        <v>2017</v>
      </c>
      <c r="F257" s="46">
        <v>4.7347453334296858</v>
      </c>
      <c r="G257" s="46">
        <v>4.0523956334690379</v>
      </c>
      <c r="H257" s="46">
        <v>2.4585958287922982</v>
      </c>
      <c r="I257" s="46">
        <v>6.3483512477484609</v>
      </c>
      <c r="J257" s="46">
        <v>4.2235056626037322</v>
      </c>
      <c r="K257" s="46">
        <v>4.9782607729695982</v>
      </c>
      <c r="L257" s="46">
        <v>4.3979863362092537</v>
      </c>
      <c r="M257" s="46">
        <v>5.1963724761585892</v>
      </c>
      <c r="N257" s="46">
        <v>4.9782653693754693</v>
      </c>
      <c r="O257" s="46">
        <v>5.4344976762246269</v>
      </c>
      <c r="P257" s="46">
        <v>4.4838142233725664</v>
      </c>
      <c r="Q257" s="46">
        <v>4.365871620390573</v>
      </c>
      <c r="R257" s="46">
        <v>4.6377218483953246</v>
      </c>
      <c r="S257" s="47">
        <v>9</v>
      </c>
    </row>
    <row r="258" spans="1:19" x14ac:dyDescent="0.2">
      <c r="A258" s="50">
        <v>960001540001</v>
      </c>
      <c r="B258" s="51" t="s">
        <v>26</v>
      </c>
      <c r="C258" s="51" t="s">
        <v>26</v>
      </c>
      <c r="D258" s="47">
        <v>1</v>
      </c>
      <c r="E258" s="33">
        <v>2017</v>
      </c>
      <c r="F258" s="46">
        <v>3.7074439543670854</v>
      </c>
      <c r="G258" s="46">
        <v>2.7594994680143712</v>
      </c>
      <c r="H258" s="46">
        <v>2.6521770084157352</v>
      </c>
      <c r="I258" s="46">
        <v>5.3039947544503168</v>
      </c>
      <c r="J258" s="46">
        <v>5.8544364484562639</v>
      </c>
      <c r="K258" s="46">
        <v>3.7780929688941174</v>
      </c>
      <c r="L258" s="46">
        <v>4.4189338360299049</v>
      </c>
      <c r="M258" s="46">
        <v>6.278818201403694</v>
      </c>
      <c r="N258" s="46">
        <v>3.7780909008018089</v>
      </c>
      <c r="O258" s="46">
        <v>4.8860639001875406</v>
      </c>
      <c r="P258" s="46">
        <v>2.1604098007187296</v>
      </c>
      <c r="Q258" s="46">
        <v>5.638006201084262</v>
      </c>
      <c r="R258" s="46">
        <v>4.267997286901986</v>
      </c>
      <c r="S258" s="47">
        <v>21</v>
      </c>
    </row>
    <row r="259" spans="1:19" x14ac:dyDescent="0.2">
      <c r="A259" s="50">
        <v>960001380001</v>
      </c>
      <c r="B259" s="51" t="s">
        <v>26</v>
      </c>
      <c r="C259" s="51" t="s">
        <v>64</v>
      </c>
      <c r="D259" s="47">
        <v>1</v>
      </c>
      <c r="E259" s="33">
        <v>2017</v>
      </c>
      <c r="F259" s="46">
        <v>5.175485872377493</v>
      </c>
      <c r="G259" s="46">
        <v>4.7576669062113162</v>
      </c>
      <c r="H259" s="46">
        <v>2.414224574700047</v>
      </c>
      <c r="I259" s="46">
        <v>6.2302299484101251</v>
      </c>
      <c r="J259" s="46">
        <v>6.9159873961909089</v>
      </c>
      <c r="K259" s="46">
        <v>6.1319238293484171</v>
      </c>
      <c r="L259" s="46">
        <v>5.8363831672530644</v>
      </c>
      <c r="M259" s="46">
        <v>4.6574842767568061</v>
      </c>
      <c r="N259" s="46">
        <v>6.1319234798567068</v>
      </c>
      <c r="O259" s="46">
        <v>5.4729658592413006</v>
      </c>
      <c r="P259" s="46">
        <v>5.2279647367586923</v>
      </c>
      <c r="Q259" s="46">
        <v>5.5235654823603406</v>
      </c>
      <c r="R259" s="46">
        <v>5.3729837941221028</v>
      </c>
      <c r="S259" s="47">
        <v>4</v>
      </c>
    </row>
    <row r="260" spans="1:19" x14ac:dyDescent="0.2">
      <c r="A260" s="50">
        <v>760001070001</v>
      </c>
      <c r="B260" s="51" t="s">
        <v>16</v>
      </c>
      <c r="C260" s="51" t="s">
        <v>65</v>
      </c>
      <c r="D260" s="47">
        <v>1</v>
      </c>
      <c r="E260" s="33">
        <v>2017</v>
      </c>
      <c r="F260" s="46">
        <v>3.0670453232042565</v>
      </c>
      <c r="G260" s="46">
        <v>2.6793805948665423</v>
      </c>
      <c r="H260" s="46">
        <v>2.6654844039280858</v>
      </c>
      <c r="I260" s="46">
        <v>4.3202975542442026</v>
      </c>
      <c r="J260" s="46">
        <v>5.176738686645125</v>
      </c>
      <c r="K260" s="46">
        <v>3.5127752257935683</v>
      </c>
      <c r="L260" s="46">
        <v>3.7468462464311703</v>
      </c>
      <c r="M260" s="46">
        <v>6.3855908114482229</v>
      </c>
      <c r="N260" s="46">
        <v>3.5127740630036719</v>
      </c>
      <c r="O260" s="46">
        <v>4.3033870170572408</v>
      </c>
      <c r="P260" s="46">
        <v>2.1390884140418494</v>
      </c>
      <c r="Q260" s="46">
        <v>4.1783737818739368</v>
      </c>
      <c r="R260" s="46">
        <v>3.8073151768781561</v>
      </c>
      <c r="S260" s="47">
        <v>40</v>
      </c>
    </row>
    <row r="261" spans="1:19" x14ac:dyDescent="0.2">
      <c r="A261" s="50">
        <v>1060000500001</v>
      </c>
      <c r="B261" s="51" t="s">
        <v>20</v>
      </c>
      <c r="C261" s="51" t="s">
        <v>66</v>
      </c>
      <c r="D261" s="47">
        <v>1</v>
      </c>
      <c r="E261" s="33">
        <v>2017</v>
      </c>
      <c r="F261" s="46">
        <v>3.4041342712651153</v>
      </c>
      <c r="G261" s="46">
        <v>2.82344412695431</v>
      </c>
      <c r="H261" s="46">
        <v>2.1778259319939983</v>
      </c>
      <c r="I261" s="46">
        <v>5.0873003014178337</v>
      </c>
      <c r="J261" s="46">
        <v>2.0551455606463223</v>
      </c>
      <c r="K261" s="46">
        <v>3.286485869426345</v>
      </c>
      <c r="L261" s="46">
        <v>3.4704041508911168</v>
      </c>
      <c r="M261" s="46">
        <v>5.4898956180794745</v>
      </c>
      <c r="N261" s="46">
        <v>3.2864850311613441</v>
      </c>
      <c r="O261" s="46">
        <v>5.2018979119398718</v>
      </c>
      <c r="P261" s="46">
        <v>2.2356030948888139</v>
      </c>
      <c r="Q261" s="46">
        <v>4.5939020449945476</v>
      </c>
      <c r="R261" s="46">
        <v>3.592710326138258</v>
      </c>
      <c r="S261" s="47">
        <v>51</v>
      </c>
    </row>
    <row r="262" spans="1:19" x14ac:dyDescent="0.2">
      <c r="A262" s="50">
        <v>1660000250001</v>
      </c>
      <c r="B262" s="51" t="s">
        <v>31</v>
      </c>
      <c r="C262" s="51" t="s">
        <v>31</v>
      </c>
      <c r="D262" s="47">
        <v>1</v>
      </c>
      <c r="E262" s="33">
        <v>2017</v>
      </c>
      <c r="F262" s="46">
        <v>2.8581818357481779</v>
      </c>
      <c r="G262" s="46">
        <v>2.5398402306500492</v>
      </c>
      <c r="H262" s="46">
        <v>2.6623007061008965</v>
      </c>
      <c r="I262" s="46">
        <v>6.2775696444153803</v>
      </c>
      <c r="J262" s="46">
        <v>5.4913991126338164</v>
      </c>
      <c r="K262" s="46">
        <v>3.7044403702848454</v>
      </c>
      <c r="L262" s="46">
        <v>4.0569714363519642</v>
      </c>
      <c r="M262" s="46">
        <v>5.4550108186070192</v>
      </c>
      <c r="N262" s="46">
        <v>3.7044386871797403</v>
      </c>
      <c r="O262" s="46">
        <v>6.3473779262557866</v>
      </c>
      <c r="P262" s="46">
        <v>3.3931988494081207</v>
      </c>
      <c r="Q262" s="46">
        <v>4.4357814911203821</v>
      </c>
      <c r="R262" s="46">
        <v>4.2438759257296814</v>
      </c>
      <c r="S262" s="47">
        <v>23</v>
      </c>
    </row>
    <row r="263" spans="1:19" x14ac:dyDescent="0.2">
      <c r="A263" s="50">
        <v>1560000510001</v>
      </c>
      <c r="B263" s="51" t="s">
        <v>30</v>
      </c>
      <c r="C263" s="51" t="s">
        <v>67</v>
      </c>
      <c r="D263" s="47">
        <v>1</v>
      </c>
      <c r="E263" s="33">
        <v>2017</v>
      </c>
      <c r="F263" s="46">
        <v>2.6047135886967241</v>
      </c>
      <c r="G263" s="46">
        <v>2.4951160251660571</v>
      </c>
      <c r="H263" s="46">
        <v>2.3540858802950924</v>
      </c>
      <c r="I263" s="46">
        <v>5.167621153924717</v>
      </c>
      <c r="J263" s="46">
        <v>4.7302518631837973</v>
      </c>
      <c r="K263" s="46">
        <v>3.2002932165266849</v>
      </c>
      <c r="L263" s="46">
        <v>3.5404062617520013</v>
      </c>
      <c r="M263" s="46">
        <v>5.4625991920191037</v>
      </c>
      <c r="N263" s="46">
        <v>3.2002932918195715</v>
      </c>
      <c r="O263" s="46">
        <v>5.9658547975596026</v>
      </c>
      <c r="P263" s="46">
        <v>2.7633926480842463</v>
      </c>
      <c r="Q263" s="46">
        <v>4.4028436061445264</v>
      </c>
      <c r="R263" s="46">
        <v>3.8239559604310109</v>
      </c>
      <c r="S263" s="47">
        <v>39</v>
      </c>
    </row>
    <row r="264" spans="1:19" x14ac:dyDescent="0.2">
      <c r="A264" s="50">
        <v>1760003680001</v>
      </c>
      <c r="B264" s="51" t="s">
        <v>12</v>
      </c>
      <c r="C264" s="51" t="s">
        <v>68</v>
      </c>
      <c r="D264" s="47">
        <v>1</v>
      </c>
      <c r="E264" s="33">
        <v>2017</v>
      </c>
      <c r="F264" s="46">
        <v>3.7583526364009616</v>
      </c>
      <c r="G264" s="46">
        <v>3.296226143150224</v>
      </c>
      <c r="H264" s="46">
        <v>2.0562277575727861</v>
      </c>
      <c r="I264" s="46">
        <v>6.4562577877695269</v>
      </c>
      <c r="J264" s="46">
        <v>5.9036815338693263</v>
      </c>
      <c r="K264" s="46">
        <v>4.9549010752287348</v>
      </c>
      <c r="L264" s="46">
        <v>4.2418412820173987</v>
      </c>
      <c r="M264" s="46">
        <v>5.7411217158812349</v>
      </c>
      <c r="N264" s="46">
        <v>4.9549117898516633</v>
      </c>
      <c r="O264" s="46">
        <v>6.6780344931664404</v>
      </c>
      <c r="P264" s="46">
        <v>2.9352792930560838</v>
      </c>
      <c r="Q264" s="46">
        <v>4.2674521533000149</v>
      </c>
      <c r="R264" s="46">
        <v>4.6036906384386995</v>
      </c>
      <c r="S264" s="47">
        <v>11</v>
      </c>
    </row>
    <row r="265" spans="1:19" x14ac:dyDescent="0.2">
      <c r="A265" s="50">
        <v>360000660001</v>
      </c>
      <c r="B265" s="51" t="s">
        <v>27</v>
      </c>
      <c r="C265" s="51" t="s">
        <v>69</v>
      </c>
      <c r="D265" s="47">
        <v>1</v>
      </c>
      <c r="E265" s="33">
        <v>2017</v>
      </c>
      <c r="F265" s="46">
        <v>3.5459009100295074</v>
      </c>
      <c r="G265" s="46">
        <v>2.9055159843932907</v>
      </c>
      <c r="H265" s="46">
        <v>2.2399268133870582</v>
      </c>
      <c r="I265" s="46">
        <v>6.8614136439556717</v>
      </c>
      <c r="J265" s="46">
        <v>5.9884961133264376</v>
      </c>
      <c r="K265" s="46">
        <v>3.9113014471430421</v>
      </c>
      <c r="L265" s="46">
        <v>4.3541254605373254</v>
      </c>
      <c r="M265" s="46">
        <v>5.3793548647898657</v>
      </c>
      <c r="N265" s="46">
        <v>3.911300377954956</v>
      </c>
      <c r="O265" s="46">
        <v>5.9101006410460428</v>
      </c>
      <c r="P265" s="46">
        <v>4.2113054216354424</v>
      </c>
      <c r="Q265" s="46">
        <v>3.5763784424379046</v>
      </c>
      <c r="R265" s="46">
        <v>4.3995933433863783</v>
      </c>
      <c r="S265" s="47">
        <v>18</v>
      </c>
    </row>
    <row r="266" spans="1:19" x14ac:dyDescent="0.2">
      <c r="A266" s="50">
        <v>760000770001</v>
      </c>
      <c r="B266" s="51" t="s">
        <v>16</v>
      </c>
      <c r="C266" s="51" t="s">
        <v>70</v>
      </c>
      <c r="D266" s="47">
        <v>1</v>
      </c>
      <c r="E266" s="33">
        <v>2017</v>
      </c>
      <c r="F266" s="46">
        <v>3.7240689990062332</v>
      </c>
      <c r="G266" s="46">
        <v>2.8376034379734074</v>
      </c>
      <c r="H266" s="46">
        <v>2.1509980581013028</v>
      </c>
      <c r="I266" s="46">
        <v>4.8319733234028384</v>
      </c>
      <c r="J266" s="46">
        <v>3.4009698280515321</v>
      </c>
      <c r="K266" s="46">
        <v>2.6140955158780197</v>
      </c>
      <c r="L266" s="46">
        <v>3.0411524323414971</v>
      </c>
      <c r="M266" s="46">
        <v>4.9479733956617062</v>
      </c>
      <c r="N266" s="46">
        <v>2.6140963026308879</v>
      </c>
      <c r="O266" s="46">
        <v>4.5252199890341389</v>
      </c>
      <c r="P266" s="46">
        <v>2.0509168102230517</v>
      </c>
      <c r="Q266" s="46">
        <v>4.2551876314064607</v>
      </c>
      <c r="R266" s="46">
        <v>3.4161879769759231</v>
      </c>
      <c r="S266" s="47">
        <v>55</v>
      </c>
    </row>
    <row r="267" spans="1:19" x14ac:dyDescent="0.2">
      <c r="A267" s="50">
        <v>1860000480001</v>
      </c>
      <c r="B267" s="51" t="s">
        <v>17</v>
      </c>
      <c r="C267" s="51" t="s">
        <v>71</v>
      </c>
      <c r="D267" s="47">
        <v>1</v>
      </c>
      <c r="E267" s="33">
        <v>2017</v>
      </c>
      <c r="F267" s="46">
        <v>4.6008030286768156</v>
      </c>
      <c r="G267" s="46">
        <v>3.3433591788569874</v>
      </c>
      <c r="H267" s="46">
        <v>2.2936406927479567</v>
      </c>
      <c r="I267" s="46">
        <v>3.444674420788707</v>
      </c>
      <c r="J267" s="46">
        <v>4.7940485212724662</v>
      </c>
      <c r="K267" s="46">
        <v>3.8553540446676848</v>
      </c>
      <c r="L267" s="46">
        <v>4.3650228158771407</v>
      </c>
      <c r="M267" s="46">
        <v>2</v>
      </c>
      <c r="N267" s="46">
        <v>3.8553516924998652</v>
      </c>
      <c r="O267" s="46">
        <v>4.466373581988563</v>
      </c>
      <c r="P267" s="46">
        <v>2.0989993654924093</v>
      </c>
      <c r="Q267" s="46">
        <v>4.3408415668932268</v>
      </c>
      <c r="R267" s="46">
        <v>3.6215390758134847</v>
      </c>
      <c r="S267" s="47">
        <v>50</v>
      </c>
    </row>
    <row r="268" spans="1:19" x14ac:dyDescent="0.2">
      <c r="A268" s="50">
        <v>1060000340001</v>
      </c>
      <c r="B268" s="51" t="s">
        <v>20</v>
      </c>
      <c r="C268" s="51" t="s">
        <v>72</v>
      </c>
      <c r="D268" s="47">
        <v>1</v>
      </c>
      <c r="E268" s="33">
        <v>2017</v>
      </c>
      <c r="F268" s="46">
        <v>3.8160316314057825</v>
      </c>
      <c r="G268" s="46">
        <v>3.869986212996706</v>
      </c>
      <c r="H268" s="46">
        <v>2.6326591532725008</v>
      </c>
      <c r="I268" s="46">
        <v>6.3314311353949977</v>
      </c>
      <c r="J268" s="46">
        <v>5.2126593076403553</v>
      </c>
      <c r="K268" s="46">
        <v>4.6896752084592848</v>
      </c>
      <c r="L268" s="46">
        <v>4.6494502330230443</v>
      </c>
      <c r="M268" s="46">
        <v>5.837867063689373</v>
      </c>
      <c r="N268" s="46">
        <v>4.689676089925503</v>
      </c>
      <c r="O268" s="46">
        <v>6.808556594777861</v>
      </c>
      <c r="P268" s="46">
        <v>5.4626557455039357</v>
      </c>
      <c r="Q268" s="46">
        <v>4.7396089043473957</v>
      </c>
      <c r="R268" s="46">
        <v>4.8950214400363956</v>
      </c>
      <c r="S268" s="47">
        <v>6</v>
      </c>
    </row>
    <row r="269" spans="1:19" x14ac:dyDescent="0.2">
      <c r="A269" s="50">
        <v>2060000230001</v>
      </c>
      <c r="B269" s="51" t="s">
        <v>73</v>
      </c>
      <c r="C269" s="51" t="s">
        <v>74</v>
      </c>
      <c r="D269" s="47">
        <v>1</v>
      </c>
      <c r="E269" s="33">
        <v>2017</v>
      </c>
      <c r="F269" s="46">
        <v>3.3217324112244819</v>
      </c>
      <c r="G269" s="46">
        <v>2.6794766042859162</v>
      </c>
      <c r="H269" s="46">
        <v>2.151778083783809</v>
      </c>
      <c r="I269" s="46">
        <v>6.4728329450315281</v>
      </c>
      <c r="J269" s="46">
        <v>6.3962845787368856</v>
      </c>
      <c r="K269" s="46">
        <v>3.1655454948585362</v>
      </c>
      <c r="L269" s="46">
        <v>3.5365165067805373</v>
      </c>
      <c r="M269" s="46">
        <v>3.0596344916361886</v>
      </c>
      <c r="N269" s="46">
        <v>3.1655453107151486</v>
      </c>
      <c r="O269" s="46">
        <v>6.9679789178222622</v>
      </c>
      <c r="P269" s="46">
        <v>2.0392613845001937</v>
      </c>
      <c r="Q269" s="46">
        <v>5.0704864713108346</v>
      </c>
      <c r="R269" s="46">
        <v>4.0022561000571937</v>
      </c>
      <c r="S269" s="47">
        <v>31</v>
      </c>
    </row>
    <row r="270" spans="1:19" x14ac:dyDescent="0.2">
      <c r="A270" s="50">
        <v>260000250001</v>
      </c>
      <c r="B270" s="51" t="s">
        <v>29</v>
      </c>
      <c r="C270" s="51" t="s">
        <v>75</v>
      </c>
      <c r="D270" s="47">
        <v>1</v>
      </c>
      <c r="E270" s="33">
        <v>2017</v>
      </c>
      <c r="F270" s="46">
        <v>2.7107980789982911</v>
      </c>
      <c r="G270" s="46">
        <v>2.4433784646790819</v>
      </c>
      <c r="H270" s="46">
        <v>2.234256636251982</v>
      </c>
      <c r="I270" s="46">
        <v>6.5429759095474731</v>
      </c>
      <c r="J270" s="46">
        <v>4.0883159959042548</v>
      </c>
      <c r="K270" s="46">
        <v>2.6200578126571248</v>
      </c>
      <c r="L270" s="46">
        <v>3.0903385921240254</v>
      </c>
      <c r="M270" s="46">
        <v>5.8979433204390661</v>
      </c>
      <c r="N270" s="46">
        <v>2.6200598523393115</v>
      </c>
      <c r="O270" s="46">
        <v>5.5966073721940592</v>
      </c>
      <c r="P270" s="46">
        <v>2.8410184694096632</v>
      </c>
      <c r="Q270" s="46">
        <v>3.8067009351640326</v>
      </c>
      <c r="R270" s="46">
        <v>3.7077042866423637</v>
      </c>
      <c r="S270" s="47">
        <v>47</v>
      </c>
    </row>
    <row r="271" spans="1:19" x14ac:dyDescent="0.2">
      <c r="A271" s="50">
        <v>1960000380001</v>
      </c>
      <c r="B271" s="51" t="s">
        <v>32</v>
      </c>
      <c r="C271" s="51" t="s">
        <v>76</v>
      </c>
      <c r="D271" s="47">
        <v>1</v>
      </c>
      <c r="E271" s="33">
        <v>2017</v>
      </c>
      <c r="F271" s="46">
        <v>2</v>
      </c>
      <c r="G271" s="46">
        <v>2</v>
      </c>
      <c r="H271" s="46">
        <v>2.5152772234862275</v>
      </c>
      <c r="I271" s="46">
        <v>5.8169295561856771</v>
      </c>
      <c r="J271" s="46">
        <v>3.1380445520770337</v>
      </c>
      <c r="K271" s="46">
        <v>3.1807926864240939</v>
      </c>
      <c r="L271" s="46">
        <v>3.3033212776362038</v>
      </c>
      <c r="M271" s="46">
        <v>4.4516126360388473</v>
      </c>
      <c r="N271" s="46">
        <v>3.1807910778458988</v>
      </c>
      <c r="O271" s="46">
        <v>6.1129677286927455</v>
      </c>
      <c r="P271" s="46">
        <v>3.9265466239865994</v>
      </c>
      <c r="Q271" s="46">
        <v>4.9744489652400157</v>
      </c>
      <c r="R271" s="46">
        <v>3.7167276939677789</v>
      </c>
      <c r="S271" s="47">
        <v>45</v>
      </c>
    </row>
    <row r="272" spans="1:19" x14ac:dyDescent="0.2">
      <c r="A272" s="50">
        <v>2060000580001</v>
      </c>
      <c r="B272" s="51" t="s">
        <v>73</v>
      </c>
      <c r="C272" s="51" t="s">
        <v>77</v>
      </c>
      <c r="D272" s="47">
        <v>1</v>
      </c>
      <c r="E272" s="33">
        <v>2017</v>
      </c>
      <c r="F272" s="46">
        <v>3.4674749683917812</v>
      </c>
      <c r="G272" s="46">
        <v>2.6540963144982328</v>
      </c>
      <c r="H272" s="46">
        <v>2.4852490578627111</v>
      </c>
      <c r="I272" s="46">
        <v>6.3427374973179527</v>
      </c>
      <c r="J272" s="46">
        <v>5.5425273245547153</v>
      </c>
      <c r="K272" s="46">
        <v>3.8181172120380142</v>
      </c>
      <c r="L272" s="46">
        <v>4.3438438269841892</v>
      </c>
      <c r="M272" s="46">
        <v>4.1939983922794486</v>
      </c>
      <c r="N272" s="46">
        <v>3.8181151838768503</v>
      </c>
      <c r="O272" s="46">
        <v>5.1624436117147949</v>
      </c>
      <c r="P272" s="46">
        <v>3.5154687455514453</v>
      </c>
      <c r="Q272" s="46">
        <v>5.1129469733782464</v>
      </c>
      <c r="R272" s="46">
        <v>4.2047515923706991</v>
      </c>
      <c r="S272" s="47">
        <v>24</v>
      </c>
    </row>
    <row r="273" spans="1:19" x14ac:dyDescent="0.2">
      <c r="A273" s="50">
        <v>1460000290001</v>
      </c>
      <c r="B273" s="51" t="s">
        <v>33</v>
      </c>
      <c r="C273" s="51" t="s">
        <v>78</v>
      </c>
      <c r="D273" s="47">
        <v>1</v>
      </c>
      <c r="E273" s="33">
        <v>2017</v>
      </c>
      <c r="F273" s="46">
        <v>3.2052800818295699</v>
      </c>
      <c r="G273" s="46">
        <v>2.5488309385243104</v>
      </c>
      <c r="H273" s="46">
        <v>2.3348994976149227</v>
      </c>
      <c r="I273" s="46">
        <v>5.7978130308144866</v>
      </c>
      <c r="J273" s="46">
        <v>4.9490897458292498</v>
      </c>
      <c r="K273" s="46">
        <v>3.6361787736652751</v>
      </c>
      <c r="L273" s="46">
        <v>3.9705348050409026</v>
      </c>
      <c r="M273" s="46">
        <v>3.9115671679657282</v>
      </c>
      <c r="N273" s="46">
        <v>3.6361766787890337</v>
      </c>
      <c r="O273" s="46">
        <v>5.6266030274976071</v>
      </c>
      <c r="P273" s="46">
        <v>2.359278877535417</v>
      </c>
      <c r="Q273" s="46">
        <v>5.4607642086365011</v>
      </c>
      <c r="R273" s="46">
        <v>3.9530847361452501</v>
      </c>
      <c r="S273" s="47">
        <v>32</v>
      </c>
    </row>
    <row r="274" spans="1:19" x14ac:dyDescent="0.2">
      <c r="A274" s="50">
        <v>760000850001</v>
      </c>
      <c r="B274" s="51" t="s">
        <v>16</v>
      </c>
      <c r="C274" s="51" t="s">
        <v>79</v>
      </c>
      <c r="D274" s="47">
        <v>1</v>
      </c>
      <c r="E274" s="33">
        <v>2017</v>
      </c>
      <c r="F274" s="46">
        <v>3.4956216860990672</v>
      </c>
      <c r="G274" s="46">
        <v>2.9761237939758471</v>
      </c>
      <c r="H274" s="46">
        <v>2.0855788516678744</v>
      </c>
      <c r="I274" s="46">
        <v>5.5408738184772934</v>
      </c>
      <c r="J274" s="46">
        <v>4.026422266860628</v>
      </c>
      <c r="K274" s="46">
        <v>2.6030404373974836</v>
      </c>
      <c r="L274" s="46">
        <v>3.1508441969857719</v>
      </c>
      <c r="M274" s="46">
        <v>4.8945121858558718</v>
      </c>
      <c r="N274" s="46">
        <v>2.6030418794626016</v>
      </c>
      <c r="O274" s="46">
        <v>6.4869185061965107</v>
      </c>
      <c r="P274" s="46">
        <v>2.0694869644902805</v>
      </c>
      <c r="Q274" s="46">
        <v>3.5878248441413767</v>
      </c>
      <c r="R274" s="46">
        <v>3.626690785967551</v>
      </c>
      <c r="S274" s="47">
        <v>49</v>
      </c>
    </row>
    <row r="275" spans="1:19" x14ac:dyDescent="0.2">
      <c r="A275" s="50">
        <v>968532700001</v>
      </c>
      <c r="B275" s="51" t="s">
        <v>13</v>
      </c>
      <c r="C275" s="51" t="s">
        <v>80</v>
      </c>
      <c r="D275" s="47">
        <v>1</v>
      </c>
      <c r="E275" s="33">
        <v>2017</v>
      </c>
      <c r="F275" s="46">
        <v>4.0595114356400472</v>
      </c>
      <c r="G275" s="46">
        <v>3.5763547452044184</v>
      </c>
      <c r="H275" s="46">
        <v>2.3050508336816393</v>
      </c>
      <c r="I275" s="46">
        <v>6.6783886942467339</v>
      </c>
      <c r="J275" s="46">
        <v>5.9957156061996821</v>
      </c>
      <c r="K275" s="46">
        <v>4.5773532594296746</v>
      </c>
      <c r="L275" s="46">
        <v>5.0567458504448926</v>
      </c>
      <c r="M275" s="46">
        <v>6.063110356284132</v>
      </c>
      <c r="N275" s="46">
        <v>4.5773526393996224</v>
      </c>
      <c r="O275" s="46">
        <v>6.2629536910770716</v>
      </c>
      <c r="P275" s="46">
        <v>2.5345380039395451</v>
      </c>
      <c r="Q275" s="46">
        <v>4.7833886852576581</v>
      </c>
      <c r="R275" s="46">
        <v>4.705871983400427</v>
      </c>
      <c r="S275" s="47">
        <v>8</v>
      </c>
    </row>
    <row r="276" spans="1:19" x14ac:dyDescent="0.2">
      <c r="A276" s="50">
        <v>760001230001</v>
      </c>
      <c r="B276" s="51" t="s">
        <v>16</v>
      </c>
      <c r="C276" s="51" t="s">
        <v>81</v>
      </c>
      <c r="D276" s="47">
        <v>1</v>
      </c>
      <c r="E276" s="33">
        <v>2017</v>
      </c>
      <c r="F276" s="46">
        <v>2.8460305379212212</v>
      </c>
      <c r="G276" s="46">
        <v>2.3822135523741634</v>
      </c>
      <c r="H276" s="46">
        <v>2</v>
      </c>
      <c r="I276" s="46">
        <v>5.7531095190721722</v>
      </c>
      <c r="J276" s="46">
        <v>5.1349847663010681</v>
      </c>
      <c r="K276" s="46">
        <v>3.3405340560724865</v>
      </c>
      <c r="L276" s="46">
        <v>3.4815216376197018</v>
      </c>
      <c r="M276" s="46">
        <v>4.7847058991283724</v>
      </c>
      <c r="N276" s="46">
        <v>3.3405331190817327</v>
      </c>
      <c r="O276" s="46">
        <v>5.95510492886695</v>
      </c>
      <c r="P276" s="46">
        <v>3.1344779699336316</v>
      </c>
      <c r="Q276" s="46">
        <v>2.9851431786738454</v>
      </c>
      <c r="R276" s="46">
        <v>3.7615299304204459</v>
      </c>
      <c r="S276" s="47">
        <v>42</v>
      </c>
    </row>
    <row r="277" spans="1:19" x14ac:dyDescent="0.2">
      <c r="A277" s="50">
        <v>1360000470001</v>
      </c>
      <c r="B277" s="51" t="s">
        <v>14</v>
      </c>
      <c r="C277" s="51" t="s">
        <v>82</v>
      </c>
      <c r="D277" s="47">
        <v>1</v>
      </c>
      <c r="E277" s="33">
        <v>2017</v>
      </c>
      <c r="F277" s="46">
        <v>2.5444700248249532</v>
      </c>
      <c r="G277" s="46">
        <v>2.2942171606331274</v>
      </c>
      <c r="H277" s="46">
        <v>2.1432379184478618</v>
      </c>
      <c r="I277" s="46">
        <v>7</v>
      </c>
      <c r="J277" s="46">
        <v>2</v>
      </c>
      <c r="K277" s="46">
        <v>2</v>
      </c>
      <c r="L277" s="46">
        <v>2</v>
      </c>
      <c r="M277" s="46">
        <v>5.6198694882804752</v>
      </c>
      <c r="N277" s="46">
        <v>2</v>
      </c>
      <c r="O277" s="46">
        <v>6.7023219291110987</v>
      </c>
      <c r="P277" s="46">
        <v>2.3798398937830352</v>
      </c>
      <c r="Q277" s="46">
        <v>5.2257117775997717</v>
      </c>
      <c r="R277" s="46">
        <v>3.4924723493900274</v>
      </c>
      <c r="S277" s="47">
        <v>53</v>
      </c>
    </row>
    <row r="278" spans="1:19" x14ac:dyDescent="0.2">
      <c r="A278" s="50">
        <v>1260001890001</v>
      </c>
      <c r="B278" s="51" t="s">
        <v>18</v>
      </c>
      <c r="C278" s="51" t="s">
        <v>83</v>
      </c>
      <c r="D278" s="47">
        <v>1</v>
      </c>
      <c r="E278" s="33">
        <v>2017</v>
      </c>
      <c r="F278" s="46">
        <v>2.9023325573874534</v>
      </c>
      <c r="G278" s="46">
        <v>2.4650233891731159</v>
      </c>
      <c r="H278" s="46">
        <v>2.3823717395774642</v>
      </c>
      <c r="I278" s="46">
        <v>5.7521689006654171</v>
      </c>
      <c r="J278" s="46">
        <v>4.5226021204809763</v>
      </c>
      <c r="K278" s="46">
        <v>3.3293481599301309</v>
      </c>
      <c r="L278" s="46">
        <v>3.3097062388039817</v>
      </c>
      <c r="M278" s="46">
        <v>6.4518774979811058</v>
      </c>
      <c r="N278" s="46">
        <v>3.3293466163312235</v>
      </c>
      <c r="O278" s="46">
        <v>5.2735249190744771</v>
      </c>
      <c r="P278" s="46">
        <v>2.3327285934387056</v>
      </c>
      <c r="Q278" s="46">
        <v>3.9642701308500339</v>
      </c>
      <c r="R278" s="46">
        <v>3.8346084053078409</v>
      </c>
      <c r="S278" s="47">
        <v>38</v>
      </c>
    </row>
    <row r="279" spans="1:19" x14ac:dyDescent="0.2">
      <c r="A279" s="50">
        <v>1860001020001</v>
      </c>
      <c r="B279" s="51" t="s">
        <v>17</v>
      </c>
      <c r="C279" s="51" t="s">
        <v>84</v>
      </c>
      <c r="D279" s="47">
        <v>1</v>
      </c>
      <c r="E279" s="33">
        <v>2017</v>
      </c>
      <c r="F279" s="46">
        <v>3.1807675267590936</v>
      </c>
      <c r="G279" s="46">
        <v>2.6198004708258269</v>
      </c>
      <c r="H279" s="46">
        <v>2.5531426678861808</v>
      </c>
      <c r="I279" s="46">
        <v>5.8915828397526049</v>
      </c>
      <c r="J279" s="46">
        <v>5.0211940521265532</v>
      </c>
      <c r="K279" s="46">
        <v>3.5642971767306149</v>
      </c>
      <c r="L279" s="46">
        <v>3.8409524396775723</v>
      </c>
      <c r="M279" s="46">
        <v>5.6005500746722596</v>
      </c>
      <c r="N279" s="46">
        <v>3.5642960634527112</v>
      </c>
      <c r="O279" s="46">
        <v>6.522516916734908</v>
      </c>
      <c r="P279" s="46">
        <v>4.297971286317285</v>
      </c>
      <c r="Q279" s="46">
        <v>2.9440066764492374</v>
      </c>
      <c r="R279" s="46">
        <v>4.1334231826154042</v>
      </c>
      <c r="S279" s="47">
        <v>26</v>
      </c>
    </row>
    <row r="280" spans="1:19" x14ac:dyDescent="0.2">
      <c r="A280" s="50">
        <v>760000500001</v>
      </c>
      <c r="B280" s="51" t="s">
        <v>16</v>
      </c>
      <c r="C280" s="51" t="s">
        <v>85</v>
      </c>
      <c r="D280" s="47">
        <v>1</v>
      </c>
      <c r="E280" s="33">
        <v>2017</v>
      </c>
      <c r="F280" s="46">
        <v>3.3064154593966535</v>
      </c>
      <c r="G280" s="46">
        <v>2.7755165952996439</v>
      </c>
      <c r="H280" s="46">
        <v>2.2721724503570546</v>
      </c>
      <c r="I280" s="46">
        <v>2</v>
      </c>
      <c r="J280" s="46">
        <v>6.6504857277030087</v>
      </c>
      <c r="K280" s="46">
        <v>3.4218452030651552</v>
      </c>
      <c r="L280" s="46">
        <v>3.5876580440553538</v>
      </c>
      <c r="M280" s="46">
        <v>6.2104066112874516</v>
      </c>
      <c r="N280" s="46">
        <v>3.4218441969474309</v>
      </c>
      <c r="O280" s="46">
        <v>5.7248946210636049</v>
      </c>
      <c r="P280" s="46">
        <v>2.4305900531796736</v>
      </c>
      <c r="Q280" s="46">
        <v>3.2345385679580816</v>
      </c>
      <c r="R280" s="46">
        <v>3.7530306275260927</v>
      </c>
      <c r="S280" s="47">
        <v>43</v>
      </c>
    </row>
    <row r="281" spans="1:19" x14ac:dyDescent="0.2">
      <c r="A281" s="50">
        <v>1360001010001</v>
      </c>
      <c r="B281" s="51" t="s">
        <v>14</v>
      </c>
      <c r="C281" s="51" t="s">
        <v>86</v>
      </c>
      <c r="D281" s="47">
        <v>1</v>
      </c>
      <c r="E281" s="33">
        <v>2017</v>
      </c>
      <c r="F281" s="46">
        <v>4.4161528939693682</v>
      </c>
      <c r="G281" s="46">
        <v>3.1818506158509718</v>
      </c>
      <c r="H281" s="46">
        <v>2.0610200019903928</v>
      </c>
      <c r="I281" s="46">
        <v>6.2320565205168901</v>
      </c>
      <c r="J281" s="46">
        <v>3.2096585684272059</v>
      </c>
      <c r="K281" s="46">
        <v>3.0452995048012013</v>
      </c>
      <c r="L281" s="46">
        <v>3.1102493872692474</v>
      </c>
      <c r="M281" s="46">
        <v>4.5608843664808347</v>
      </c>
      <c r="N281" s="46">
        <v>3.0452981516433599</v>
      </c>
      <c r="O281" s="46">
        <v>3.3118514085153583</v>
      </c>
      <c r="P281" s="46">
        <v>2</v>
      </c>
      <c r="Q281" s="46">
        <v>3.0149204574160144</v>
      </c>
      <c r="R281" s="46">
        <v>3.4324368230734041</v>
      </c>
      <c r="S281" s="47">
        <v>54</v>
      </c>
    </row>
    <row r="282" spans="1:19" x14ac:dyDescent="0.2">
      <c r="A282" s="50">
        <v>360000580001</v>
      </c>
      <c r="B282" s="51" t="s">
        <v>27</v>
      </c>
      <c r="C282" s="51" t="s">
        <v>27</v>
      </c>
      <c r="D282" s="47">
        <v>1</v>
      </c>
      <c r="E282" s="33">
        <v>2017</v>
      </c>
      <c r="F282" s="46">
        <v>3.4142416224718395</v>
      </c>
      <c r="G282" s="46">
        <v>3.3207971734411252</v>
      </c>
      <c r="H282" s="46">
        <v>2.3720834523141865</v>
      </c>
      <c r="I282" s="46">
        <v>4.6925205803755876</v>
      </c>
      <c r="J282" s="46">
        <v>5.0015150097427341</v>
      </c>
      <c r="K282" s="46">
        <v>3.3531042097287922</v>
      </c>
      <c r="L282" s="46">
        <v>3.7007610282938339</v>
      </c>
      <c r="M282" s="46">
        <v>5.9295988094595469</v>
      </c>
      <c r="N282" s="46">
        <v>3.3531061855600193</v>
      </c>
      <c r="O282" s="46">
        <v>6.5307909746875374</v>
      </c>
      <c r="P282" s="46">
        <v>2.9223264876490878</v>
      </c>
      <c r="Q282" s="46">
        <v>4.542292217441025</v>
      </c>
      <c r="R282" s="46">
        <v>4.0944281459304426</v>
      </c>
      <c r="S282" s="47">
        <v>27</v>
      </c>
    </row>
    <row r="283" spans="1:19" x14ac:dyDescent="0.2">
      <c r="A283" s="50">
        <v>860000590001</v>
      </c>
      <c r="B283" s="51" t="s">
        <v>22</v>
      </c>
      <c r="C283" s="51" t="s">
        <v>87</v>
      </c>
      <c r="D283" s="47">
        <v>1</v>
      </c>
      <c r="E283" s="33">
        <v>2017</v>
      </c>
      <c r="F283" s="46">
        <v>2.9510080868956328</v>
      </c>
      <c r="G283" s="46">
        <v>2.6669367892087514</v>
      </c>
      <c r="H283" s="46">
        <v>2.2928393701575542</v>
      </c>
      <c r="I283" s="46">
        <v>5.5738648149911638</v>
      </c>
      <c r="J283" s="46">
        <v>3.1524675911600601</v>
      </c>
      <c r="K283" s="46">
        <v>2.6249982096575235</v>
      </c>
      <c r="L283" s="46">
        <v>2.5780809286806914</v>
      </c>
      <c r="M283" s="46">
        <v>5.9186717222636336</v>
      </c>
      <c r="N283" s="46">
        <v>2.6249977311312538</v>
      </c>
      <c r="O283" s="46">
        <v>5.8781305601327638</v>
      </c>
      <c r="P283" s="46">
        <v>2.4086045530779172</v>
      </c>
      <c r="Q283" s="46">
        <v>3.8920341383945951</v>
      </c>
      <c r="R283" s="46">
        <v>3.5468862079792953</v>
      </c>
      <c r="S283" s="47">
        <v>52</v>
      </c>
    </row>
    <row r="284" spans="1:19" x14ac:dyDescent="0.2">
      <c r="A284" s="50">
        <v>1160000400001</v>
      </c>
      <c r="B284" s="51" t="s">
        <v>21</v>
      </c>
      <c r="C284" s="51" t="s">
        <v>88</v>
      </c>
      <c r="D284" s="47">
        <v>1</v>
      </c>
      <c r="E284" s="33">
        <v>2017</v>
      </c>
      <c r="F284" s="46">
        <v>3.5315675905209827</v>
      </c>
      <c r="G284" s="46">
        <v>2.976006860309186</v>
      </c>
      <c r="H284" s="46">
        <v>2.1899706188488404</v>
      </c>
      <c r="I284" s="46">
        <v>6.4645701329216916</v>
      </c>
      <c r="J284" s="46">
        <v>6.2345727806471416</v>
      </c>
      <c r="K284" s="46">
        <v>4.5053914373241977</v>
      </c>
      <c r="L284" s="46">
        <v>4.5236215402442852</v>
      </c>
      <c r="M284" s="46">
        <v>4.3970987258824454</v>
      </c>
      <c r="N284" s="46">
        <v>4.5053927410946875</v>
      </c>
      <c r="O284" s="46">
        <v>5.9043533975390261</v>
      </c>
      <c r="P284" s="46">
        <v>2.6196266852130594</v>
      </c>
      <c r="Q284" s="46">
        <v>4.5093512070441824</v>
      </c>
      <c r="R284" s="46">
        <v>4.3634603097991436</v>
      </c>
      <c r="S284" s="47">
        <v>19</v>
      </c>
    </row>
    <row r="285" spans="1:19" x14ac:dyDescent="0.2">
      <c r="A285" s="50">
        <v>1360000550001</v>
      </c>
      <c r="B285" s="51" t="s">
        <v>14</v>
      </c>
      <c r="C285" s="51" t="s">
        <v>89</v>
      </c>
      <c r="D285" s="47">
        <v>1</v>
      </c>
      <c r="E285" s="33">
        <v>2017</v>
      </c>
      <c r="F285" s="46">
        <v>2.8447983622540898</v>
      </c>
      <c r="G285" s="46">
        <v>2.2597139703376921</v>
      </c>
      <c r="H285" s="46">
        <v>2.2758822621402688</v>
      </c>
      <c r="I285" s="46">
        <v>6.3589857521389703</v>
      </c>
      <c r="J285" s="46">
        <v>4.8586353853388253</v>
      </c>
      <c r="K285" s="46">
        <v>3.6695656317945389</v>
      </c>
      <c r="L285" s="46">
        <v>3.9992696071519775</v>
      </c>
      <c r="M285" s="46">
        <v>5.7047217110497526</v>
      </c>
      <c r="N285" s="46">
        <v>3.6695648139433148</v>
      </c>
      <c r="O285" s="46">
        <v>5.8900166073861335</v>
      </c>
      <c r="P285" s="46">
        <v>2.8122331574641399</v>
      </c>
      <c r="Q285" s="46">
        <v>5.4380971726923963</v>
      </c>
      <c r="R285" s="46">
        <v>4.148457036141008</v>
      </c>
      <c r="S285" s="47">
        <v>25</v>
      </c>
    </row>
    <row r="286" spans="1:19" x14ac:dyDescent="0.2">
      <c r="A286" s="50">
        <v>1760003840001</v>
      </c>
      <c r="B286" s="51" t="s">
        <v>12</v>
      </c>
      <c r="C286" s="51" t="s">
        <v>90</v>
      </c>
      <c r="D286" s="47">
        <v>1</v>
      </c>
      <c r="E286" s="33">
        <v>2017</v>
      </c>
      <c r="F286" s="46">
        <v>3.1018770121126584</v>
      </c>
      <c r="G286" s="46">
        <v>2.3850926160462098</v>
      </c>
      <c r="H286" s="46">
        <v>2.1309884262316041</v>
      </c>
      <c r="I286" s="46">
        <v>6.293876964812128</v>
      </c>
      <c r="J286" s="46">
        <v>5.5404432640396166</v>
      </c>
      <c r="K286" s="46">
        <v>3.7796865715190195</v>
      </c>
      <c r="L286" s="46">
        <v>4.1463434336569911</v>
      </c>
      <c r="M286" s="46">
        <v>4.7099236913721256</v>
      </c>
      <c r="N286" s="46">
        <v>3.7796855638957574</v>
      </c>
      <c r="O286" s="46">
        <v>5.7443639626484586</v>
      </c>
      <c r="P286" s="46">
        <v>2.2473027489187172</v>
      </c>
      <c r="Q286" s="46">
        <v>3.1662558257594817</v>
      </c>
      <c r="R286" s="46">
        <v>3.9188200067510639</v>
      </c>
      <c r="S286" s="47">
        <v>35</v>
      </c>
    </row>
    <row r="287" spans="1:19" x14ac:dyDescent="0.2">
      <c r="A287" s="52">
        <v>560000620001</v>
      </c>
      <c r="B287" s="22" t="s">
        <v>24</v>
      </c>
      <c r="C287" s="22" t="s">
        <v>91</v>
      </c>
      <c r="D287" s="49">
        <v>2</v>
      </c>
      <c r="E287" s="35">
        <v>2017</v>
      </c>
      <c r="F287" s="48">
        <v>5.5175453333832181</v>
      </c>
      <c r="G287" s="48">
        <v>6.0370304118316653</v>
      </c>
      <c r="H287" s="48">
        <v>2.8682794370715481</v>
      </c>
      <c r="I287" s="48">
        <v>5.7835573197489385</v>
      </c>
      <c r="J287" s="48">
        <v>6.6213570374955237</v>
      </c>
      <c r="K287" s="48">
        <v>6.1618070568120702</v>
      </c>
      <c r="L287" s="48">
        <v>6.3544507752555601</v>
      </c>
      <c r="M287" s="48">
        <v>6.0899072743678966</v>
      </c>
      <c r="N287" s="48">
        <v>6.1618034407323039</v>
      </c>
      <c r="O287" s="48">
        <v>5.9551398061367244</v>
      </c>
      <c r="P287" s="48">
        <v>5.8812998555888161</v>
      </c>
      <c r="Q287" s="48">
        <v>4.3161201381521295</v>
      </c>
      <c r="R287" s="48">
        <v>5.6456914905480335</v>
      </c>
      <c r="S287" s="49">
        <v>3</v>
      </c>
    </row>
    <row r="288" spans="1:19" x14ac:dyDescent="0.2">
      <c r="A288" s="50">
        <v>960005530001</v>
      </c>
      <c r="B288" s="51" t="s">
        <v>13</v>
      </c>
      <c r="C288" s="51" t="s">
        <v>92</v>
      </c>
      <c r="D288" s="47">
        <v>2</v>
      </c>
      <c r="E288" s="33">
        <v>2017</v>
      </c>
      <c r="F288" s="46">
        <v>5.8571221560449445</v>
      </c>
      <c r="G288" s="46">
        <v>6.1763479923860505</v>
      </c>
      <c r="H288" s="46">
        <v>4.4287917082650603</v>
      </c>
      <c r="I288" s="46">
        <v>5.7891130484247908</v>
      </c>
      <c r="J288" s="46">
        <v>6.6939166183075223</v>
      </c>
      <c r="K288" s="46">
        <v>6.0583507009254181</v>
      </c>
      <c r="L288" s="46">
        <v>6.7132737720795319</v>
      </c>
      <c r="M288" s="46">
        <v>6.1290547443771572</v>
      </c>
      <c r="N288" s="46">
        <v>6.0583459490998344</v>
      </c>
      <c r="O288" s="46">
        <v>4.2584409077108649</v>
      </c>
      <c r="P288" s="46">
        <v>3.2055375408377076</v>
      </c>
      <c r="Q288" s="46">
        <v>5.8718090397481646</v>
      </c>
      <c r="R288" s="46">
        <v>5.603342014850587</v>
      </c>
      <c r="S288" s="47">
        <v>4</v>
      </c>
    </row>
    <row r="289" spans="1:19" x14ac:dyDescent="0.2">
      <c r="A289" s="50">
        <v>760000690001</v>
      </c>
      <c r="B289" s="51" t="s">
        <v>16</v>
      </c>
      <c r="C289" s="51" t="s">
        <v>93</v>
      </c>
      <c r="D289" s="47">
        <v>2</v>
      </c>
      <c r="E289" s="33">
        <v>2017</v>
      </c>
      <c r="F289" s="46">
        <v>3.9963033891503534</v>
      </c>
      <c r="G289" s="46">
        <v>3.4369748071000563</v>
      </c>
      <c r="H289" s="46">
        <v>3.5885551302806284</v>
      </c>
      <c r="I289" s="46">
        <v>3.3479826394839831</v>
      </c>
      <c r="J289" s="46">
        <v>2.1756497961747869</v>
      </c>
      <c r="K289" s="46">
        <v>5.6301374389169858</v>
      </c>
      <c r="L289" s="46">
        <v>3.4834792066001823</v>
      </c>
      <c r="M289" s="46">
        <v>6.6853522997624841</v>
      </c>
      <c r="N289" s="46">
        <v>5.6301318987607054</v>
      </c>
      <c r="O289" s="46">
        <v>2.8812210078049194</v>
      </c>
      <c r="P289" s="46">
        <v>2.077961513261454</v>
      </c>
      <c r="Q289" s="46">
        <v>5.0487165107195207</v>
      </c>
      <c r="R289" s="46">
        <v>3.9985388031680049</v>
      </c>
      <c r="S289" s="47">
        <v>51</v>
      </c>
    </row>
    <row r="290" spans="1:19" x14ac:dyDescent="0.2">
      <c r="A290" s="50">
        <v>460000640001</v>
      </c>
      <c r="B290" s="51" t="s">
        <v>28</v>
      </c>
      <c r="C290" s="51" t="s">
        <v>94</v>
      </c>
      <c r="D290" s="47">
        <v>2</v>
      </c>
      <c r="E290" s="33">
        <v>2017</v>
      </c>
      <c r="F290" s="46">
        <v>4.113009549933512</v>
      </c>
      <c r="G290" s="46">
        <v>3.8242557851132588</v>
      </c>
      <c r="H290" s="46">
        <v>4.2281566633975824</v>
      </c>
      <c r="I290" s="46">
        <v>3.4562409388495015</v>
      </c>
      <c r="J290" s="46">
        <v>5.709143414996106</v>
      </c>
      <c r="K290" s="46">
        <v>5.8689779456311086</v>
      </c>
      <c r="L290" s="46">
        <v>5.1656632823003159</v>
      </c>
      <c r="M290" s="46">
        <v>6.5220183024999656</v>
      </c>
      <c r="N290" s="46">
        <v>5.8689728061949529</v>
      </c>
      <c r="O290" s="46">
        <v>5.6242604420895788</v>
      </c>
      <c r="P290" s="46">
        <v>2.4328967371498234</v>
      </c>
      <c r="Q290" s="46">
        <v>5.3432868970797589</v>
      </c>
      <c r="R290" s="46">
        <v>4.8464068971029555</v>
      </c>
      <c r="S290" s="47">
        <v>28</v>
      </c>
    </row>
    <row r="291" spans="1:19" x14ac:dyDescent="0.2">
      <c r="A291" s="50">
        <v>160000940001</v>
      </c>
      <c r="B291" s="51" t="s">
        <v>15</v>
      </c>
      <c r="C291" s="51" t="s">
        <v>95</v>
      </c>
      <c r="D291" s="47">
        <v>2</v>
      </c>
      <c r="E291" s="33">
        <v>2017</v>
      </c>
      <c r="F291" s="46">
        <v>3.8297402149791093</v>
      </c>
      <c r="G291" s="46">
        <v>5.0791245524132851</v>
      </c>
      <c r="H291" s="46">
        <v>3.7349919830809233</v>
      </c>
      <c r="I291" s="46">
        <v>5.7552246297354444</v>
      </c>
      <c r="J291" s="46">
        <v>5.4949344478109392</v>
      </c>
      <c r="K291" s="46">
        <v>5.7748074910027345</v>
      </c>
      <c r="L291" s="46">
        <v>5.0649400358930023</v>
      </c>
      <c r="M291" s="46">
        <v>6.5566382307675681</v>
      </c>
      <c r="N291" s="46">
        <v>5.7748038452292203</v>
      </c>
      <c r="O291" s="46">
        <v>6.721245530196696</v>
      </c>
      <c r="P291" s="46">
        <v>4.6470689594731951</v>
      </c>
      <c r="Q291" s="46">
        <v>2.6741023791930374</v>
      </c>
      <c r="R291" s="46">
        <v>5.0923018583145954</v>
      </c>
      <c r="S291" s="47">
        <v>17</v>
      </c>
    </row>
    <row r="292" spans="1:19" x14ac:dyDescent="0.2">
      <c r="A292" s="50">
        <v>160000430001</v>
      </c>
      <c r="B292" s="51" t="s">
        <v>15</v>
      </c>
      <c r="C292" s="51" t="s">
        <v>96</v>
      </c>
      <c r="D292" s="47">
        <v>2</v>
      </c>
      <c r="E292" s="33">
        <v>2017</v>
      </c>
      <c r="F292" s="46">
        <v>4.5627298200866067</v>
      </c>
      <c r="G292" s="46">
        <v>5.8957894537292184</v>
      </c>
      <c r="H292" s="46">
        <v>3.6560463278202402</v>
      </c>
      <c r="I292" s="46">
        <v>4.7270774031903517</v>
      </c>
      <c r="J292" s="46">
        <v>5.8414279741576784</v>
      </c>
      <c r="K292" s="46">
        <v>6.1972192438714426</v>
      </c>
      <c r="L292" s="46">
        <v>6.2340039035923445</v>
      </c>
      <c r="M292" s="46">
        <v>6.5390846180499098</v>
      </c>
      <c r="N292" s="46">
        <v>6.1972160304946806</v>
      </c>
      <c r="O292" s="46">
        <v>6.3809110903562765</v>
      </c>
      <c r="P292" s="46">
        <v>2.4836944541131003</v>
      </c>
      <c r="Q292" s="46">
        <v>5.6792053173376642</v>
      </c>
      <c r="R292" s="46">
        <v>5.3662004697332923</v>
      </c>
      <c r="S292" s="47">
        <v>11</v>
      </c>
    </row>
    <row r="293" spans="1:19" x14ac:dyDescent="0.2">
      <c r="A293" s="50">
        <v>1860000640001</v>
      </c>
      <c r="B293" s="51" t="s">
        <v>17</v>
      </c>
      <c r="C293" s="51" t="s">
        <v>97</v>
      </c>
      <c r="D293" s="47">
        <v>2</v>
      </c>
      <c r="E293" s="33">
        <v>2017</v>
      </c>
      <c r="F293" s="46">
        <v>4.7905150918325532</v>
      </c>
      <c r="G293" s="46">
        <v>4.8085257305025042</v>
      </c>
      <c r="H293" s="46">
        <v>5.0660255507336398</v>
      </c>
      <c r="I293" s="46">
        <v>2.2198805394699752</v>
      </c>
      <c r="J293" s="46">
        <v>4.3106718664403321</v>
      </c>
      <c r="K293" s="46">
        <v>5.7584886509996576</v>
      </c>
      <c r="L293" s="46">
        <v>4.241554618856834</v>
      </c>
      <c r="M293" s="46">
        <v>6.9569819450121884</v>
      </c>
      <c r="N293" s="46">
        <v>5.758483240754221</v>
      </c>
      <c r="O293" s="46">
        <v>5.5391093608038773</v>
      </c>
      <c r="P293" s="46">
        <v>2.877692993447142</v>
      </c>
      <c r="Q293" s="46">
        <v>5.3988601955642244</v>
      </c>
      <c r="R293" s="46">
        <v>4.8105658153680952</v>
      </c>
      <c r="S293" s="47">
        <v>31</v>
      </c>
    </row>
    <row r="294" spans="1:19" x14ac:dyDescent="0.2">
      <c r="A294" s="50">
        <v>560000890001</v>
      </c>
      <c r="B294" s="51" t="s">
        <v>24</v>
      </c>
      <c r="C294" s="51" t="s">
        <v>98</v>
      </c>
      <c r="D294" s="47">
        <v>2</v>
      </c>
      <c r="E294" s="33">
        <v>2017</v>
      </c>
      <c r="F294" s="46">
        <v>4.5843694234006183</v>
      </c>
      <c r="G294" s="46">
        <v>4.918832056816246</v>
      </c>
      <c r="H294" s="46">
        <v>3.3623890883474381</v>
      </c>
      <c r="I294" s="46">
        <v>2.6060501656634352</v>
      </c>
      <c r="J294" s="46">
        <v>6.0844864075833476</v>
      </c>
      <c r="K294" s="46">
        <v>5.9175030846751664</v>
      </c>
      <c r="L294" s="46">
        <v>5.4547913357073332</v>
      </c>
      <c r="M294" s="46">
        <v>6.1681472375288831</v>
      </c>
      <c r="N294" s="46">
        <v>5.9174986976543114</v>
      </c>
      <c r="O294" s="46">
        <v>3.8882493227487038</v>
      </c>
      <c r="P294" s="46">
        <v>2.3088203999039623</v>
      </c>
      <c r="Q294" s="46">
        <v>3.9716260220457866</v>
      </c>
      <c r="R294" s="46">
        <v>4.5985636035062694</v>
      </c>
      <c r="S294" s="47">
        <v>37</v>
      </c>
    </row>
    <row r="295" spans="1:19" x14ac:dyDescent="0.2">
      <c r="A295" s="50">
        <v>960001700001</v>
      </c>
      <c r="B295" s="51" t="s">
        <v>13</v>
      </c>
      <c r="C295" s="51" t="s">
        <v>99</v>
      </c>
      <c r="D295" s="47">
        <v>2</v>
      </c>
      <c r="E295" s="33">
        <v>2017</v>
      </c>
      <c r="F295" s="46">
        <v>3.8688080610447155</v>
      </c>
      <c r="G295" s="46">
        <v>4.2859130016575495</v>
      </c>
      <c r="H295" s="46">
        <v>2.6174417568618984</v>
      </c>
      <c r="I295" s="46">
        <v>4.8780663127015069</v>
      </c>
      <c r="J295" s="46">
        <v>6.4559551609258685</v>
      </c>
      <c r="K295" s="46">
        <v>5.9062613478418822</v>
      </c>
      <c r="L295" s="46">
        <v>5.4210932342857427</v>
      </c>
      <c r="M295" s="46">
        <v>6.8271170176232792</v>
      </c>
      <c r="N295" s="46">
        <v>5.906256644446235</v>
      </c>
      <c r="O295" s="46">
        <v>5.3004908105108157</v>
      </c>
      <c r="P295" s="46">
        <v>2.1668789285805712</v>
      </c>
      <c r="Q295" s="46">
        <v>4.4279092961019622</v>
      </c>
      <c r="R295" s="46">
        <v>4.838515964381835</v>
      </c>
      <c r="S295" s="47">
        <v>29</v>
      </c>
    </row>
    <row r="296" spans="1:19" x14ac:dyDescent="0.2">
      <c r="A296" s="50">
        <v>1160000830001</v>
      </c>
      <c r="B296" s="51" t="s">
        <v>21</v>
      </c>
      <c r="C296" s="51" t="s">
        <v>100</v>
      </c>
      <c r="D296" s="47">
        <v>2</v>
      </c>
      <c r="E296" s="33">
        <v>2017</v>
      </c>
      <c r="F296" s="46">
        <v>5.7024671562700888</v>
      </c>
      <c r="G296" s="46">
        <v>7</v>
      </c>
      <c r="H296" s="46">
        <v>4.191487226477344</v>
      </c>
      <c r="I296" s="46">
        <v>6.1078282781431428</v>
      </c>
      <c r="J296" s="46">
        <v>6.8627988093046168</v>
      </c>
      <c r="K296" s="46">
        <v>6.2394446210548296</v>
      </c>
      <c r="L296" s="46">
        <v>6.6555498334955141</v>
      </c>
      <c r="M296" s="46">
        <v>6.1333985096046479</v>
      </c>
      <c r="N296" s="46">
        <v>6.2394410812972714</v>
      </c>
      <c r="O296" s="46">
        <v>6.1167802534711653</v>
      </c>
      <c r="P296" s="46">
        <v>4.8301635679174044</v>
      </c>
      <c r="Q296" s="46">
        <v>4.7383608197892686</v>
      </c>
      <c r="R296" s="46">
        <v>5.9014766797354419</v>
      </c>
      <c r="S296" s="47">
        <v>2</v>
      </c>
    </row>
    <row r="297" spans="1:19" x14ac:dyDescent="0.2">
      <c r="A297" s="50">
        <v>760001150001</v>
      </c>
      <c r="B297" s="51" t="s">
        <v>16</v>
      </c>
      <c r="C297" s="51" t="s">
        <v>101</v>
      </c>
      <c r="D297" s="47">
        <v>2</v>
      </c>
      <c r="E297" s="33">
        <v>2017</v>
      </c>
      <c r="F297" s="46">
        <v>4.1845878765934703</v>
      </c>
      <c r="G297" s="46">
        <v>4.4255335079366134</v>
      </c>
      <c r="H297" s="46">
        <v>2.7580373258490081</v>
      </c>
      <c r="I297" s="46">
        <v>4.5052719274863335</v>
      </c>
      <c r="J297" s="46">
        <v>5.4622308130031652</v>
      </c>
      <c r="K297" s="46">
        <v>5.7390523305469827</v>
      </c>
      <c r="L297" s="46">
        <v>4.9920020813831556</v>
      </c>
      <c r="M297" s="46">
        <v>5.4600224205399952</v>
      </c>
      <c r="N297" s="46">
        <v>5.739048933632878</v>
      </c>
      <c r="O297" s="46">
        <v>5.6871118243681096</v>
      </c>
      <c r="P297" s="46">
        <v>2.2909238372405119</v>
      </c>
      <c r="Q297" s="46">
        <v>3.7437614063728182</v>
      </c>
      <c r="R297" s="46">
        <v>4.5822986904127543</v>
      </c>
      <c r="S297" s="47">
        <v>38</v>
      </c>
    </row>
    <row r="298" spans="1:19" x14ac:dyDescent="0.2">
      <c r="A298" s="50">
        <v>1460000880001</v>
      </c>
      <c r="B298" s="51" t="s">
        <v>33</v>
      </c>
      <c r="C298" s="51" t="s">
        <v>102</v>
      </c>
      <c r="D298" s="47">
        <v>2</v>
      </c>
      <c r="E298" s="33">
        <v>2017</v>
      </c>
      <c r="F298" s="46">
        <v>4.2052060519208228</v>
      </c>
      <c r="G298" s="46">
        <v>4.6827891291437798</v>
      </c>
      <c r="H298" s="46">
        <v>6.2121520699146533</v>
      </c>
      <c r="I298" s="46">
        <v>4.993145539989964</v>
      </c>
      <c r="J298" s="46">
        <v>5.2581555636235784</v>
      </c>
      <c r="K298" s="46">
        <v>5.8851381142085701</v>
      </c>
      <c r="L298" s="46">
        <v>5.2968648718778759</v>
      </c>
      <c r="M298" s="46">
        <v>3.3387197674692612</v>
      </c>
      <c r="N298" s="46">
        <v>5.8851334986769173</v>
      </c>
      <c r="O298" s="46">
        <v>5.863512281710614</v>
      </c>
      <c r="P298" s="46">
        <v>3.0385167804202009</v>
      </c>
      <c r="Q298" s="46">
        <v>5.2715221022569949</v>
      </c>
      <c r="R298" s="46">
        <v>4.9942379809344359</v>
      </c>
      <c r="S298" s="47">
        <v>19</v>
      </c>
    </row>
    <row r="299" spans="1:19" x14ac:dyDescent="0.2">
      <c r="A299" s="50">
        <v>160002050001</v>
      </c>
      <c r="B299" s="51" t="s">
        <v>15</v>
      </c>
      <c r="C299" s="51" t="s">
        <v>103</v>
      </c>
      <c r="D299" s="47">
        <v>2</v>
      </c>
      <c r="E299" s="33">
        <v>2017</v>
      </c>
      <c r="F299" s="46">
        <v>3.0643626852879913</v>
      </c>
      <c r="G299" s="46">
        <v>3.3191689914901943</v>
      </c>
      <c r="H299" s="46">
        <v>3.2539804741621374</v>
      </c>
      <c r="I299" s="46">
        <v>5.6610707668278231</v>
      </c>
      <c r="J299" s="46">
        <v>5.0408703520348981</v>
      </c>
      <c r="K299" s="46">
        <v>5.4250697297454646</v>
      </c>
      <c r="L299" s="46">
        <v>4.5158989437229362</v>
      </c>
      <c r="M299" s="46">
        <v>5.8990533602662332</v>
      </c>
      <c r="N299" s="46">
        <v>5.425065931232318</v>
      </c>
      <c r="O299" s="46">
        <v>5.9982003148411831</v>
      </c>
      <c r="P299" s="46">
        <v>3.0654916485660304</v>
      </c>
      <c r="Q299" s="46">
        <v>2.6021182869655779</v>
      </c>
      <c r="R299" s="46">
        <v>4.4391959570952322</v>
      </c>
      <c r="S299" s="47">
        <v>44</v>
      </c>
    </row>
    <row r="300" spans="1:19" x14ac:dyDescent="0.2">
      <c r="A300" s="50">
        <v>1860000720001</v>
      </c>
      <c r="B300" s="51" t="s">
        <v>17</v>
      </c>
      <c r="C300" s="53" t="s">
        <v>104</v>
      </c>
      <c r="D300" s="47">
        <v>2</v>
      </c>
      <c r="E300" s="33">
        <v>2017</v>
      </c>
      <c r="F300" s="46">
        <v>4.8728910422621103</v>
      </c>
      <c r="G300" s="46">
        <v>4.9385423512715203</v>
      </c>
      <c r="H300" s="46">
        <v>4.4143955444816481</v>
      </c>
      <c r="I300" s="46">
        <v>5.8737700339293486</v>
      </c>
      <c r="J300" s="46">
        <v>6.3721994088629925</v>
      </c>
      <c r="K300" s="46">
        <v>6.0585342892323792</v>
      </c>
      <c r="L300" s="46">
        <v>6.6065340393933036</v>
      </c>
      <c r="M300" s="46">
        <v>6.5115125890971743</v>
      </c>
      <c r="N300" s="46">
        <v>6.0585296709209553</v>
      </c>
      <c r="O300" s="46">
        <v>5.941788792451888</v>
      </c>
      <c r="P300" s="46">
        <v>2.7964965012291132</v>
      </c>
      <c r="Q300" s="46">
        <v>5.5787400215795184</v>
      </c>
      <c r="R300" s="46">
        <v>5.5019945237259966</v>
      </c>
      <c r="S300" s="47">
        <v>7</v>
      </c>
    </row>
    <row r="301" spans="1:19" x14ac:dyDescent="0.2">
      <c r="A301" s="50">
        <v>760000930001</v>
      </c>
      <c r="B301" s="51" t="s">
        <v>16</v>
      </c>
      <c r="C301" s="51" t="s">
        <v>105</v>
      </c>
      <c r="D301" s="47">
        <v>2</v>
      </c>
      <c r="E301" s="33">
        <v>2017</v>
      </c>
      <c r="F301" s="46">
        <v>3.8165651124036395</v>
      </c>
      <c r="G301" s="46">
        <v>3.6040925777124793</v>
      </c>
      <c r="H301" s="46">
        <v>2.9449694314144943</v>
      </c>
      <c r="I301" s="46">
        <v>5.5466748756266</v>
      </c>
      <c r="J301" s="46">
        <v>6.3658426942147708</v>
      </c>
      <c r="K301" s="46">
        <v>5.9379175315767165</v>
      </c>
      <c r="L301" s="46">
        <v>5.81092892576424</v>
      </c>
      <c r="M301" s="46">
        <v>3.9213289421200672</v>
      </c>
      <c r="N301" s="46">
        <v>5.9379123348336726</v>
      </c>
      <c r="O301" s="46">
        <v>6.0787268640129088</v>
      </c>
      <c r="P301" s="46">
        <v>2.9437861525523741</v>
      </c>
      <c r="Q301" s="46">
        <v>4.4932056355832746</v>
      </c>
      <c r="R301" s="46">
        <v>4.7834959231512686</v>
      </c>
      <c r="S301" s="47">
        <v>32</v>
      </c>
    </row>
    <row r="302" spans="1:19" x14ac:dyDescent="0.2">
      <c r="A302" s="50">
        <v>1560000270001</v>
      </c>
      <c r="B302" s="51" t="s">
        <v>34</v>
      </c>
      <c r="C302" s="51" t="s">
        <v>106</v>
      </c>
      <c r="D302" s="47">
        <v>2</v>
      </c>
      <c r="E302" s="33">
        <v>2017</v>
      </c>
      <c r="F302" s="46">
        <v>3.2649216286285698</v>
      </c>
      <c r="G302" s="46">
        <v>3.1325738630412294</v>
      </c>
      <c r="H302" s="46">
        <v>4.9377547534255823</v>
      </c>
      <c r="I302" s="46">
        <v>3.5850361469106806</v>
      </c>
      <c r="J302" s="46">
        <v>4.7219721266314316</v>
      </c>
      <c r="K302" s="46">
        <v>5.7778510212580674</v>
      </c>
      <c r="L302" s="46">
        <v>4.589706204748822</v>
      </c>
      <c r="M302" s="46">
        <v>5.6187681469188249</v>
      </c>
      <c r="N302" s="46">
        <v>5.7778456554588082</v>
      </c>
      <c r="O302" s="46">
        <v>5.1144277997282499</v>
      </c>
      <c r="P302" s="46">
        <v>2.2794172935159298</v>
      </c>
      <c r="Q302" s="46">
        <v>6.8442606602780502</v>
      </c>
      <c r="R302" s="46">
        <v>4.6370446083786874</v>
      </c>
      <c r="S302" s="47">
        <v>36</v>
      </c>
    </row>
    <row r="303" spans="1:19" x14ac:dyDescent="0.2">
      <c r="A303" s="50">
        <v>760000340001</v>
      </c>
      <c r="B303" s="51" t="s">
        <v>16</v>
      </c>
      <c r="C303" s="51" t="s">
        <v>107</v>
      </c>
      <c r="D303" s="47">
        <v>2</v>
      </c>
      <c r="E303" s="33">
        <v>2017</v>
      </c>
      <c r="F303" s="46">
        <v>2.6978077744058466</v>
      </c>
      <c r="G303" s="46">
        <v>3.2599016462634931</v>
      </c>
      <c r="H303" s="46">
        <v>2.6045678416026701</v>
      </c>
      <c r="I303" s="46">
        <v>5.3267412565555876</v>
      </c>
      <c r="J303" s="46">
        <v>4.7418059745471677</v>
      </c>
      <c r="K303" s="46">
        <v>2</v>
      </c>
      <c r="L303" s="46">
        <v>3.8364944919898063</v>
      </c>
      <c r="M303" s="46">
        <v>5.8474409223103496</v>
      </c>
      <c r="N303" s="46">
        <v>2</v>
      </c>
      <c r="O303" s="46">
        <v>6.2117940085651107</v>
      </c>
      <c r="P303" s="46">
        <v>3.3437650394892753</v>
      </c>
      <c r="Q303" s="46">
        <v>2.8237434264935977</v>
      </c>
      <c r="R303" s="46">
        <v>3.7245051985185755</v>
      </c>
      <c r="S303" s="47">
        <v>54</v>
      </c>
    </row>
    <row r="304" spans="1:19" x14ac:dyDescent="0.2">
      <c r="A304" s="50">
        <v>260001060001</v>
      </c>
      <c r="B304" s="51" t="s">
        <v>29</v>
      </c>
      <c r="C304" s="51" t="s">
        <v>108</v>
      </c>
      <c r="D304" s="47">
        <v>2</v>
      </c>
      <c r="E304" s="33">
        <v>2017</v>
      </c>
      <c r="F304" s="46">
        <v>4.0829920222207585</v>
      </c>
      <c r="G304" s="46">
        <v>4.6694080330879864</v>
      </c>
      <c r="H304" s="46">
        <v>2.3176584034862007</v>
      </c>
      <c r="I304" s="46">
        <v>6.4640987643559171</v>
      </c>
      <c r="J304" s="46">
        <v>6.273333728979666</v>
      </c>
      <c r="K304" s="46">
        <v>5.8258883586652619</v>
      </c>
      <c r="L304" s="46">
        <v>5.1463819285684824</v>
      </c>
      <c r="M304" s="46">
        <v>6.1186682915810522</v>
      </c>
      <c r="N304" s="46">
        <v>5.8258846324653906</v>
      </c>
      <c r="O304" s="46">
        <v>6.4257890023247191</v>
      </c>
      <c r="P304" s="46">
        <v>2.7172195449930339</v>
      </c>
      <c r="Q304" s="46">
        <v>3.2333977557739875</v>
      </c>
      <c r="R304" s="46">
        <v>4.9250600388752046</v>
      </c>
      <c r="S304" s="47">
        <v>23</v>
      </c>
    </row>
    <row r="305" spans="1:19" x14ac:dyDescent="0.2">
      <c r="A305" s="50">
        <v>2060000310001</v>
      </c>
      <c r="B305" s="51" t="s">
        <v>73</v>
      </c>
      <c r="C305" s="51" t="s">
        <v>109</v>
      </c>
      <c r="D305" s="47">
        <v>2</v>
      </c>
      <c r="E305" s="33">
        <v>2017</v>
      </c>
      <c r="F305" s="46">
        <v>5.1780636319863298</v>
      </c>
      <c r="G305" s="46">
        <v>5.3774065358008531</v>
      </c>
      <c r="H305" s="46">
        <v>2.6203581532181723</v>
      </c>
      <c r="I305" s="46">
        <v>5.5123101567790904</v>
      </c>
      <c r="J305" s="46">
        <v>6.3608884343232246</v>
      </c>
      <c r="K305" s="46">
        <v>5.7380463823080392</v>
      </c>
      <c r="L305" s="46">
        <v>4.4600796803334015</v>
      </c>
      <c r="M305" s="46">
        <v>3.0697887345022377</v>
      </c>
      <c r="N305" s="46">
        <v>5.7380409205927378</v>
      </c>
      <c r="O305" s="46">
        <v>6.0161422675464422</v>
      </c>
      <c r="P305" s="46">
        <v>2.014415569665152</v>
      </c>
      <c r="Q305" s="46">
        <v>4.9750319122155631</v>
      </c>
      <c r="R305" s="46">
        <v>4.7550476982726044</v>
      </c>
      <c r="S305" s="47">
        <v>33</v>
      </c>
    </row>
    <row r="306" spans="1:19" x14ac:dyDescent="0.2">
      <c r="A306" s="50">
        <v>460000480001</v>
      </c>
      <c r="B306" s="51" t="s">
        <v>28</v>
      </c>
      <c r="C306" s="51" t="s">
        <v>110</v>
      </c>
      <c r="D306" s="47">
        <v>2</v>
      </c>
      <c r="E306" s="33">
        <v>2017</v>
      </c>
      <c r="F306" s="46">
        <v>3.9546081868466878</v>
      </c>
      <c r="G306" s="46">
        <v>4.0134723424603269</v>
      </c>
      <c r="H306" s="46">
        <v>2.4268449989911227</v>
      </c>
      <c r="I306" s="46">
        <v>4.1748603464795213</v>
      </c>
      <c r="J306" s="46">
        <v>5.3672752611081993</v>
      </c>
      <c r="K306" s="46">
        <v>5.8825320436683306</v>
      </c>
      <c r="L306" s="46">
        <v>5.2900438121806328</v>
      </c>
      <c r="M306" s="46">
        <v>6.3410506078097502</v>
      </c>
      <c r="N306" s="46">
        <v>5.8825276897414884</v>
      </c>
      <c r="O306" s="46">
        <v>6.4748130318861463</v>
      </c>
      <c r="P306" s="46">
        <v>2.5080694741832259</v>
      </c>
      <c r="Q306" s="46">
        <v>3.5075347935627099</v>
      </c>
      <c r="R306" s="46">
        <v>4.6519693824098445</v>
      </c>
      <c r="S306" s="47">
        <v>35</v>
      </c>
    </row>
    <row r="307" spans="1:19" x14ac:dyDescent="0.2">
      <c r="A307" s="50">
        <v>960001030001</v>
      </c>
      <c r="B307" s="51" t="s">
        <v>13</v>
      </c>
      <c r="C307" s="53" t="s">
        <v>111</v>
      </c>
      <c r="D307" s="47">
        <v>2</v>
      </c>
      <c r="E307" s="33">
        <v>2017</v>
      </c>
      <c r="F307" s="46">
        <v>3.5219534863628499</v>
      </c>
      <c r="G307" s="46">
        <v>3.7053594597683084</v>
      </c>
      <c r="H307" s="46">
        <v>2.5508001535407336</v>
      </c>
      <c r="I307" s="46">
        <v>3.5972049148702023</v>
      </c>
      <c r="J307" s="46">
        <v>5.7693259295146326</v>
      </c>
      <c r="K307" s="46">
        <v>5.8183305914480501</v>
      </c>
      <c r="L307" s="46">
        <v>4.9102096559721176</v>
      </c>
      <c r="M307" s="46">
        <v>7</v>
      </c>
      <c r="N307" s="46">
        <v>5.8183257689341019</v>
      </c>
      <c r="O307" s="46">
        <v>4.4232182774303839</v>
      </c>
      <c r="P307" s="46">
        <v>2.6500313638672122</v>
      </c>
      <c r="Q307" s="46">
        <v>5.0130397830123519</v>
      </c>
      <c r="R307" s="46">
        <v>4.5648166153934122</v>
      </c>
      <c r="S307" s="47">
        <v>39</v>
      </c>
    </row>
    <row r="308" spans="1:19" ht="26" x14ac:dyDescent="0.2">
      <c r="A308" s="50">
        <v>760033860001</v>
      </c>
      <c r="B308" s="51" t="s">
        <v>15</v>
      </c>
      <c r="C308" s="53" t="s">
        <v>112</v>
      </c>
      <c r="D308" s="47">
        <v>2</v>
      </c>
      <c r="E308" s="33">
        <v>2017</v>
      </c>
      <c r="F308" s="46">
        <v>6.5227727860999805</v>
      </c>
      <c r="G308" s="46">
        <v>6.7488692289839234</v>
      </c>
      <c r="H308" s="46">
        <v>3.2213253309521042</v>
      </c>
      <c r="I308" s="46">
        <v>4.6314224476231551</v>
      </c>
      <c r="J308" s="46">
        <v>6.3597330472166824</v>
      </c>
      <c r="K308" s="46">
        <v>6.167820169517217</v>
      </c>
      <c r="L308" s="46">
        <v>6.5987187404143874</v>
      </c>
      <c r="M308" s="46">
        <v>5.3594389037658505</v>
      </c>
      <c r="N308" s="46">
        <v>6.167816079344111</v>
      </c>
      <c r="O308" s="46">
        <v>4.2010989595430592</v>
      </c>
      <c r="P308" s="46">
        <v>2.2723544493898986</v>
      </c>
      <c r="Q308" s="46">
        <v>4.9894669769472504</v>
      </c>
      <c r="R308" s="46">
        <v>5.2700697599831354</v>
      </c>
      <c r="S308" s="47">
        <v>14</v>
      </c>
    </row>
    <row r="309" spans="1:19" x14ac:dyDescent="0.2">
      <c r="A309" s="50">
        <v>160000350001</v>
      </c>
      <c r="B309" s="51" t="s">
        <v>15</v>
      </c>
      <c r="C309" s="51" t="s">
        <v>113</v>
      </c>
      <c r="D309" s="47">
        <v>2</v>
      </c>
      <c r="E309" s="33">
        <v>2017</v>
      </c>
      <c r="F309" s="46">
        <v>4.3942657040650994</v>
      </c>
      <c r="G309" s="46">
        <v>5.8793781787313648</v>
      </c>
      <c r="H309" s="46">
        <v>3.7288340491790981</v>
      </c>
      <c r="I309" s="46">
        <v>5.7066225451204033</v>
      </c>
      <c r="J309" s="46">
        <v>6.0040453929119622</v>
      </c>
      <c r="K309" s="46">
        <v>5.9707023292713011</v>
      </c>
      <c r="L309" s="46">
        <v>5.5141638818717542</v>
      </c>
      <c r="M309" s="46">
        <v>6.3897921638796662</v>
      </c>
      <c r="N309" s="46">
        <v>5.9706986493152803</v>
      </c>
      <c r="O309" s="46">
        <v>6.6090149296172278</v>
      </c>
      <c r="P309" s="46">
        <v>3.8953570748624609</v>
      </c>
      <c r="Q309" s="46">
        <v>4.0096578337805173</v>
      </c>
      <c r="R309" s="46">
        <v>5.3393777277171779</v>
      </c>
      <c r="S309" s="47">
        <v>13</v>
      </c>
    </row>
    <row r="310" spans="1:19" x14ac:dyDescent="0.2">
      <c r="A310" s="50">
        <v>960001620001</v>
      </c>
      <c r="B310" s="51" t="s">
        <v>13</v>
      </c>
      <c r="C310" s="51" t="s">
        <v>114</v>
      </c>
      <c r="D310" s="47">
        <v>2</v>
      </c>
      <c r="E310" s="33">
        <v>2017</v>
      </c>
      <c r="F310" s="46">
        <v>5.0800522449840724</v>
      </c>
      <c r="G310" s="46">
        <v>5.9129635957001705</v>
      </c>
      <c r="H310" s="46">
        <v>2.2752024275593508</v>
      </c>
      <c r="I310" s="46">
        <v>2</v>
      </c>
      <c r="J310" s="46">
        <v>5.141449685566073</v>
      </c>
      <c r="K310" s="46">
        <v>5.6813253822221332</v>
      </c>
      <c r="L310" s="46">
        <v>4.7665599976441646</v>
      </c>
      <c r="M310" s="46">
        <v>5.4598103683342849</v>
      </c>
      <c r="N310" s="46">
        <v>5.6813211138754518</v>
      </c>
      <c r="O310" s="46">
        <v>5.1253593946159564</v>
      </c>
      <c r="P310" s="46">
        <v>2.2554798520716104</v>
      </c>
      <c r="Q310" s="46">
        <v>3.4376083032775249</v>
      </c>
      <c r="R310" s="46">
        <v>4.401427697154233</v>
      </c>
      <c r="S310" s="47">
        <v>45</v>
      </c>
    </row>
    <row r="311" spans="1:19" x14ac:dyDescent="0.2">
      <c r="A311" s="50">
        <v>460001020001</v>
      </c>
      <c r="B311" s="51" t="s">
        <v>28</v>
      </c>
      <c r="C311" s="51" t="s">
        <v>115</v>
      </c>
      <c r="D311" s="47">
        <v>2</v>
      </c>
      <c r="E311" s="33">
        <v>2017</v>
      </c>
      <c r="F311" s="46">
        <v>3.2546659608023765</v>
      </c>
      <c r="G311" s="46">
        <v>2.7274568733227902</v>
      </c>
      <c r="H311" s="46">
        <v>3.5686230784987409</v>
      </c>
      <c r="I311" s="46">
        <v>4.8978089732996075</v>
      </c>
      <c r="J311" s="46">
        <v>4.6126902888114678</v>
      </c>
      <c r="K311" s="46">
        <v>5.7103963448331125</v>
      </c>
      <c r="L311" s="46">
        <v>3.9709078039024233</v>
      </c>
      <c r="M311" s="46">
        <v>6.6753879934379903</v>
      </c>
      <c r="N311" s="46">
        <v>5.7103911055696539</v>
      </c>
      <c r="O311" s="46">
        <v>4.1136385690321378</v>
      </c>
      <c r="P311" s="46">
        <v>2.5550629981063171</v>
      </c>
      <c r="Q311" s="46">
        <v>3.0250335326497972</v>
      </c>
      <c r="R311" s="46">
        <v>4.2351719601888682</v>
      </c>
      <c r="S311" s="47">
        <v>50</v>
      </c>
    </row>
    <row r="312" spans="1:19" x14ac:dyDescent="0.2">
      <c r="A312" s="50">
        <v>1560001830001</v>
      </c>
      <c r="B312" s="51" t="s">
        <v>19</v>
      </c>
      <c r="C312" s="51" t="s">
        <v>116</v>
      </c>
      <c r="D312" s="47">
        <v>2</v>
      </c>
      <c r="E312" s="33">
        <v>2017</v>
      </c>
      <c r="F312" s="46">
        <v>2</v>
      </c>
      <c r="G312" s="46">
        <v>2</v>
      </c>
      <c r="H312" s="46">
        <v>5.4984445207000139</v>
      </c>
      <c r="I312" s="46">
        <v>6.0104777716951272</v>
      </c>
      <c r="J312" s="46">
        <v>4.5487212043992429</v>
      </c>
      <c r="K312" s="46">
        <v>5.6451644558956389</v>
      </c>
      <c r="L312" s="46">
        <v>4.2639252712986888</v>
      </c>
      <c r="M312" s="46">
        <v>6.2561545959131051</v>
      </c>
      <c r="N312" s="46">
        <v>5.645159193691649</v>
      </c>
      <c r="O312" s="46">
        <v>5.8131898631012344</v>
      </c>
      <c r="P312" s="46">
        <v>4.4658849657466488</v>
      </c>
      <c r="Q312" s="46">
        <v>7</v>
      </c>
      <c r="R312" s="46">
        <v>4.9289268202034453</v>
      </c>
      <c r="S312" s="47">
        <v>22</v>
      </c>
    </row>
    <row r="313" spans="1:19" x14ac:dyDescent="0.2">
      <c r="A313" s="50">
        <v>1560001400001</v>
      </c>
      <c r="B313" s="51" t="s">
        <v>34</v>
      </c>
      <c r="C313" s="51" t="s">
        <v>117</v>
      </c>
      <c r="D313" s="47">
        <v>2</v>
      </c>
      <c r="E313" s="33">
        <v>2017</v>
      </c>
      <c r="F313" s="46">
        <v>2.7859404959318228</v>
      </c>
      <c r="G313" s="46">
        <v>3.3321093678979583</v>
      </c>
      <c r="H313" s="46">
        <v>2.6630467665716222</v>
      </c>
      <c r="I313" s="46">
        <v>6.5939757881497325</v>
      </c>
      <c r="J313" s="46">
        <v>3.3424449979352264</v>
      </c>
      <c r="K313" s="46">
        <v>5.7951052832659382</v>
      </c>
      <c r="L313" s="46">
        <v>5.1631458061489894</v>
      </c>
      <c r="M313" s="46">
        <v>2.9660555728884792</v>
      </c>
      <c r="N313" s="46">
        <v>5.7951014021330813</v>
      </c>
      <c r="O313" s="46">
        <v>6.8345640788784197</v>
      </c>
      <c r="P313" s="46">
        <v>3.2722397866697017</v>
      </c>
      <c r="Q313" s="46">
        <v>3.2148807215867365</v>
      </c>
      <c r="R313" s="46">
        <v>4.3132175056714752</v>
      </c>
      <c r="S313" s="47">
        <v>46</v>
      </c>
    </row>
    <row r="314" spans="1:19" x14ac:dyDescent="0.2">
      <c r="A314" s="50">
        <v>160002480001</v>
      </c>
      <c r="B314" s="51" t="s">
        <v>15</v>
      </c>
      <c r="C314" s="51" t="s">
        <v>118</v>
      </c>
      <c r="D314" s="47">
        <v>2</v>
      </c>
      <c r="E314" s="33">
        <v>2017</v>
      </c>
      <c r="F314" s="46">
        <v>3.2504683805263852</v>
      </c>
      <c r="G314" s="46">
        <v>4.0283436476865475</v>
      </c>
      <c r="H314" s="46">
        <v>3.0918491824979295</v>
      </c>
      <c r="I314" s="46">
        <v>5.5026610193099907</v>
      </c>
      <c r="J314" s="46">
        <v>5.1550555374811786</v>
      </c>
      <c r="K314" s="46">
        <v>5.5662361787121739</v>
      </c>
      <c r="L314" s="46">
        <v>4.7876615833183251</v>
      </c>
      <c r="M314" s="46">
        <v>5.8834112349914083</v>
      </c>
      <c r="N314" s="46">
        <v>5.5662322013521868</v>
      </c>
      <c r="O314" s="46">
        <v>6.0825026601073917</v>
      </c>
      <c r="P314" s="46">
        <v>2.3009186035962474</v>
      </c>
      <c r="Q314" s="46">
        <v>2.9352725985839245</v>
      </c>
      <c r="R314" s="46">
        <v>4.5125510690136403</v>
      </c>
      <c r="S314" s="47">
        <v>41</v>
      </c>
    </row>
    <row r="315" spans="1:19" x14ac:dyDescent="0.2">
      <c r="A315" s="50">
        <v>160000780001</v>
      </c>
      <c r="B315" s="51" t="s">
        <v>15</v>
      </c>
      <c r="C315" s="51" t="s">
        <v>119</v>
      </c>
      <c r="D315" s="47">
        <v>2</v>
      </c>
      <c r="E315" s="33">
        <v>2017</v>
      </c>
      <c r="F315" s="46">
        <v>5.8551949253444375</v>
      </c>
      <c r="G315" s="46">
        <v>6.8945920254531305</v>
      </c>
      <c r="H315" s="46">
        <v>2.8408491476545268</v>
      </c>
      <c r="I315" s="46">
        <v>6.211693406110486</v>
      </c>
      <c r="J315" s="46">
        <v>7</v>
      </c>
      <c r="K315" s="46">
        <v>7</v>
      </c>
      <c r="L315" s="46">
        <v>6.8970097716213434</v>
      </c>
      <c r="M315" s="46">
        <v>5.3811667414081263</v>
      </c>
      <c r="N315" s="46">
        <v>7</v>
      </c>
      <c r="O315" s="46">
        <v>5.0984488513036146</v>
      </c>
      <c r="P315" s="46">
        <v>2.2998164291474481</v>
      </c>
      <c r="Q315" s="46">
        <v>4.6070846159762198</v>
      </c>
      <c r="R315" s="46">
        <v>5.5904879928349454</v>
      </c>
      <c r="S315" s="47">
        <v>6</v>
      </c>
    </row>
    <row r="316" spans="1:19" x14ac:dyDescent="0.2">
      <c r="A316" s="50">
        <v>360001040001</v>
      </c>
      <c r="B316" s="51" t="s">
        <v>27</v>
      </c>
      <c r="C316" s="51" t="s">
        <v>120</v>
      </c>
      <c r="D316" s="47">
        <v>2</v>
      </c>
      <c r="E316" s="33">
        <v>2017</v>
      </c>
      <c r="F316" s="46">
        <v>4.9210526578164151</v>
      </c>
      <c r="G316" s="46">
        <v>6.5584343567447831</v>
      </c>
      <c r="H316" s="46">
        <v>4.5458676293276232</v>
      </c>
      <c r="I316" s="46">
        <v>4.690936519055219</v>
      </c>
      <c r="J316" s="46">
        <v>6.0421784689378581</v>
      </c>
      <c r="K316" s="46">
        <v>6.0323519309902824</v>
      </c>
      <c r="L316" s="46">
        <v>5.8334715187307413</v>
      </c>
      <c r="M316" s="46">
        <v>6.3468536762838097</v>
      </c>
      <c r="N316" s="46">
        <v>6.0323478456131756</v>
      </c>
      <c r="O316" s="46">
        <v>5.6709476007121822</v>
      </c>
      <c r="P316" s="46">
        <v>3.1441891292625019</v>
      </c>
      <c r="Q316" s="46">
        <v>3.1603883040333565</v>
      </c>
      <c r="R316" s="46">
        <v>5.2482516364589964</v>
      </c>
      <c r="S316" s="47">
        <v>15</v>
      </c>
    </row>
    <row r="317" spans="1:19" x14ac:dyDescent="0.2">
      <c r="A317" s="50">
        <v>160002130001</v>
      </c>
      <c r="B317" s="51" t="s">
        <v>15</v>
      </c>
      <c r="C317" s="51" t="s">
        <v>121</v>
      </c>
      <c r="D317" s="47">
        <v>2</v>
      </c>
      <c r="E317" s="33">
        <v>2017</v>
      </c>
      <c r="F317" s="46">
        <v>3.670925936031499</v>
      </c>
      <c r="G317" s="46">
        <v>4.5546202280204682</v>
      </c>
      <c r="H317" s="46">
        <v>2.7811962265737935</v>
      </c>
      <c r="I317" s="46">
        <v>7</v>
      </c>
      <c r="J317" s="46">
        <v>5.7203197460178359</v>
      </c>
      <c r="K317" s="46">
        <v>5.7906576431047441</v>
      </c>
      <c r="L317" s="46">
        <v>5.0991889485629809</v>
      </c>
      <c r="M317" s="46">
        <v>5.5396445273276829</v>
      </c>
      <c r="N317" s="46">
        <v>5.790653837767314</v>
      </c>
      <c r="O317" s="46">
        <v>6.7196421683194938</v>
      </c>
      <c r="P317" s="46">
        <v>3.6030213916669562</v>
      </c>
      <c r="Q317" s="46">
        <v>2</v>
      </c>
      <c r="R317" s="46">
        <v>4.8558225544493974</v>
      </c>
      <c r="S317" s="47">
        <v>27</v>
      </c>
    </row>
    <row r="318" spans="1:19" x14ac:dyDescent="0.2">
      <c r="A318" s="50">
        <v>1160000320001</v>
      </c>
      <c r="B318" s="51" t="s">
        <v>21</v>
      </c>
      <c r="C318" s="51" t="s">
        <v>122</v>
      </c>
      <c r="D318" s="47">
        <v>2</v>
      </c>
      <c r="E318" s="33">
        <v>2017</v>
      </c>
      <c r="F318" s="46">
        <v>3.0880909248190997</v>
      </c>
      <c r="G318" s="46">
        <v>3.3969487049246414</v>
      </c>
      <c r="H318" s="46">
        <v>2.984603157511164</v>
      </c>
      <c r="I318" s="46">
        <v>4.5545737685098562</v>
      </c>
      <c r="J318" s="46">
        <v>3.6194689527949104</v>
      </c>
      <c r="K318" s="46">
        <v>5.6916710773676282</v>
      </c>
      <c r="L318" s="46">
        <v>4.4374832614433313</v>
      </c>
      <c r="M318" s="46">
        <v>6.5059661038622982</v>
      </c>
      <c r="N318" s="46">
        <v>5.6916663723778269</v>
      </c>
      <c r="O318" s="46">
        <v>5.826668339032306</v>
      </c>
      <c r="P318" s="46">
        <v>2.5332574672788852</v>
      </c>
      <c r="Q318" s="46">
        <v>5.028037004845384</v>
      </c>
      <c r="R318" s="46">
        <v>4.4465362612306105</v>
      </c>
      <c r="S318" s="47">
        <v>43</v>
      </c>
    </row>
    <row r="319" spans="1:19" x14ac:dyDescent="0.2">
      <c r="A319" s="50">
        <v>360000310001</v>
      </c>
      <c r="B319" s="51" t="s">
        <v>27</v>
      </c>
      <c r="C319" s="51" t="s">
        <v>123</v>
      </c>
      <c r="D319" s="47">
        <v>2</v>
      </c>
      <c r="E319" s="33">
        <v>2017</v>
      </c>
      <c r="F319" s="46">
        <v>4.4839179367259696</v>
      </c>
      <c r="G319" s="46">
        <v>6.4738504091470004</v>
      </c>
      <c r="H319" s="46">
        <v>4.5564617572129293</v>
      </c>
      <c r="I319" s="46">
        <v>6.9425370448625507</v>
      </c>
      <c r="J319" s="46">
        <v>6.6485007115157773</v>
      </c>
      <c r="K319" s="46">
        <v>6.1499030440701086</v>
      </c>
      <c r="L319" s="46">
        <v>5.9263374372091633</v>
      </c>
      <c r="M319" s="46">
        <v>6.6400859951498221</v>
      </c>
      <c r="N319" s="46">
        <v>6.1499000504511292</v>
      </c>
      <c r="O319" s="46">
        <v>7</v>
      </c>
      <c r="P319" s="46">
        <v>6.1699850156497966</v>
      </c>
      <c r="Q319" s="46">
        <v>4.1466757321270062</v>
      </c>
      <c r="R319" s="46">
        <v>5.9406795945101036</v>
      </c>
      <c r="S319" s="47">
        <v>1</v>
      </c>
    </row>
    <row r="320" spans="1:19" x14ac:dyDescent="0.2">
      <c r="A320" s="50">
        <v>160000510001</v>
      </c>
      <c r="B320" s="51" t="s">
        <v>15</v>
      </c>
      <c r="C320" s="51" t="s">
        <v>124</v>
      </c>
      <c r="D320" s="47">
        <v>2</v>
      </c>
      <c r="E320" s="33">
        <v>2017</v>
      </c>
      <c r="F320" s="46">
        <v>5.4148805656138705</v>
      </c>
      <c r="G320" s="46">
        <v>6.2651553639086144</v>
      </c>
      <c r="H320" s="46">
        <v>3.5054793632022498</v>
      </c>
      <c r="I320" s="46">
        <v>5.0876961799700204</v>
      </c>
      <c r="J320" s="46">
        <v>5.908769487606703</v>
      </c>
      <c r="K320" s="46">
        <v>5.9801226988976577</v>
      </c>
      <c r="L320" s="46">
        <v>5.7206219815633474</v>
      </c>
      <c r="M320" s="46">
        <v>6.5002614617528662</v>
      </c>
      <c r="N320" s="46">
        <v>5.9801183192716705</v>
      </c>
      <c r="O320" s="46">
        <v>6.3476718977669169</v>
      </c>
      <c r="P320" s="46">
        <v>3.2440674044806466</v>
      </c>
      <c r="Q320" s="46">
        <v>4.7359819640240026</v>
      </c>
      <c r="R320" s="46">
        <v>5.3909022240048801</v>
      </c>
      <c r="S320" s="47">
        <v>9</v>
      </c>
    </row>
    <row r="321" spans="1:19" x14ac:dyDescent="0.2">
      <c r="A321" s="50">
        <v>160001910001</v>
      </c>
      <c r="B321" s="51" t="s">
        <v>15</v>
      </c>
      <c r="C321" s="51" t="s">
        <v>125</v>
      </c>
      <c r="D321" s="47">
        <v>2</v>
      </c>
      <c r="E321" s="33">
        <v>2017</v>
      </c>
      <c r="F321" s="46">
        <v>4.9684089867260006</v>
      </c>
      <c r="G321" s="46">
        <v>6.0304263545998538</v>
      </c>
      <c r="H321" s="46">
        <v>3.490579056734064</v>
      </c>
      <c r="I321" s="46">
        <v>5.9042636702308418</v>
      </c>
      <c r="J321" s="46">
        <v>2.9707633123442232</v>
      </c>
      <c r="K321" s="46">
        <v>5.608744732955163</v>
      </c>
      <c r="L321" s="46">
        <v>4.7969750955178707</v>
      </c>
      <c r="M321" s="46">
        <v>6.0061732186804271</v>
      </c>
      <c r="N321" s="46">
        <v>5.6087410004548293</v>
      </c>
      <c r="O321" s="46">
        <v>6.744125354344547</v>
      </c>
      <c r="P321" s="46">
        <v>3.6727802867271784</v>
      </c>
      <c r="Q321" s="46">
        <v>3.7801439998316049</v>
      </c>
      <c r="R321" s="46">
        <v>4.9651770890955502</v>
      </c>
      <c r="S321" s="47">
        <v>21</v>
      </c>
    </row>
    <row r="322" spans="1:19" x14ac:dyDescent="0.2">
      <c r="A322" s="50">
        <v>1060000420001</v>
      </c>
      <c r="B322" s="51" t="s">
        <v>20</v>
      </c>
      <c r="C322" s="51" t="s">
        <v>126</v>
      </c>
      <c r="D322" s="47">
        <v>2</v>
      </c>
      <c r="E322" s="33">
        <v>2017</v>
      </c>
      <c r="F322" s="46">
        <v>4.3433532645606947</v>
      </c>
      <c r="G322" s="46">
        <v>4.8498636824308079</v>
      </c>
      <c r="H322" s="46">
        <v>4.1619663825550628</v>
      </c>
      <c r="I322" s="46">
        <v>6.7056681232899997</v>
      </c>
      <c r="J322" s="46">
        <v>6.059541344982474</v>
      </c>
      <c r="K322" s="46">
        <v>5.8787183987717109</v>
      </c>
      <c r="L322" s="46">
        <v>5.2793143373983344</v>
      </c>
      <c r="M322" s="46">
        <v>6.8972977420260451</v>
      </c>
      <c r="N322" s="46">
        <v>5.8787147488270151</v>
      </c>
      <c r="O322" s="46">
        <v>6.7943362818188424</v>
      </c>
      <c r="P322" s="46">
        <v>5.1644936250974336</v>
      </c>
      <c r="Q322" s="46">
        <v>5.0839572256409502</v>
      </c>
      <c r="R322" s="46">
        <v>5.5914354297832807</v>
      </c>
      <c r="S322" s="47">
        <v>5</v>
      </c>
    </row>
    <row r="323" spans="1:19" x14ac:dyDescent="0.2">
      <c r="A323" s="50">
        <v>260000330001</v>
      </c>
      <c r="B323" s="51" t="s">
        <v>29</v>
      </c>
      <c r="C323" s="51" t="s">
        <v>127</v>
      </c>
      <c r="D323" s="47">
        <v>2</v>
      </c>
      <c r="E323" s="33">
        <v>2017</v>
      </c>
      <c r="F323" s="46">
        <v>3.4123417362801343</v>
      </c>
      <c r="G323" s="46">
        <v>4.0777252148949383</v>
      </c>
      <c r="H323" s="46">
        <v>2.1627192513244236</v>
      </c>
      <c r="I323" s="46">
        <v>4.8495897707879614</v>
      </c>
      <c r="J323" s="46">
        <v>5.4791215148599353</v>
      </c>
      <c r="K323" s="46">
        <v>4.3229020941888079</v>
      </c>
      <c r="L323" s="46">
        <v>4.4591718585553721</v>
      </c>
      <c r="M323" s="46">
        <v>6.1808158963801372</v>
      </c>
      <c r="N323" s="46">
        <v>4.3229041370600294</v>
      </c>
      <c r="O323" s="46">
        <v>6.6034646231260945</v>
      </c>
      <c r="P323" s="46">
        <v>2.2476115061233992</v>
      </c>
      <c r="Q323" s="46">
        <v>3.1921521221577032</v>
      </c>
      <c r="R323" s="46">
        <v>4.2758766438115785</v>
      </c>
      <c r="S323" s="47">
        <v>49</v>
      </c>
    </row>
    <row r="324" spans="1:19" x14ac:dyDescent="0.2">
      <c r="A324" s="50">
        <v>960006260001</v>
      </c>
      <c r="B324" s="51" t="s">
        <v>13</v>
      </c>
      <c r="C324" s="51" t="s">
        <v>128</v>
      </c>
      <c r="D324" s="47">
        <v>2</v>
      </c>
      <c r="E324" s="33">
        <v>2017</v>
      </c>
      <c r="F324" s="46">
        <v>5.723149393743693</v>
      </c>
      <c r="G324" s="46">
        <v>6.7058398782644844</v>
      </c>
      <c r="H324" s="46">
        <v>2.5528356262640965</v>
      </c>
      <c r="I324" s="46">
        <v>4.1908130478016812</v>
      </c>
      <c r="J324" s="46">
        <v>5.731566020939006</v>
      </c>
      <c r="K324" s="46">
        <v>5.9605585011039794</v>
      </c>
      <c r="L324" s="46">
        <v>5.6585511257051166</v>
      </c>
      <c r="M324" s="46">
        <v>5.906278869164991</v>
      </c>
      <c r="N324" s="46">
        <v>5.9605539847384659</v>
      </c>
      <c r="O324" s="46">
        <v>5.2794692139467543</v>
      </c>
      <c r="P324" s="46">
        <v>2.1202925580566014</v>
      </c>
      <c r="Q324" s="46">
        <v>2.5513626718546289</v>
      </c>
      <c r="R324" s="46">
        <v>4.8617725742986249</v>
      </c>
      <c r="S324" s="47">
        <v>26</v>
      </c>
    </row>
    <row r="325" spans="1:19" x14ac:dyDescent="0.2">
      <c r="A325" s="50">
        <v>1960000620001</v>
      </c>
      <c r="B325" s="51" t="s">
        <v>32</v>
      </c>
      <c r="C325" s="53" t="s">
        <v>129</v>
      </c>
      <c r="D325" s="47">
        <v>2</v>
      </c>
      <c r="E325" s="33">
        <v>2017</v>
      </c>
      <c r="F325" s="46">
        <v>4.6358814701133877</v>
      </c>
      <c r="G325" s="46">
        <v>5.2616598885194144</v>
      </c>
      <c r="H325" s="46">
        <v>3.125599601344121</v>
      </c>
      <c r="I325" s="46">
        <v>4.6499565759508465</v>
      </c>
      <c r="J325" s="46">
        <v>5.2978078676113718</v>
      </c>
      <c r="K325" s="46">
        <v>5.9115101810652071</v>
      </c>
      <c r="L325" s="46">
        <v>5.373986017443384</v>
      </c>
      <c r="M325" s="46">
        <v>3.8989667129844428</v>
      </c>
      <c r="N325" s="46">
        <v>5.9115055707083481</v>
      </c>
      <c r="O325" s="46">
        <v>6.3290152333837613</v>
      </c>
      <c r="P325" s="46">
        <v>2.439445640957103</v>
      </c>
      <c r="Q325" s="46">
        <v>5.7567412860466511</v>
      </c>
      <c r="R325" s="46">
        <v>4.8826730038440029</v>
      </c>
      <c r="S325" s="47">
        <v>25</v>
      </c>
    </row>
    <row r="326" spans="1:19" x14ac:dyDescent="0.2">
      <c r="A326" s="50">
        <v>960000650001</v>
      </c>
      <c r="B326" s="51" t="s">
        <v>13</v>
      </c>
      <c r="C326" s="51" t="s">
        <v>130</v>
      </c>
      <c r="D326" s="47">
        <v>2</v>
      </c>
      <c r="E326" s="33">
        <v>2017</v>
      </c>
      <c r="F326" s="46">
        <v>5.9914113667137592</v>
      </c>
      <c r="G326" s="46">
        <v>6.9551706224073309</v>
      </c>
      <c r="H326" s="46">
        <v>2.2087927623239767</v>
      </c>
      <c r="I326" s="46">
        <v>3.9855443234857022</v>
      </c>
      <c r="J326" s="46">
        <v>6.8470584197726074</v>
      </c>
      <c r="K326" s="46">
        <v>6.9609017763104433</v>
      </c>
      <c r="L326" s="46">
        <v>6.9999999999999991</v>
      </c>
      <c r="M326" s="46">
        <v>5.3690707807342966</v>
      </c>
      <c r="N326" s="46">
        <v>6.9609014349524667</v>
      </c>
      <c r="O326" s="46">
        <v>5.3100863282700619</v>
      </c>
      <c r="P326" s="46">
        <v>2.1895821697428461</v>
      </c>
      <c r="Q326" s="46">
        <v>5.1422399754184003</v>
      </c>
      <c r="R326" s="46">
        <v>5.4100633300109902</v>
      </c>
      <c r="S326" s="47">
        <v>8</v>
      </c>
    </row>
    <row r="327" spans="1:19" x14ac:dyDescent="0.2">
      <c r="A327" s="50">
        <v>1260000810001</v>
      </c>
      <c r="B327" s="51" t="s">
        <v>18</v>
      </c>
      <c r="C327" s="51" t="s">
        <v>131</v>
      </c>
      <c r="D327" s="47">
        <v>2</v>
      </c>
      <c r="E327" s="33">
        <v>2017</v>
      </c>
      <c r="F327" s="46">
        <v>3.1346814344695391</v>
      </c>
      <c r="G327" s="46">
        <v>3.5334978022262624</v>
      </c>
      <c r="H327" s="46">
        <v>2.8097465603864871</v>
      </c>
      <c r="I327" s="46">
        <v>4.1057220836136352</v>
      </c>
      <c r="J327" s="46">
        <v>2</v>
      </c>
      <c r="K327" s="46">
        <v>4.9681004508484801</v>
      </c>
      <c r="L327" s="46">
        <v>2</v>
      </c>
      <c r="M327" s="46">
        <v>6.8610757920539704</v>
      </c>
      <c r="N327" s="46">
        <v>4.9680942903276506</v>
      </c>
      <c r="O327" s="46">
        <v>2</v>
      </c>
      <c r="P327" s="46">
        <v>2.0478938489252863</v>
      </c>
      <c r="Q327" s="46">
        <v>4.1269439703675879</v>
      </c>
      <c r="R327" s="46">
        <v>3.546313019434908</v>
      </c>
      <c r="S327" s="47">
        <v>55</v>
      </c>
    </row>
    <row r="328" spans="1:19" x14ac:dyDescent="0.2">
      <c r="A328" s="50">
        <v>1460000530001</v>
      </c>
      <c r="B328" s="51" t="s">
        <v>33</v>
      </c>
      <c r="C328" s="51" t="s">
        <v>132</v>
      </c>
      <c r="D328" s="47">
        <v>2</v>
      </c>
      <c r="E328" s="33">
        <v>2017</v>
      </c>
      <c r="F328" s="46">
        <v>3.1886088679571007</v>
      </c>
      <c r="G328" s="46">
        <v>3.5486638261550327</v>
      </c>
      <c r="H328" s="46">
        <v>2.2489822975321236</v>
      </c>
      <c r="I328" s="46">
        <v>4.6456960593595138</v>
      </c>
      <c r="J328" s="46">
        <v>4.0779172093713427</v>
      </c>
      <c r="K328" s="46">
        <v>4.9001419034896179</v>
      </c>
      <c r="L328" s="46">
        <v>4.6371996621498397</v>
      </c>
      <c r="M328" s="46">
        <v>2</v>
      </c>
      <c r="N328" s="46">
        <v>4.9001379799447662</v>
      </c>
      <c r="O328" s="46">
        <v>5.562178126607674</v>
      </c>
      <c r="P328" s="46">
        <v>2.0286973787375171</v>
      </c>
      <c r="Q328" s="46">
        <v>4.6378615745633631</v>
      </c>
      <c r="R328" s="46">
        <v>3.8646737404889908</v>
      </c>
      <c r="S328" s="47">
        <v>52</v>
      </c>
    </row>
    <row r="329" spans="1:19" x14ac:dyDescent="0.2">
      <c r="A329" s="50">
        <v>1860000990001</v>
      </c>
      <c r="B329" s="51" t="s">
        <v>17</v>
      </c>
      <c r="C329" s="51" t="s">
        <v>133</v>
      </c>
      <c r="D329" s="47">
        <v>2</v>
      </c>
      <c r="E329" s="33">
        <v>2017</v>
      </c>
      <c r="F329" s="46">
        <v>4.1944716556431541</v>
      </c>
      <c r="G329" s="46">
        <v>5.0938406993252849</v>
      </c>
      <c r="H329" s="46">
        <v>3.2926423121520543</v>
      </c>
      <c r="I329" s="46">
        <v>5.8865444083851397</v>
      </c>
      <c r="J329" s="46">
        <v>5.1330456423811679</v>
      </c>
      <c r="K329" s="46">
        <v>5.6612677670012239</v>
      </c>
      <c r="L329" s="46">
        <v>4.6660326228088582</v>
      </c>
      <c r="M329" s="46">
        <v>5.9494627181361395</v>
      </c>
      <c r="N329" s="46">
        <v>5.6612634573284897</v>
      </c>
      <c r="O329" s="46">
        <v>6.2393476035788318</v>
      </c>
      <c r="P329" s="46">
        <v>4.8985538161193762</v>
      </c>
      <c r="Q329" s="46">
        <v>2.9395758200176934</v>
      </c>
      <c r="R329" s="46">
        <v>4.968004043573119</v>
      </c>
      <c r="S329" s="47">
        <v>20</v>
      </c>
    </row>
    <row r="330" spans="1:19" x14ac:dyDescent="0.2">
      <c r="A330" s="50">
        <v>760000420001</v>
      </c>
      <c r="B330" s="51" t="s">
        <v>16</v>
      </c>
      <c r="C330" s="51" t="s">
        <v>134</v>
      </c>
      <c r="D330" s="47">
        <v>2</v>
      </c>
      <c r="E330" s="33">
        <v>2017</v>
      </c>
      <c r="F330" s="46">
        <v>5.4043196489909802</v>
      </c>
      <c r="G330" s="46">
        <v>5.6351823802462304</v>
      </c>
      <c r="H330" s="46">
        <v>3.2550065403814625</v>
      </c>
      <c r="I330" s="46">
        <v>3.8043516490474754</v>
      </c>
      <c r="J330" s="46">
        <v>4.1950484910012804</v>
      </c>
      <c r="K330" s="46">
        <v>5.6717840598844482</v>
      </c>
      <c r="L330" s="46">
        <v>4.073373959741212</v>
      </c>
      <c r="M330" s="46">
        <v>5.7636438005114847</v>
      </c>
      <c r="N330" s="46">
        <v>5.671778670857833</v>
      </c>
      <c r="O330" s="46">
        <v>4.1917439795299369</v>
      </c>
      <c r="P330" s="46">
        <v>2.1063879918002586</v>
      </c>
      <c r="Q330" s="46">
        <v>4.7059173003095633</v>
      </c>
      <c r="R330" s="46">
        <v>4.5398782060251799</v>
      </c>
      <c r="S330" s="47">
        <v>40</v>
      </c>
    </row>
    <row r="331" spans="1:19" x14ac:dyDescent="0.2">
      <c r="A331" s="50">
        <v>1460000370001</v>
      </c>
      <c r="B331" s="51" t="s">
        <v>33</v>
      </c>
      <c r="C331" s="51" t="s">
        <v>135</v>
      </c>
      <c r="D331" s="47">
        <v>2</v>
      </c>
      <c r="E331" s="33">
        <v>2017</v>
      </c>
      <c r="F331" s="46">
        <v>3.9292686765584088</v>
      </c>
      <c r="G331" s="46">
        <v>4.6581845386746625</v>
      </c>
      <c r="H331" s="46">
        <v>3.1679998336982154</v>
      </c>
      <c r="I331" s="46">
        <v>3.7314582750590706</v>
      </c>
      <c r="J331" s="46">
        <v>5.8405822983629676</v>
      </c>
      <c r="K331" s="46">
        <v>5.9577524200170657</v>
      </c>
      <c r="L331" s="46">
        <v>5.4886104304480643</v>
      </c>
      <c r="M331" s="46">
        <v>3.6674498998928002</v>
      </c>
      <c r="N331" s="46">
        <v>5.9577480497579112</v>
      </c>
      <c r="O331" s="46">
        <v>6.2901063542684916</v>
      </c>
      <c r="P331" s="46">
        <v>4.1799474266806094</v>
      </c>
      <c r="Q331" s="46">
        <v>5.8278258545468429</v>
      </c>
      <c r="R331" s="46">
        <v>4.8914111714970918</v>
      </c>
      <c r="S331" s="47">
        <v>24</v>
      </c>
    </row>
    <row r="332" spans="1:19" x14ac:dyDescent="0.2">
      <c r="A332" s="50">
        <v>660001760001</v>
      </c>
      <c r="B332" s="51" t="s">
        <v>23</v>
      </c>
      <c r="C332" s="51" t="s">
        <v>136</v>
      </c>
      <c r="D332" s="47">
        <v>2</v>
      </c>
      <c r="E332" s="33">
        <v>2017</v>
      </c>
      <c r="F332" s="46">
        <v>4.2660517085930945</v>
      </c>
      <c r="G332" s="46">
        <v>4.7700367798288541</v>
      </c>
      <c r="H332" s="46">
        <v>2.6613134466826911</v>
      </c>
      <c r="I332" s="46">
        <v>5.9697846936557291</v>
      </c>
      <c r="J332" s="46">
        <v>5.383316818614464</v>
      </c>
      <c r="K332" s="46">
        <v>5.7141948693870033</v>
      </c>
      <c r="L332" s="46">
        <v>4.70606281424707</v>
      </c>
      <c r="M332" s="46">
        <v>6.5292428711653212</v>
      </c>
      <c r="N332" s="46">
        <v>5.7141904347049586</v>
      </c>
      <c r="O332" s="46">
        <v>6.9088203554086114</v>
      </c>
      <c r="P332" s="46">
        <v>4.6695912071186036</v>
      </c>
      <c r="Q332" s="46">
        <v>3.0235130665375349</v>
      </c>
      <c r="R332" s="46">
        <v>5.0263432554953278</v>
      </c>
      <c r="S332" s="47">
        <v>18</v>
      </c>
    </row>
    <row r="333" spans="1:19" x14ac:dyDescent="0.2">
      <c r="A333" s="50">
        <v>1660000330001</v>
      </c>
      <c r="B333" s="51" t="s">
        <v>31</v>
      </c>
      <c r="C333" s="51" t="s">
        <v>137</v>
      </c>
      <c r="D333" s="47">
        <v>2</v>
      </c>
      <c r="E333" s="33">
        <v>2017</v>
      </c>
      <c r="F333" s="46">
        <v>3.2756929843259996</v>
      </c>
      <c r="G333" s="46">
        <v>4.1107066981749787</v>
      </c>
      <c r="H333" s="46">
        <v>6.0206003265743684</v>
      </c>
      <c r="I333" s="46">
        <v>3.9942011433997848</v>
      </c>
      <c r="J333" s="46">
        <v>6.0402818528459941</v>
      </c>
      <c r="K333" s="46">
        <v>5.9118742477061943</v>
      </c>
      <c r="L333" s="46">
        <v>5.3961468500609033</v>
      </c>
      <c r="M333" s="46">
        <v>5.6888678363898793</v>
      </c>
      <c r="N333" s="46">
        <v>5.9118695928464513</v>
      </c>
      <c r="O333" s="46">
        <v>5.5242548527919357</v>
      </c>
      <c r="P333" s="46">
        <v>7</v>
      </c>
      <c r="Q333" s="46">
        <v>5.2515853008004658</v>
      </c>
      <c r="R333" s="46">
        <v>5.3438401404930786</v>
      </c>
      <c r="S333" s="47">
        <v>12</v>
      </c>
    </row>
    <row r="334" spans="1:19" x14ac:dyDescent="0.2">
      <c r="A334" s="50">
        <v>1360029100001</v>
      </c>
      <c r="B334" s="51" t="s">
        <v>14</v>
      </c>
      <c r="C334" s="51" t="s">
        <v>138</v>
      </c>
      <c r="D334" s="47">
        <v>2</v>
      </c>
      <c r="E334" s="33">
        <v>2017</v>
      </c>
      <c r="F334" s="46">
        <v>7</v>
      </c>
      <c r="G334" s="46">
        <v>6.4802548267886841</v>
      </c>
      <c r="H334" s="46">
        <v>3.5360222947880677</v>
      </c>
      <c r="I334" s="46">
        <v>5.0857188479026858</v>
      </c>
      <c r="J334" s="46">
        <v>4.7993292846277082</v>
      </c>
      <c r="K334" s="46">
        <v>5.9254646988999813</v>
      </c>
      <c r="L334" s="46">
        <v>5.596859709972918</v>
      </c>
      <c r="M334" s="46">
        <v>4.4894264074202237</v>
      </c>
      <c r="N334" s="46">
        <v>5.9254595763122486</v>
      </c>
      <c r="O334" s="46">
        <v>3.6461717362452366</v>
      </c>
      <c r="P334" s="46">
        <v>2.1213626620345325</v>
      </c>
      <c r="Q334" s="46">
        <v>3.259226332073617</v>
      </c>
      <c r="R334" s="46">
        <v>4.8221080314221583</v>
      </c>
      <c r="S334" s="47">
        <v>30</v>
      </c>
    </row>
    <row r="335" spans="1:19" x14ac:dyDescent="0.2">
      <c r="A335" s="50">
        <v>1260001030001</v>
      </c>
      <c r="B335" s="51" t="s">
        <v>18</v>
      </c>
      <c r="C335" s="51" t="s">
        <v>139</v>
      </c>
      <c r="D335" s="47">
        <v>2</v>
      </c>
      <c r="E335" s="33">
        <v>2017</v>
      </c>
      <c r="F335" s="46">
        <v>3.4787244518516363</v>
      </c>
      <c r="G335" s="46">
        <v>2.954669571063091</v>
      </c>
      <c r="H335" s="46">
        <v>3.5621915660262555</v>
      </c>
      <c r="I335" s="46">
        <v>5.3049010126044553</v>
      </c>
      <c r="J335" s="46">
        <v>6.0010973404079948</v>
      </c>
      <c r="K335" s="46">
        <v>5.8466410663264625</v>
      </c>
      <c r="L335" s="46">
        <v>4.9633823912843242</v>
      </c>
      <c r="M335" s="46">
        <v>6.8804585516022652</v>
      </c>
      <c r="N335" s="46">
        <v>5.8466360183972643</v>
      </c>
      <c r="O335" s="46">
        <v>4.2758032819275531</v>
      </c>
      <c r="P335" s="46">
        <v>2.4424829635367566</v>
      </c>
      <c r="Q335" s="46">
        <v>4.8910396087456025</v>
      </c>
      <c r="R335" s="46">
        <v>4.7040023186478059</v>
      </c>
      <c r="S335" s="47">
        <v>34</v>
      </c>
    </row>
    <row r="336" spans="1:19" x14ac:dyDescent="0.2">
      <c r="A336" s="50">
        <v>1560000940001</v>
      </c>
      <c r="B336" s="51" t="s">
        <v>34</v>
      </c>
      <c r="C336" s="51" t="s">
        <v>140</v>
      </c>
      <c r="D336" s="47">
        <v>2</v>
      </c>
      <c r="E336" s="33">
        <v>2017</v>
      </c>
      <c r="F336" s="46">
        <v>3.3961022426560072</v>
      </c>
      <c r="G336" s="46">
        <v>3.8343706013666976</v>
      </c>
      <c r="H336" s="46">
        <v>2.7518576250244999</v>
      </c>
      <c r="I336" s="46">
        <v>6.7724492461973131</v>
      </c>
      <c r="J336" s="46">
        <v>4.0278705113074533</v>
      </c>
      <c r="K336" s="46">
        <v>5.1166742043763875</v>
      </c>
      <c r="L336" s="46">
        <v>4.1646740537722398</v>
      </c>
      <c r="M336" s="46">
        <v>3.0641729242345068</v>
      </c>
      <c r="N336" s="46">
        <v>5.1166690681031533</v>
      </c>
      <c r="O336" s="46">
        <v>5.906399362551694</v>
      </c>
      <c r="P336" s="46">
        <v>3.2967876918258532</v>
      </c>
      <c r="Q336" s="46">
        <v>4.1479487611974033</v>
      </c>
      <c r="R336" s="46">
        <v>4.2996646910511007</v>
      </c>
      <c r="S336" s="47">
        <v>47</v>
      </c>
    </row>
    <row r="337" spans="1:19" x14ac:dyDescent="0.2">
      <c r="A337" s="50">
        <v>760001900001</v>
      </c>
      <c r="B337" s="51" t="s">
        <v>16</v>
      </c>
      <c r="C337" s="51" t="s">
        <v>141</v>
      </c>
      <c r="D337" s="47">
        <v>2</v>
      </c>
      <c r="E337" s="33">
        <v>2017</v>
      </c>
      <c r="F337" s="46">
        <v>2.6047986047822915</v>
      </c>
      <c r="G337" s="46">
        <v>2.7663123011617237</v>
      </c>
      <c r="H337" s="46">
        <v>2</v>
      </c>
      <c r="I337" s="46">
        <v>4.3630068951129388</v>
      </c>
      <c r="J337" s="46">
        <v>4.3537473730754579</v>
      </c>
      <c r="K337" s="46">
        <v>4.7279250588780446</v>
      </c>
      <c r="L337" s="46">
        <v>3.4625663059595171</v>
      </c>
      <c r="M337" s="46">
        <v>5.712016825428651</v>
      </c>
      <c r="N337" s="46">
        <v>4.7279204601863061</v>
      </c>
      <c r="O337" s="46">
        <v>6.2866865799759486</v>
      </c>
      <c r="P337" s="46">
        <v>2.0110550752277971</v>
      </c>
      <c r="Q337" s="46">
        <v>2.6835725606571987</v>
      </c>
      <c r="R337" s="46">
        <v>3.808300670037156</v>
      </c>
      <c r="S337" s="47">
        <v>53</v>
      </c>
    </row>
    <row r="338" spans="1:19" x14ac:dyDescent="0.2">
      <c r="A338" s="50">
        <v>1560001160001</v>
      </c>
      <c r="B338" s="51" t="s">
        <v>30</v>
      </c>
      <c r="C338" s="51" t="s">
        <v>142</v>
      </c>
      <c r="D338" s="47">
        <v>2</v>
      </c>
      <c r="E338" s="33">
        <v>2017</v>
      </c>
      <c r="F338" s="46">
        <v>4.3585986804044055</v>
      </c>
      <c r="G338" s="46">
        <v>5.0382348510374699</v>
      </c>
      <c r="H338" s="46">
        <v>7</v>
      </c>
      <c r="I338" s="46">
        <v>4.8270940517911587</v>
      </c>
      <c r="J338" s="46">
        <v>5.1124391851187179</v>
      </c>
      <c r="K338" s="46">
        <v>5.8384826021732632</v>
      </c>
      <c r="L338" s="46">
        <v>5.0294847914159355</v>
      </c>
      <c r="M338" s="46">
        <v>6.47837517289235</v>
      </c>
      <c r="N338" s="46">
        <v>5.8384774333635594</v>
      </c>
      <c r="O338" s="46">
        <v>5.5961472354795916</v>
      </c>
      <c r="P338" s="46">
        <v>3.6971387087615435</v>
      </c>
      <c r="Q338" s="46">
        <v>5.6273115246389871</v>
      </c>
      <c r="R338" s="46">
        <v>5.3701486864230814</v>
      </c>
      <c r="S338" s="47">
        <v>10</v>
      </c>
    </row>
    <row r="339" spans="1:19" x14ac:dyDescent="0.2">
      <c r="A339" s="50">
        <v>960006180001</v>
      </c>
      <c r="B339" s="51" t="s">
        <v>13</v>
      </c>
      <c r="C339" s="51" t="s">
        <v>143</v>
      </c>
      <c r="D339" s="47">
        <v>2</v>
      </c>
      <c r="E339" s="33">
        <v>2017</v>
      </c>
      <c r="F339" s="46">
        <v>4.3508751059265132</v>
      </c>
      <c r="G339" s="46">
        <v>4.9596418812522929</v>
      </c>
      <c r="H339" s="46">
        <v>2.9447463277646966</v>
      </c>
      <c r="I339" s="46">
        <v>3.3232414991010204</v>
      </c>
      <c r="J339" s="46">
        <v>3.2683120623963529</v>
      </c>
      <c r="K339" s="46">
        <v>5.6636466577595739</v>
      </c>
      <c r="L339" s="46">
        <v>4.1378191250013465</v>
      </c>
      <c r="M339" s="46">
        <v>6.8909200948873064</v>
      </c>
      <c r="N339" s="46">
        <v>5.6636413726990291</v>
      </c>
      <c r="O339" s="46">
        <v>3.861731490495802</v>
      </c>
      <c r="P339" s="46">
        <v>2.2844393318900007</v>
      </c>
      <c r="Q339" s="46">
        <v>4.2146498894449147</v>
      </c>
      <c r="R339" s="46">
        <v>4.2969720698849043</v>
      </c>
      <c r="S339" s="47">
        <v>48</v>
      </c>
    </row>
    <row r="340" spans="1:19" x14ac:dyDescent="0.2">
      <c r="A340" s="50">
        <v>1760009530001</v>
      </c>
      <c r="B340" s="51" t="s">
        <v>12</v>
      </c>
      <c r="C340" s="51" t="s">
        <v>144</v>
      </c>
      <c r="D340" s="47">
        <v>2</v>
      </c>
      <c r="E340" s="33">
        <v>2017</v>
      </c>
      <c r="F340" s="46">
        <v>5.124092748245503</v>
      </c>
      <c r="G340" s="46">
        <v>5.5917287421647632</v>
      </c>
      <c r="H340" s="46">
        <v>3.2466116956583848</v>
      </c>
      <c r="I340" s="46">
        <v>6.824343526626377</v>
      </c>
      <c r="J340" s="46">
        <v>5.9326040217868332</v>
      </c>
      <c r="K340" s="46">
        <v>5.9727687035672981</v>
      </c>
      <c r="L340" s="46">
        <v>5.5886523077322661</v>
      </c>
      <c r="M340" s="46">
        <v>6.1110614878007432</v>
      </c>
      <c r="N340" s="46">
        <v>5.9727647633178211</v>
      </c>
      <c r="O340" s="46">
        <v>6.1413846643871395</v>
      </c>
      <c r="P340" s="46">
        <v>2.2384431250657562</v>
      </c>
      <c r="Q340" s="46">
        <v>3.884373121568367</v>
      </c>
      <c r="R340" s="46">
        <v>5.2190690756601041</v>
      </c>
      <c r="S340" s="47">
        <v>16</v>
      </c>
    </row>
    <row r="341" spans="1:19" x14ac:dyDescent="0.2">
      <c r="A341" s="50">
        <v>1060000770001</v>
      </c>
      <c r="B341" s="51" t="s">
        <v>20</v>
      </c>
      <c r="C341" s="51" t="s">
        <v>145</v>
      </c>
      <c r="D341" s="47">
        <v>2</v>
      </c>
      <c r="E341" s="33">
        <v>2017</v>
      </c>
      <c r="F341" s="46">
        <v>4.3910341645066344</v>
      </c>
      <c r="G341" s="46">
        <v>4.2740620459490195</v>
      </c>
      <c r="H341" s="46">
        <v>2.4044125352557315</v>
      </c>
      <c r="I341" s="46">
        <v>6.1864378742495925</v>
      </c>
      <c r="J341" s="46">
        <v>3.8329750687944175</v>
      </c>
      <c r="K341" s="46">
        <v>5.5824093668635761</v>
      </c>
      <c r="L341" s="46">
        <v>4.7597361985137852</v>
      </c>
      <c r="M341" s="46">
        <v>4.6828339574966229</v>
      </c>
      <c r="N341" s="46">
        <v>5.58240563683799</v>
      </c>
      <c r="O341" s="46">
        <v>5.8606350776786114</v>
      </c>
      <c r="P341" s="46">
        <v>2</v>
      </c>
      <c r="Q341" s="46">
        <v>4.1062330220542194</v>
      </c>
      <c r="R341" s="46">
        <v>4.4719312456833498</v>
      </c>
      <c r="S341" s="47">
        <v>42</v>
      </c>
    </row>
    <row r="342" spans="1:19" x14ac:dyDescent="0.2">
      <c r="A342" s="52">
        <v>1760008800001</v>
      </c>
      <c r="B342" s="22" t="s">
        <v>12</v>
      </c>
      <c r="C342" s="22" t="s">
        <v>146</v>
      </c>
      <c r="D342" s="49">
        <v>3</v>
      </c>
      <c r="E342" s="35">
        <v>2017</v>
      </c>
      <c r="F342" s="48">
        <v>4.7038920070677523</v>
      </c>
      <c r="G342" s="48">
        <v>4.1266639115920487</v>
      </c>
      <c r="H342" s="48">
        <v>2.7629690734667389</v>
      </c>
      <c r="I342" s="48">
        <v>2.1160947083297668</v>
      </c>
      <c r="J342" s="48">
        <v>6.2016645161511335</v>
      </c>
      <c r="K342" s="48">
        <v>5.7448508626688355</v>
      </c>
      <c r="L342" s="48">
        <v>5.9800364619585178</v>
      </c>
      <c r="M342" s="48">
        <v>3.9165758595617994</v>
      </c>
      <c r="N342" s="48">
        <v>5.744841468261435</v>
      </c>
      <c r="O342" s="48">
        <v>4.1248385663512561</v>
      </c>
      <c r="P342" s="48">
        <v>2.0442456646223026</v>
      </c>
      <c r="Q342" s="48">
        <v>3.0267020430032554</v>
      </c>
      <c r="R342" s="48">
        <v>4.2077812619195702</v>
      </c>
      <c r="S342" s="49">
        <v>33</v>
      </c>
    </row>
    <row r="343" spans="1:19" x14ac:dyDescent="0.2">
      <c r="A343" s="50">
        <v>260000760001</v>
      </c>
      <c r="B343" s="51" t="s">
        <v>29</v>
      </c>
      <c r="C343" s="51" t="s">
        <v>147</v>
      </c>
      <c r="D343" s="47">
        <v>3</v>
      </c>
      <c r="E343" s="33">
        <v>2017</v>
      </c>
      <c r="F343" s="46">
        <v>2.8681109573495367</v>
      </c>
      <c r="G343" s="46">
        <v>3.0774042786952198</v>
      </c>
      <c r="H343" s="46">
        <v>2.3888732581300083</v>
      </c>
      <c r="I343" s="46">
        <v>3.9534146554194445</v>
      </c>
      <c r="J343" s="46">
        <v>6.141230594195112</v>
      </c>
      <c r="K343" s="46">
        <v>3.5519136696377416</v>
      </c>
      <c r="L343" s="46">
        <v>5.1077770037642427</v>
      </c>
      <c r="M343" s="46">
        <v>6.0638332234586487</v>
      </c>
      <c r="N343" s="46">
        <v>3.5519073741228135</v>
      </c>
      <c r="O343" s="46">
        <v>6.7949453227698919</v>
      </c>
      <c r="P343" s="46">
        <v>3.3258792370784525</v>
      </c>
      <c r="Q343" s="46">
        <v>3.1497799623607525</v>
      </c>
      <c r="R343" s="46">
        <v>4.1645891280818219</v>
      </c>
      <c r="S343" s="47">
        <v>36</v>
      </c>
    </row>
    <row r="344" spans="1:19" x14ac:dyDescent="0.2">
      <c r="A344" s="50">
        <v>1960001270001</v>
      </c>
      <c r="B344" s="51" t="s">
        <v>32</v>
      </c>
      <c r="C344" s="51" t="s">
        <v>148</v>
      </c>
      <c r="D344" s="47">
        <v>3</v>
      </c>
      <c r="E344" s="33">
        <v>2017</v>
      </c>
      <c r="F344" s="46">
        <v>2.1943025832824468</v>
      </c>
      <c r="G344" s="46">
        <v>2.2878793554322803</v>
      </c>
      <c r="H344" s="46">
        <v>2.8246666385274013</v>
      </c>
      <c r="I344" s="46">
        <v>3.081235073601349</v>
      </c>
      <c r="J344" s="46">
        <v>4.5168430470831167</v>
      </c>
      <c r="K344" s="46">
        <v>5.3023537239630931</v>
      </c>
      <c r="L344" s="46">
        <v>4.9260972426718368</v>
      </c>
      <c r="M344" s="46">
        <v>2.9596012211623961</v>
      </c>
      <c r="N344" s="46">
        <v>5.3023423262847746</v>
      </c>
      <c r="O344" s="46">
        <v>6.3940577970520636</v>
      </c>
      <c r="P344" s="46">
        <v>2.2346833725321056</v>
      </c>
      <c r="Q344" s="46">
        <v>3.173357397657667</v>
      </c>
      <c r="R344" s="46">
        <v>3.766451648270877</v>
      </c>
      <c r="S344" s="47">
        <v>52</v>
      </c>
    </row>
    <row r="345" spans="1:19" x14ac:dyDescent="0.2">
      <c r="A345" s="50">
        <v>1960001190001</v>
      </c>
      <c r="B345" s="51" t="s">
        <v>32</v>
      </c>
      <c r="C345" s="51" t="s">
        <v>149</v>
      </c>
      <c r="D345" s="47">
        <v>3</v>
      </c>
      <c r="E345" s="33">
        <v>2017</v>
      </c>
      <c r="F345" s="46">
        <v>5.5120240345599925</v>
      </c>
      <c r="G345" s="46">
        <v>4.4094019415835195</v>
      </c>
      <c r="H345" s="46">
        <v>3.613645440932777</v>
      </c>
      <c r="I345" s="46">
        <v>3.4227587136280579</v>
      </c>
      <c r="J345" s="46">
        <v>6.598928501968385</v>
      </c>
      <c r="K345" s="46">
        <v>5.8245892983110155</v>
      </c>
      <c r="L345" s="46">
        <v>6.718159457701204</v>
      </c>
      <c r="M345" s="46">
        <v>3.2558178610425248</v>
      </c>
      <c r="N345" s="46">
        <v>5.824579063134971</v>
      </c>
      <c r="O345" s="46">
        <v>5.0115875149943871</v>
      </c>
      <c r="P345" s="46">
        <v>2.4827361298910215</v>
      </c>
      <c r="Q345" s="46">
        <v>4.6695048680229299</v>
      </c>
      <c r="R345" s="46">
        <v>4.7786444021475667</v>
      </c>
      <c r="S345" s="47">
        <v>17</v>
      </c>
    </row>
    <row r="346" spans="1:19" x14ac:dyDescent="0.2">
      <c r="A346" s="50">
        <v>1360001520001</v>
      </c>
      <c r="B346" s="51" t="s">
        <v>14</v>
      </c>
      <c r="C346" s="51" t="s">
        <v>150</v>
      </c>
      <c r="D346" s="47">
        <v>3</v>
      </c>
      <c r="E346" s="33">
        <v>2017</v>
      </c>
      <c r="F346" s="46">
        <v>3.3190654218438294</v>
      </c>
      <c r="G346" s="46">
        <v>3.172191122019437</v>
      </c>
      <c r="H346" s="46">
        <v>3.9984255933627937</v>
      </c>
      <c r="I346" s="46">
        <v>5.4165749921319275</v>
      </c>
      <c r="J346" s="46">
        <v>5.3274937200679897</v>
      </c>
      <c r="K346" s="46">
        <v>5.5879639213693792</v>
      </c>
      <c r="L346" s="46">
        <v>4.9310092199960138</v>
      </c>
      <c r="M346" s="46">
        <v>6.1430313512136143</v>
      </c>
      <c r="N346" s="46">
        <v>5.5879531848237232</v>
      </c>
      <c r="O346" s="46">
        <v>5.5111026462609978</v>
      </c>
      <c r="P346" s="46">
        <v>3.8449990422032041</v>
      </c>
      <c r="Q346" s="46">
        <v>3.8232517400365875</v>
      </c>
      <c r="R346" s="46">
        <v>4.7219218296107908</v>
      </c>
      <c r="S346" s="47">
        <v>20</v>
      </c>
    </row>
    <row r="347" spans="1:19" x14ac:dyDescent="0.2">
      <c r="A347" s="50">
        <v>1060000690001</v>
      </c>
      <c r="B347" s="51" t="s">
        <v>20</v>
      </c>
      <c r="C347" s="51" t="s">
        <v>151</v>
      </c>
      <c r="D347" s="47">
        <v>3</v>
      </c>
      <c r="E347" s="33">
        <v>2017</v>
      </c>
      <c r="F347" s="46">
        <v>4.230529683428446</v>
      </c>
      <c r="G347" s="46">
        <v>3.7784905250133436</v>
      </c>
      <c r="H347" s="46">
        <v>3.1565692283083444</v>
      </c>
      <c r="I347" s="46">
        <v>6.8974657735482214</v>
      </c>
      <c r="J347" s="46">
        <v>7</v>
      </c>
      <c r="K347" s="46">
        <v>5.859119502099535</v>
      </c>
      <c r="L347" s="46">
        <v>6.5369588643522158</v>
      </c>
      <c r="M347" s="46">
        <v>5.8836010011143323</v>
      </c>
      <c r="N347" s="46">
        <v>5.8591101188996859</v>
      </c>
      <c r="O347" s="46">
        <v>6.9182332603016397</v>
      </c>
      <c r="P347" s="46">
        <v>4.553389139550867</v>
      </c>
      <c r="Q347" s="46">
        <v>3.0237952082730279</v>
      </c>
      <c r="R347" s="46">
        <v>5.3081051920741382</v>
      </c>
      <c r="S347" s="47">
        <v>4</v>
      </c>
    </row>
    <row r="348" spans="1:19" x14ac:dyDescent="0.2">
      <c r="A348" s="50">
        <v>860001050001</v>
      </c>
      <c r="B348" s="51" t="s">
        <v>22</v>
      </c>
      <c r="C348" s="51" t="s">
        <v>152</v>
      </c>
      <c r="D348" s="47">
        <v>3</v>
      </c>
      <c r="E348" s="33">
        <v>2017</v>
      </c>
      <c r="F348" s="46">
        <v>7</v>
      </c>
      <c r="G348" s="46">
        <v>7</v>
      </c>
      <c r="H348" s="46">
        <v>2.4148939085354684</v>
      </c>
      <c r="I348" s="46">
        <v>3.8450776826319615</v>
      </c>
      <c r="J348" s="46">
        <v>6.344293228339656</v>
      </c>
      <c r="K348" s="46">
        <v>6.5872540187122475</v>
      </c>
      <c r="L348" s="46">
        <v>7</v>
      </c>
      <c r="M348" s="46">
        <v>2.6924332695381774</v>
      </c>
      <c r="N348" s="46">
        <v>6.5872493041833389</v>
      </c>
      <c r="O348" s="46">
        <v>5.414343067027005</v>
      </c>
      <c r="P348" s="46">
        <v>2.1144208703071925</v>
      </c>
      <c r="Q348" s="46">
        <v>3.8539878318003016</v>
      </c>
      <c r="R348" s="46">
        <v>5.0711627650896141</v>
      </c>
      <c r="S348" s="47">
        <v>8</v>
      </c>
    </row>
    <row r="349" spans="1:19" x14ac:dyDescent="0.2">
      <c r="A349" s="50">
        <v>660001680001</v>
      </c>
      <c r="B349" s="51" t="s">
        <v>23</v>
      </c>
      <c r="C349" s="51" t="s">
        <v>153</v>
      </c>
      <c r="D349" s="47">
        <v>3</v>
      </c>
      <c r="E349" s="33">
        <v>2017</v>
      </c>
      <c r="F349" s="46">
        <v>3.8810075115728111</v>
      </c>
      <c r="G349" s="46">
        <v>3.7313312018956877</v>
      </c>
      <c r="H349" s="46">
        <v>2.5003795013483368</v>
      </c>
      <c r="I349" s="46">
        <v>6.0967358793666424</v>
      </c>
      <c r="J349" s="46">
        <v>6.6159955756224988</v>
      </c>
      <c r="K349" s="46">
        <v>5.8303138063466848</v>
      </c>
      <c r="L349" s="46">
        <v>6.0959344914279461</v>
      </c>
      <c r="M349" s="46">
        <v>5.0743765735656288</v>
      </c>
      <c r="N349" s="46">
        <v>5.8303078079907014</v>
      </c>
      <c r="O349" s="46">
        <v>6.4584552681725036</v>
      </c>
      <c r="P349" s="46">
        <v>3.8702934119059034</v>
      </c>
      <c r="Q349" s="46">
        <v>2.7506092333454784</v>
      </c>
      <c r="R349" s="46">
        <v>4.894645021880069</v>
      </c>
      <c r="S349" s="47">
        <v>14</v>
      </c>
    </row>
    <row r="350" spans="1:19" x14ac:dyDescent="0.2">
      <c r="A350" s="50">
        <v>1360000630001</v>
      </c>
      <c r="B350" s="51" t="s">
        <v>14</v>
      </c>
      <c r="C350" s="51" t="s">
        <v>154</v>
      </c>
      <c r="D350" s="47">
        <v>3</v>
      </c>
      <c r="E350" s="33">
        <v>2017</v>
      </c>
      <c r="F350" s="46">
        <v>2.6471391819018497</v>
      </c>
      <c r="G350" s="46">
        <v>2.3130069783809937</v>
      </c>
      <c r="H350" s="46">
        <v>2.8218952288777461</v>
      </c>
      <c r="I350" s="46">
        <v>5.9571796862048991</v>
      </c>
      <c r="J350" s="46">
        <v>2</v>
      </c>
      <c r="K350" s="46">
        <v>5.1239161807403173</v>
      </c>
      <c r="L350" s="46">
        <v>2</v>
      </c>
      <c r="M350" s="46">
        <v>5.5771147543130226</v>
      </c>
      <c r="N350" s="46">
        <v>5.1239038984669714</v>
      </c>
      <c r="O350" s="46">
        <v>5.8458055911146882</v>
      </c>
      <c r="P350" s="46">
        <v>2.7140261762022484</v>
      </c>
      <c r="Q350" s="46">
        <v>3.9541822803237876</v>
      </c>
      <c r="R350" s="46">
        <v>3.8398474963772102</v>
      </c>
      <c r="S350" s="47">
        <v>49</v>
      </c>
    </row>
    <row r="351" spans="1:19" x14ac:dyDescent="0.2">
      <c r="A351" s="50">
        <v>360001120001</v>
      </c>
      <c r="B351" s="51" t="s">
        <v>27</v>
      </c>
      <c r="C351" s="51" t="s">
        <v>155</v>
      </c>
      <c r="D351" s="47">
        <v>3</v>
      </c>
      <c r="E351" s="33">
        <v>2017</v>
      </c>
      <c r="F351" s="46">
        <v>4.088584654938793</v>
      </c>
      <c r="G351" s="46">
        <v>4.0009969982422664</v>
      </c>
      <c r="H351" s="46">
        <v>3.6072066138902668</v>
      </c>
      <c r="I351" s="46">
        <v>5.3957388209132953</v>
      </c>
      <c r="J351" s="46">
        <v>6.1463172622475604</v>
      </c>
      <c r="K351" s="46">
        <v>5.847751798240485</v>
      </c>
      <c r="L351" s="46">
        <v>6.6427062365925629</v>
      </c>
      <c r="M351" s="46">
        <v>5.9969402661795765</v>
      </c>
      <c r="N351" s="46">
        <v>5.8477419282611542</v>
      </c>
      <c r="O351" s="46">
        <v>6.1064416588892927</v>
      </c>
      <c r="P351" s="46">
        <v>3.4166120838711045</v>
      </c>
      <c r="Q351" s="46">
        <v>2.8635035653550789</v>
      </c>
      <c r="R351" s="46">
        <v>4.9967118239684538</v>
      </c>
      <c r="S351" s="47">
        <v>10</v>
      </c>
    </row>
    <row r="352" spans="1:19" x14ac:dyDescent="0.2">
      <c r="A352" s="50">
        <v>1360001360001</v>
      </c>
      <c r="B352" s="51" t="s">
        <v>14</v>
      </c>
      <c r="C352" s="51" t="s">
        <v>156</v>
      </c>
      <c r="D352" s="47">
        <v>3</v>
      </c>
      <c r="E352" s="33">
        <v>2017</v>
      </c>
      <c r="F352" s="46">
        <v>2.8799960275912309</v>
      </c>
      <c r="G352" s="46">
        <v>3.3198041240409637</v>
      </c>
      <c r="H352" s="46">
        <v>3.3055165763956014</v>
      </c>
      <c r="I352" s="46">
        <v>6.8675831484720673</v>
      </c>
      <c r="J352" s="46">
        <v>4.4870680116811759</v>
      </c>
      <c r="K352" s="46">
        <v>5.6609150135376751</v>
      </c>
      <c r="L352" s="46">
        <v>5.8415795365072984</v>
      </c>
      <c r="M352" s="46">
        <v>5.9776909511933169</v>
      </c>
      <c r="N352" s="46">
        <v>5.6609060076677746</v>
      </c>
      <c r="O352" s="46">
        <v>6.720073456143739</v>
      </c>
      <c r="P352" s="46">
        <v>2.1950505778240599</v>
      </c>
      <c r="Q352" s="46">
        <v>4.3316396342159855</v>
      </c>
      <c r="R352" s="46">
        <v>4.7706519221059072</v>
      </c>
      <c r="S352" s="47">
        <v>19</v>
      </c>
    </row>
    <row r="353" spans="1:19" x14ac:dyDescent="0.2">
      <c r="A353" s="50">
        <v>260000680001</v>
      </c>
      <c r="B353" s="51" t="s">
        <v>29</v>
      </c>
      <c r="C353" s="51" t="s">
        <v>157</v>
      </c>
      <c r="D353" s="47">
        <v>3</v>
      </c>
      <c r="E353" s="33">
        <v>2017</v>
      </c>
      <c r="F353" s="46">
        <v>2.8705994273918272</v>
      </c>
      <c r="G353" s="46">
        <v>3.2728662618646527</v>
      </c>
      <c r="H353" s="46">
        <v>2.7338064956234773</v>
      </c>
      <c r="I353" s="46">
        <v>2.3121085502531042</v>
      </c>
      <c r="J353" s="46">
        <v>5.3051386267823153</v>
      </c>
      <c r="K353" s="46">
        <v>5.1712429486361131</v>
      </c>
      <c r="L353" s="46">
        <v>4.5572680336505345</v>
      </c>
      <c r="M353" s="46">
        <v>6.6398202510881781</v>
      </c>
      <c r="N353" s="46">
        <v>5.171231951243648</v>
      </c>
      <c r="O353" s="46">
        <v>4.9452122711089714</v>
      </c>
      <c r="P353" s="46">
        <v>2.8230880283833617</v>
      </c>
      <c r="Q353" s="46">
        <v>2.8469743871466249</v>
      </c>
      <c r="R353" s="46">
        <v>4.0541131027644006</v>
      </c>
      <c r="S353" s="47">
        <v>43</v>
      </c>
    </row>
    <row r="354" spans="1:19" x14ac:dyDescent="0.2">
      <c r="A354" s="50">
        <v>1260000490001</v>
      </c>
      <c r="B354" s="51" t="s">
        <v>18</v>
      </c>
      <c r="C354" s="51" t="s">
        <v>158</v>
      </c>
      <c r="D354" s="47">
        <v>3</v>
      </c>
      <c r="E354" s="33">
        <v>2017</v>
      </c>
      <c r="F354" s="46">
        <v>3.3175277773772529</v>
      </c>
      <c r="G354" s="46">
        <v>3.3440929752614337</v>
      </c>
      <c r="H354" s="46">
        <v>2</v>
      </c>
      <c r="I354" s="46">
        <v>5.9206923578533388</v>
      </c>
      <c r="J354" s="46">
        <v>5.9318273930030898</v>
      </c>
      <c r="K354" s="46">
        <v>4.2266939129751613</v>
      </c>
      <c r="L354" s="46">
        <v>4.9351638476407107</v>
      </c>
      <c r="M354" s="46">
        <v>4.5689729181527525</v>
      </c>
      <c r="N354" s="46">
        <v>4.2266847450948752</v>
      </c>
      <c r="O354" s="46">
        <v>5.5010993713748988</v>
      </c>
      <c r="P354" s="46">
        <v>2.2153316430661683</v>
      </c>
      <c r="Q354" s="46">
        <v>2.4933260867157205</v>
      </c>
      <c r="R354" s="46">
        <v>4.0567844190429501</v>
      </c>
      <c r="S354" s="47">
        <v>42</v>
      </c>
    </row>
    <row r="355" spans="1:19" x14ac:dyDescent="0.2">
      <c r="A355" s="50">
        <v>1860000560001</v>
      </c>
      <c r="B355" s="51" t="s">
        <v>17</v>
      </c>
      <c r="C355" s="51" t="s">
        <v>159</v>
      </c>
      <c r="D355" s="47">
        <v>3</v>
      </c>
      <c r="E355" s="33">
        <v>2017</v>
      </c>
      <c r="F355" s="46">
        <v>3.8283173428213457</v>
      </c>
      <c r="G355" s="46">
        <v>4.4121648639275985</v>
      </c>
      <c r="H355" s="46">
        <v>3.7442234112015802</v>
      </c>
      <c r="I355" s="46">
        <v>5.8561301770182732</v>
      </c>
      <c r="J355" s="46">
        <v>4.8292600531075358</v>
      </c>
      <c r="K355" s="46">
        <v>5.6641976390940894</v>
      </c>
      <c r="L355" s="46">
        <v>5.905919739757616</v>
      </c>
      <c r="M355" s="46">
        <v>6.3038899822280303</v>
      </c>
      <c r="N355" s="46">
        <v>5.6641899578420087</v>
      </c>
      <c r="O355" s="46">
        <v>6.4899030200611456</v>
      </c>
      <c r="P355" s="46">
        <v>4.1294441364376855</v>
      </c>
      <c r="Q355" s="46">
        <v>2.7279907383805733</v>
      </c>
      <c r="R355" s="46">
        <v>4.962969255156457</v>
      </c>
      <c r="S355" s="47">
        <v>11</v>
      </c>
    </row>
    <row r="356" spans="1:19" x14ac:dyDescent="0.2">
      <c r="A356" s="50">
        <v>1460001260001</v>
      </c>
      <c r="B356" s="51" t="s">
        <v>33</v>
      </c>
      <c r="C356" s="51" t="s">
        <v>160</v>
      </c>
      <c r="D356" s="47">
        <v>3</v>
      </c>
      <c r="E356" s="33">
        <v>2017</v>
      </c>
      <c r="F356" s="46">
        <v>2.495518019387843</v>
      </c>
      <c r="G356" s="46">
        <v>2.3156456145161766</v>
      </c>
      <c r="H356" s="46">
        <v>2.7618094104011197</v>
      </c>
      <c r="I356" s="46">
        <v>4.7433422483435139</v>
      </c>
      <c r="J356" s="46">
        <v>6.0171081508060471</v>
      </c>
      <c r="K356" s="46">
        <v>5.6274030744424328</v>
      </c>
      <c r="L356" s="46">
        <v>5.2664530785553376</v>
      </c>
      <c r="M356" s="46">
        <v>3.1548287106007997</v>
      </c>
      <c r="N356" s="46">
        <v>5.627392293248656</v>
      </c>
      <c r="O356" s="46">
        <v>5.6796423187244631</v>
      </c>
      <c r="P356" s="46">
        <v>2.1600831652576846</v>
      </c>
      <c r="Q356" s="46">
        <v>2.8513180726245322</v>
      </c>
      <c r="R356" s="46">
        <v>4.0583786797423844</v>
      </c>
      <c r="S356" s="47">
        <v>41</v>
      </c>
    </row>
    <row r="357" spans="1:19" x14ac:dyDescent="0.2">
      <c r="A357" s="50">
        <v>1160000590001</v>
      </c>
      <c r="B357" s="51" t="s">
        <v>21</v>
      </c>
      <c r="C357" s="51" t="s">
        <v>161</v>
      </c>
      <c r="D357" s="47">
        <v>3</v>
      </c>
      <c r="E357" s="33">
        <v>2017</v>
      </c>
      <c r="F357" s="46">
        <v>2.7752590017963641</v>
      </c>
      <c r="G357" s="46">
        <v>2.7929389965372255</v>
      </c>
      <c r="H357" s="46">
        <v>2.392362186068961</v>
      </c>
      <c r="I357" s="46">
        <v>2.5574488590950795</v>
      </c>
      <c r="J357" s="46">
        <v>5.5916321942516838</v>
      </c>
      <c r="K357" s="46">
        <v>5.4012692496691672</v>
      </c>
      <c r="L357" s="46">
        <v>4.638149239546113</v>
      </c>
      <c r="M357" s="46">
        <v>5.9784001812862666</v>
      </c>
      <c r="N357" s="46">
        <v>5.4012586766320005</v>
      </c>
      <c r="O357" s="46">
        <v>5.0177737982732165</v>
      </c>
      <c r="P357" s="46">
        <v>2.1474903679345312</v>
      </c>
      <c r="Q357" s="46">
        <v>2.9655524303789833</v>
      </c>
      <c r="R357" s="46">
        <v>3.9716279317891328</v>
      </c>
      <c r="S357" s="47">
        <v>46</v>
      </c>
    </row>
    <row r="358" spans="1:19" x14ac:dyDescent="0.2">
      <c r="A358" s="50">
        <v>560000540001</v>
      </c>
      <c r="B358" s="51" t="s">
        <v>24</v>
      </c>
      <c r="C358" s="51" t="s">
        <v>162</v>
      </c>
      <c r="D358" s="47">
        <v>3</v>
      </c>
      <c r="E358" s="33">
        <v>2017</v>
      </c>
      <c r="F358" s="46">
        <v>2.7995722444938065</v>
      </c>
      <c r="G358" s="46">
        <v>2.7027302030867641</v>
      </c>
      <c r="H358" s="46">
        <v>3.1721817196192239</v>
      </c>
      <c r="I358" s="46">
        <v>3.1889617211068977</v>
      </c>
      <c r="J358" s="46">
        <v>5.7323016640305848</v>
      </c>
      <c r="K358" s="46">
        <v>5.4804347100659729</v>
      </c>
      <c r="L358" s="46">
        <v>4.9360650596702484</v>
      </c>
      <c r="M358" s="46">
        <v>6.5792016406433822</v>
      </c>
      <c r="N358" s="46">
        <v>5.4804243802093771</v>
      </c>
      <c r="O358" s="46">
        <v>6.1841358397286053</v>
      </c>
      <c r="P358" s="46">
        <v>2.8588828357869969</v>
      </c>
      <c r="Q358" s="46">
        <v>4.1975181731210238</v>
      </c>
      <c r="R358" s="46">
        <v>4.4427008492969069</v>
      </c>
      <c r="S358" s="47">
        <v>25</v>
      </c>
    </row>
    <row r="359" spans="1:19" x14ac:dyDescent="0.2">
      <c r="A359" s="50">
        <v>968519280001</v>
      </c>
      <c r="B359" s="51" t="s">
        <v>13</v>
      </c>
      <c r="C359" s="51" t="s">
        <v>163</v>
      </c>
      <c r="D359" s="47">
        <v>3</v>
      </c>
      <c r="E359" s="33">
        <v>2017</v>
      </c>
      <c r="F359" s="46">
        <v>3.7022476335410714</v>
      </c>
      <c r="G359" s="46">
        <v>3.9543008502002857</v>
      </c>
      <c r="H359" s="46">
        <v>3.3856202705714642</v>
      </c>
      <c r="I359" s="46">
        <v>3.2155269329760761</v>
      </c>
      <c r="J359" s="46">
        <v>5.727489483240273</v>
      </c>
      <c r="K359" s="46">
        <v>5.3726541205852119</v>
      </c>
      <c r="L359" s="46">
        <v>5.2121942636179357</v>
      </c>
      <c r="M359" s="46">
        <v>6.3657754801037765</v>
      </c>
      <c r="N359" s="46">
        <v>5.372644389923936</v>
      </c>
      <c r="O359" s="46">
        <v>2</v>
      </c>
      <c r="P359" s="46">
        <v>2.7249245757053315</v>
      </c>
      <c r="Q359" s="46">
        <v>4.2304216619083013</v>
      </c>
      <c r="R359" s="46">
        <v>4.2719833051978053</v>
      </c>
      <c r="S359" s="47">
        <v>32</v>
      </c>
    </row>
    <row r="360" spans="1:19" x14ac:dyDescent="0.2">
      <c r="A360" s="50">
        <v>1460000610001</v>
      </c>
      <c r="B360" s="51" t="s">
        <v>33</v>
      </c>
      <c r="C360" s="51" t="s">
        <v>164</v>
      </c>
      <c r="D360" s="47">
        <v>3</v>
      </c>
      <c r="E360" s="33">
        <v>2017</v>
      </c>
      <c r="F360" s="46">
        <v>3.1403350999074551</v>
      </c>
      <c r="G360" s="46">
        <v>3.1906546190097491</v>
      </c>
      <c r="H360" s="46">
        <v>2.6886465357445291</v>
      </c>
      <c r="I360" s="46">
        <v>5.6340399698615098</v>
      </c>
      <c r="J360" s="46">
        <v>5.6073051357250439</v>
      </c>
      <c r="K360" s="46">
        <v>5.5865525076951288</v>
      </c>
      <c r="L360" s="46">
        <v>5.6269685381085202</v>
      </c>
      <c r="M360" s="46">
        <v>2.3314288106321897</v>
      </c>
      <c r="N360" s="46">
        <v>5.5865422482449958</v>
      </c>
      <c r="O360" s="46">
        <v>6.2628912243786701</v>
      </c>
      <c r="P360" s="46">
        <v>3.2200231647292794</v>
      </c>
      <c r="Q360" s="46">
        <v>3.2592531062885808</v>
      </c>
      <c r="R360" s="46">
        <v>4.3445534133604706</v>
      </c>
      <c r="S360" s="47">
        <v>28</v>
      </c>
    </row>
    <row r="361" spans="1:19" x14ac:dyDescent="0.2">
      <c r="A361" s="50">
        <v>1960000700001</v>
      </c>
      <c r="B361" s="51" t="s">
        <v>32</v>
      </c>
      <c r="C361" s="51" t="s">
        <v>165</v>
      </c>
      <c r="D361" s="47">
        <v>3</v>
      </c>
      <c r="E361" s="33">
        <v>2017</v>
      </c>
      <c r="F361" s="46">
        <v>2.1341379016827808</v>
      </c>
      <c r="G361" s="46">
        <v>2.1783457450263257</v>
      </c>
      <c r="H361" s="46">
        <v>2.3227883162368324</v>
      </c>
      <c r="I361" s="46">
        <v>3.7205031558837893</v>
      </c>
      <c r="J361" s="46">
        <v>4.2860262587359514</v>
      </c>
      <c r="K361" s="46">
        <v>4.8277136848411928</v>
      </c>
      <c r="L361" s="46">
        <v>4.777670158893411</v>
      </c>
      <c r="M361" s="46">
        <v>2.3358256273428948</v>
      </c>
      <c r="N361" s="46">
        <v>4.8277014477168549</v>
      </c>
      <c r="O361" s="46">
        <v>6.4135225990954883</v>
      </c>
      <c r="P361" s="46">
        <v>2.3497739993504423</v>
      </c>
      <c r="Q361" s="46">
        <v>2.7971266856531121</v>
      </c>
      <c r="R361" s="46">
        <v>3.5809279650382564</v>
      </c>
      <c r="S361" s="47">
        <v>54</v>
      </c>
    </row>
    <row r="362" spans="1:19" x14ac:dyDescent="0.2">
      <c r="A362" s="50">
        <v>760001310001</v>
      </c>
      <c r="B362" s="51" t="s">
        <v>16</v>
      </c>
      <c r="C362" s="51" t="s">
        <v>166</v>
      </c>
      <c r="D362" s="47">
        <v>3</v>
      </c>
      <c r="E362" s="33">
        <v>2017</v>
      </c>
      <c r="F362" s="46">
        <v>3.0632538834780845</v>
      </c>
      <c r="G362" s="46">
        <v>2.9461102950998619</v>
      </c>
      <c r="H362" s="46">
        <v>3.1453541502718001</v>
      </c>
      <c r="I362" s="46">
        <v>5.1293688500868662</v>
      </c>
      <c r="J362" s="46">
        <v>6.0033923838501515</v>
      </c>
      <c r="K362" s="46">
        <v>5.6320854675159886</v>
      </c>
      <c r="L362" s="46">
        <v>5.4520304395315069</v>
      </c>
      <c r="M362" s="46">
        <v>5.5622578163325027</v>
      </c>
      <c r="N362" s="46">
        <v>5.6320751634072277</v>
      </c>
      <c r="O362" s="46">
        <v>6.5530132794935767</v>
      </c>
      <c r="P362" s="46">
        <v>3.3784826010262634</v>
      </c>
      <c r="Q362" s="46">
        <v>2.2373017142260396</v>
      </c>
      <c r="R362" s="46">
        <v>4.5612271703599889</v>
      </c>
      <c r="S362" s="47">
        <v>23</v>
      </c>
    </row>
    <row r="363" spans="1:19" x14ac:dyDescent="0.2">
      <c r="A363" s="50">
        <v>660000950001</v>
      </c>
      <c r="B363" s="51" t="s">
        <v>23</v>
      </c>
      <c r="C363" s="51" t="s">
        <v>167</v>
      </c>
      <c r="D363" s="47">
        <v>3</v>
      </c>
      <c r="E363" s="33">
        <v>2017</v>
      </c>
      <c r="F363" s="46">
        <v>2.2452390028924345</v>
      </c>
      <c r="G363" s="46">
        <v>2.2150515839882066</v>
      </c>
      <c r="H363" s="46">
        <v>7</v>
      </c>
      <c r="I363" s="46">
        <v>6.9932450068648659</v>
      </c>
      <c r="J363" s="46">
        <v>6.8669845003132561</v>
      </c>
      <c r="K363" s="46">
        <v>5.7693554709231769</v>
      </c>
      <c r="L363" s="46">
        <v>6.1097211516881202</v>
      </c>
      <c r="M363" s="46">
        <v>3.7841303498270316</v>
      </c>
      <c r="N363" s="46">
        <v>5.7693450258575689</v>
      </c>
      <c r="O363" s="46">
        <v>7</v>
      </c>
      <c r="P363" s="46">
        <v>6.0186024290037103</v>
      </c>
      <c r="Q363" s="46">
        <v>4.6336871264517114</v>
      </c>
      <c r="R363" s="46">
        <v>5.3671134706508399</v>
      </c>
      <c r="S363" s="47">
        <v>3</v>
      </c>
    </row>
    <row r="364" spans="1:19" x14ac:dyDescent="0.2">
      <c r="A364" s="50">
        <v>460000560001</v>
      </c>
      <c r="B364" s="51" t="s">
        <v>28</v>
      </c>
      <c r="C364" s="51" t="s">
        <v>168</v>
      </c>
      <c r="D364" s="47">
        <v>3</v>
      </c>
      <c r="E364" s="33">
        <v>2017</v>
      </c>
      <c r="F364" s="46">
        <v>2.5320001319282901</v>
      </c>
      <c r="G364" s="46">
        <v>2.671635244268459</v>
      </c>
      <c r="H364" s="46">
        <v>2.8199672751913738</v>
      </c>
      <c r="I364" s="46">
        <v>2.6485386506491611</v>
      </c>
      <c r="J364" s="46">
        <v>6.1637937056262349</v>
      </c>
      <c r="K364" s="46">
        <v>5.2230632640181387</v>
      </c>
      <c r="L364" s="46">
        <v>4.9815161473199137</v>
      </c>
      <c r="M364" s="46">
        <v>6.1867060062606889</v>
      </c>
      <c r="N364" s="46">
        <v>5.2230535378550638</v>
      </c>
      <c r="O364" s="46">
        <v>6.1232455508162369</v>
      </c>
      <c r="P364" s="46">
        <v>2.6217142104354436</v>
      </c>
      <c r="Q364" s="46">
        <v>2.6438910229472965</v>
      </c>
      <c r="R364" s="46">
        <v>4.1532603956096912</v>
      </c>
      <c r="S364" s="47">
        <v>38</v>
      </c>
    </row>
    <row r="365" spans="1:19" x14ac:dyDescent="0.2">
      <c r="A365" s="50">
        <v>660000870001</v>
      </c>
      <c r="B365" s="51" t="s">
        <v>23</v>
      </c>
      <c r="C365" s="51" t="s">
        <v>169</v>
      </c>
      <c r="D365" s="47">
        <v>3</v>
      </c>
      <c r="E365" s="33">
        <v>2017</v>
      </c>
      <c r="F365" s="46">
        <v>4.1172174586146024</v>
      </c>
      <c r="G365" s="46">
        <v>3.5005136095358216</v>
      </c>
      <c r="H365" s="46">
        <v>3.0040837923137991</v>
      </c>
      <c r="I365" s="46">
        <v>3.8389873328779771</v>
      </c>
      <c r="J365" s="46">
        <v>6.463124138079456</v>
      </c>
      <c r="K365" s="46">
        <v>5.846670773999433</v>
      </c>
      <c r="L365" s="46">
        <v>6.5562022180982797</v>
      </c>
      <c r="M365" s="46">
        <v>6.0286022614109731</v>
      </c>
      <c r="N365" s="46">
        <v>5.8466611839687275</v>
      </c>
      <c r="O365" s="46">
        <v>4.8620061901820657</v>
      </c>
      <c r="P365" s="46">
        <v>3.267675575417309</v>
      </c>
      <c r="Q365" s="46">
        <v>4.0003996786073976</v>
      </c>
      <c r="R365" s="46">
        <v>4.7776786844254868</v>
      </c>
      <c r="S365" s="47">
        <v>18</v>
      </c>
    </row>
    <row r="366" spans="1:19" x14ac:dyDescent="0.2">
      <c r="A366" s="50">
        <v>1260006340001</v>
      </c>
      <c r="B366" s="51" t="s">
        <v>18</v>
      </c>
      <c r="C366" s="51" t="s">
        <v>170</v>
      </c>
      <c r="D366" s="47">
        <v>3</v>
      </c>
      <c r="E366" s="33">
        <v>2017</v>
      </c>
      <c r="F366" s="46">
        <v>3.0891312918755403</v>
      </c>
      <c r="G366" s="46">
        <v>3.1712677203009276</v>
      </c>
      <c r="H366" s="46">
        <v>2.4323331972074205</v>
      </c>
      <c r="I366" s="46">
        <v>3.1600877663136893</v>
      </c>
      <c r="J366" s="46">
        <v>5.4887040491629122</v>
      </c>
      <c r="K366" s="46">
        <v>5.4062723435956581</v>
      </c>
      <c r="L366" s="46">
        <v>4.7197060823300454</v>
      </c>
      <c r="M366" s="46">
        <v>6.0634729196484605</v>
      </c>
      <c r="N366" s="46">
        <v>5.406261567270719</v>
      </c>
      <c r="O366" s="46">
        <v>5.9943751154636251</v>
      </c>
      <c r="P366" s="46">
        <v>2.2599325448244079</v>
      </c>
      <c r="Q366" s="46">
        <v>2.7380743374835288</v>
      </c>
      <c r="R366" s="46">
        <v>4.1608015779564118</v>
      </c>
      <c r="S366" s="47">
        <v>37</v>
      </c>
    </row>
    <row r="367" spans="1:19" x14ac:dyDescent="0.2">
      <c r="A367" s="50">
        <v>160000860001</v>
      </c>
      <c r="B367" s="51" t="s">
        <v>15</v>
      </c>
      <c r="C367" s="51" t="s">
        <v>171</v>
      </c>
      <c r="D367" s="47">
        <v>3</v>
      </c>
      <c r="E367" s="33">
        <v>2017</v>
      </c>
      <c r="F367" s="46">
        <v>3.5001518121908894</v>
      </c>
      <c r="G367" s="46">
        <v>2.9130994572253668</v>
      </c>
      <c r="H367" s="46">
        <v>3.5989306739133111</v>
      </c>
      <c r="I367" s="46">
        <v>2</v>
      </c>
      <c r="J367" s="46">
        <v>6.6647422665467193</v>
      </c>
      <c r="K367" s="46">
        <v>5.7556334078300528</v>
      </c>
      <c r="L367" s="46">
        <v>5.9866621034622662</v>
      </c>
      <c r="M367" s="46">
        <v>5.7870904463974213</v>
      </c>
      <c r="N367" s="46">
        <v>5.7556232310571378</v>
      </c>
      <c r="O367" s="46">
        <v>4.7973546755952903</v>
      </c>
      <c r="P367" s="46">
        <v>2.0138331799199798</v>
      </c>
      <c r="Q367" s="46">
        <v>3.718485475380402</v>
      </c>
      <c r="R367" s="46">
        <v>4.3743005607932366</v>
      </c>
      <c r="S367" s="47">
        <v>27</v>
      </c>
    </row>
    <row r="368" spans="1:19" x14ac:dyDescent="0.2">
      <c r="A368" s="50">
        <v>460000720001</v>
      </c>
      <c r="B368" s="51" t="s">
        <v>28</v>
      </c>
      <c r="C368" s="51" t="s">
        <v>172</v>
      </c>
      <c r="D368" s="47">
        <v>3</v>
      </c>
      <c r="E368" s="33">
        <v>2017</v>
      </c>
      <c r="F368" s="46">
        <v>2.8843188717774</v>
      </c>
      <c r="G368" s="46">
        <v>2.6568863403002774</v>
      </c>
      <c r="H368" s="46">
        <v>3.5601889071407031</v>
      </c>
      <c r="I368" s="46">
        <v>4.1353944554392763</v>
      </c>
      <c r="J368" s="46">
        <v>5.7702865462111719</v>
      </c>
      <c r="K368" s="46">
        <v>5.6432464826655373</v>
      </c>
      <c r="L368" s="46">
        <v>5.1291127659902491</v>
      </c>
      <c r="M368" s="46">
        <v>6.487203812112921</v>
      </c>
      <c r="N368" s="46">
        <v>5.6432359691399334</v>
      </c>
      <c r="O368" s="46">
        <v>3.9817895177897906</v>
      </c>
      <c r="P368" s="46">
        <v>2.458857531136323</v>
      </c>
      <c r="Q368" s="46">
        <v>3.0215717180123756</v>
      </c>
      <c r="R368" s="46">
        <v>4.2810077431429967</v>
      </c>
      <c r="S368" s="47">
        <v>31</v>
      </c>
    </row>
    <row r="369" spans="1:19" x14ac:dyDescent="0.2">
      <c r="A369" s="50">
        <v>1160001050001</v>
      </c>
      <c r="B369" s="51" t="s">
        <v>21</v>
      </c>
      <c r="C369" s="51" t="s">
        <v>173</v>
      </c>
      <c r="D369" s="47">
        <v>3</v>
      </c>
      <c r="E369" s="33">
        <v>2017</v>
      </c>
      <c r="F369" s="46">
        <v>2.9948706723360141</v>
      </c>
      <c r="G369" s="46">
        <v>2.8746596182203157</v>
      </c>
      <c r="H369" s="46">
        <v>2.1513973617790461</v>
      </c>
      <c r="I369" s="46">
        <v>3.6820103861347482</v>
      </c>
      <c r="J369" s="46">
        <v>6.4066380346830032</v>
      </c>
      <c r="K369" s="46">
        <v>5.4194532588265929</v>
      </c>
      <c r="L369" s="46">
        <v>5.5440874961703468</v>
      </c>
      <c r="M369" s="46">
        <v>5.4469108750786113</v>
      </c>
      <c r="N369" s="46">
        <v>5.4194451137046205</v>
      </c>
      <c r="O369" s="46">
        <v>5.3297678282285688</v>
      </c>
      <c r="P369" s="46">
        <v>2.0499898702573214</v>
      </c>
      <c r="Q369" s="46">
        <v>3.063129413091437</v>
      </c>
      <c r="R369" s="46">
        <v>4.198529994042552</v>
      </c>
      <c r="S369" s="47">
        <v>34</v>
      </c>
    </row>
    <row r="370" spans="1:19" x14ac:dyDescent="0.2">
      <c r="A370" s="50">
        <v>660000600001</v>
      </c>
      <c r="B370" s="51" t="s">
        <v>23</v>
      </c>
      <c r="C370" s="51" t="s">
        <v>174</v>
      </c>
      <c r="D370" s="47">
        <v>3</v>
      </c>
      <c r="E370" s="33">
        <v>2017</v>
      </c>
      <c r="F370" s="46">
        <v>3.3610477040587527</v>
      </c>
      <c r="G370" s="46">
        <v>3.5740972275589433</v>
      </c>
      <c r="H370" s="46">
        <v>2.5869147056581401</v>
      </c>
      <c r="I370" s="46">
        <v>6.4769423538425537</v>
      </c>
      <c r="J370" s="46">
        <v>6.1198297297547795</v>
      </c>
      <c r="K370" s="46">
        <v>5.3389222446492077</v>
      </c>
      <c r="L370" s="46">
        <v>5.5505274735802477</v>
      </c>
      <c r="M370" s="46">
        <v>5.8950411373840819</v>
      </c>
      <c r="N370" s="46">
        <v>5.3389146172809152</v>
      </c>
      <c r="O370" s="46">
        <v>6.8282832203055417</v>
      </c>
      <c r="P370" s="46">
        <v>5.4745890482450363</v>
      </c>
      <c r="Q370" s="46">
        <v>2.583890839310814</v>
      </c>
      <c r="R370" s="46">
        <v>4.9274166918024171</v>
      </c>
      <c r="S370" s="47">
        <v>13</v>
      </c>
    </row>
    <row r="371" spans="1:19" x14ac:dyDescent="0.2">
      <c r="A371" s="50">
        <v>1960000460001</v>
      </c>
      <c r="B371" s="51" t="s">
        <v>32</v>
      </c>
      <c r="C371" s="51" t="s">
        <v>175</v>
      </c>
      <c r="D371" s="47">
        <v>3</v>
      </c>
      <c r="E371" s="33">
        <v>2017</v>
      </c>
      <c r="F371" s="46">
        <v>2.1471158282706537</v>
      </c>
      <c r="G371" s="46">
        <v>2.1214673451237016</v>
      </c>
      <c r="H371" s="46">
        <v>3.0959411974041702</v>
      </c>
      <c r="I371" s="46">
        <v>4.2723287106535723</v>
      </c>
      <c r="J371" s="46">
        <v>4.9059787810893258</v>
      </c>
      <c r="K371" s="46">
        <v>5.5636986252775227</v>
      </c>
      <c r="L371" s="46">
        <v>5.0770429305627065</v>
      </c>
      <c r="M371" s="46">
        <v>2</v>
      </c>
      <c r="N371" s="46">
        <v>5.5636877467034083</v>
      </c>
      <c r="O371" s="46">
        <v>5.9742281643178554</v>
      </c>
      <c r="P371" s="46">
        <v>2.0768746189592964</v>
      </c>
      <c r="Q371" s="46">
        <v>3.4884066668635523</v>
      </c>
      <c r="R371" s="46">
        <v>3.857230884602147</v>
      </c>
      <c r="S371" s="47">
        <v>48</v>
      </c>
    </row>
    <row r="372" spans="1:19" x14ac:dyDescent="0.2">
      <c r="A372" s="50">
        <v>1460020480001</v>
      </c>
      <c r="B372" s="51" t="s">
        <v>33</v>
      </c>
      <c r="C372" s="51" t="s">
        <v>176</v>
      </c>
      <c r="D372" s="47">
        <v>3</v>
      </c>
      <c r="E372" s="33">
        <v>2017</v>
      </c>
      <c r="F372" s="46">
        <v>2.3093190941705544</v>
      </c>
      <c r="G372" s="46">
        <v>2.4107000973206927</v>
      </c>
      <c r="H372" s="46">
        <v>2.5382227635234864</v>
      </c>
      <c r="I372" s="46">
        <v>5.2518452086940082</v>
      </c>
      <c r="J372" s="46">
        <v>5.7731708102327932</v>
      </c>
      <c r="K372" s="46">
        <v>5.2186939608781335</v>
      </c>
      <c r="L372" s="46">
        <v>5.1398466259474844</v>
      </c>
      <c r="M372" s="46">
        <v>2.2935408169870137</v>
      </c>
      <c r="N372" s="46">
        <v>5.2186825967774784</v>
      </c>
      <c r="O372" s="46">
        <v>6.5003553414009208</v>
      </c>
      <c r="P372" s="46">
        <v>2.7095667849287075</v>
      </c>
      <c r="Q372" s="46">
        <v>2.5087183532275534</v>
      </c>
      <c r="R372" s="46">
        <v>3.9893885378407354</v>
      </c>
      <c r="S372" s="47">
        <v>45</v>
      </c>
    </row>
    <row r="373" spans="1:19" x14ac:dyDescent="0.2">
      <c r="A373" s="50">
        <v>1860001100001</v>
      </c>
      <c r="B373" s="51" t="s">
        <v>17</v>
      </c>
      <c r="C373" s="51" t="s">
        <v>177</v>
      </c>
      <c r="D373" s="47">
        <v>3</v>
      </c>
      <c r="E373" s="33">
        <v>2017</v>
      </c>
      <c r="F373" s="46">
        <v>3.3121669784572649</v>
      </c>
      <c r="G373" s="46">
        <v>3.0627152799213535</v>
      </c>
      <c r="H373" s="46">
        <v>4.9182808295241145</v>
      </c>
      <c r="I373" s="46">
        <v>4.6899388134511151</v>
      </c>
      <c r="J373" s="46">
        <v>6.3627359051373418</v>
      </c>
      <c r="K373" s="46">
        <v>5.7625894688862846</v>
      </c>
      <c r="L373" s="46">
        <v>6.0468216885937895</v>
      </c>
      <c r="M373" s="46">
        <v>6.6383606657466379</v>
      </c>
      <c r="N373" s="46">
        <v>5.7625791708821241</v>
      </c>
      <c r="O373" s="46">
        <v>6.2579554990511443</v>
      </c>
      <c r="P373" s="46">
        <v>3.1148324707104722</v>
      </c>
      <c r="Q373" s="46">
        <v>3.2237456903898849</v>
      </c>
      <c r="R373" s="46">
        <v>4.92939353839596</v>
      </c>
      <c r="S373" s="47">
        <v>12</v>
      </c>
    </row>
    <row r="374" spans="1:19" x14ac:dyDescent="0.2">
      <c r="A374" s="50">
        <v>1360001790001</v>
      </c>
      <c r="B374" s="51" t="s">
        <v>14</v>
      </c>
      <c r="C374" s="51" t="s">
        <v>178</v>
      </c>
      <c r="D374" s="47">
        <v>3</v>
      </c>
      <c r="E374" s="33">
        <v>2017</v>
      </c>
      <c r="F374" s="46">
        <v>2.3938886347422117</v>
      </c>
      <c r="G374" s="46">
        <v>2.2602128985822096</v>
      </c>
      <c r="H374" s="46">
        <v>2.9166809149702804</v>
      </c>
      <c r="I374" s="46">
        <v>5.5003824963196362</v>
      </c>
      <c r="J374" s="46">
        <v>4.5680105475814106</v>
      </c>
      <c r="K374" s="46">
        <v>5.4557801617188719</v>
      </c>
      <c r="L374" s="46">
        <v>4.137331905879793</v>
      </c>
      <c r="M374" s="46">
        <v>5.8163355574761901</v>
      </c>
      <c r="N374" s="46">
        <v>5.4557690282504954</v>
      </c>
      <c r="O374" s="46">
        <v>4.7895413938637734</v>
      </c>
      <c r="P374" s="46">
        <v>2.2076275569625836</v>
      </c>
      <c r="Q374" s="46">
        <v>3.3410211089054855</v>
      </c>
      <c r="R374" s="46">
        <v>4.0702151837710785</v>
      </c>
      <c r="S374" s="47">
        <v>39</v>
      </c>
    </row>
    <row r="375" spans="1:19" x14ac:dyDescent="0.2">
      <c r="A375" s="50">
        <v>860000670001</v>
      </c>
      <c r="B375" s="51" t="s">
        <v>22</v>
      </c>
      <c r="C375" s="51" t="s">
        <v>179</v>
      </c>
      <c r="D375" s="47">
        <v>3</v>
      </c>
      <c r="E375" s="33">
        <v>2017</v>
      </c>
      <c r="F375" s="46">
        <v>2.6949869007740301</v>
      </c>
      <c r="G375" s="46">
        <v>2.6510683594657336</v>
      </c>
      <c r="H375" s="46">
        <v>3.1654167227264018</v>
      </c>
      <c r="I375" s="46">
        <v>4.3950928352050571</v>
      </c>
      <c r="J375" s="46">
        <v>4.6442576428675642</v>
      </c>
      <c r="K375" s="46">
        <v>5.3714391338469181</v>
      </c>
      <c r="L375" s="46">
        <v>4.1567255358250801</v>
      </c>
      <c r="M375" s="46">
        <v>5.7474006988232684</v>
      </c>
      <c r="N375" s="46">
        <v>5.371427924441087</v>
      </c>
      <c r="O375" s="46">
        <v>4.8505608021863935</v>
      </c>
      <c r="P375" s="46">
        <v>2.1283089003704818</v>
      </c>
      <c r="Q375" s="46">
        <v>3.6193526056048793</v>
      </c>
      <c r="R375" s="46">
        <v>4.0663365051780742</v>
      </c>
      <c r="S375" s="47">
        <v>40</v>
      </c>
    </row>
    <row r="376" spans="1:19" x14ac:dyDescent="0.2">
      <c r="A376" s="50">
        <v>960005370001</v>
      </c>
      <c r="B376" s="51" t="s">
        <v>13</v>
      </c>
      <c r="C376" s="51" t="s">
        <v>180</v>
      </c>
      <c r="D376" s="47">
        <v>3</v>
      </c>
      <c r="E376" s="33">
        <v>2017</v>
      </c>
      <c r="F376" s="46">
        <v>2.8702240507037446</v>
      </c>
      <c r="G376" s="46">
        <v>3.1984260772961122</v>
      </c>
      <c r="H376" s="46">
        <v>2.6561242284142277</v>
      </c>
      <c r="I376" s="46">
        <v>3.7407611869425077</v>
      </c>
      <c r="J376" s="46">
        <v>5.6749650787163208</v>
      </c>
      <c r="K376" s="46">
        <v>5.2858464242185805</v>
      </c>
      <c r="L376" s="46">
        <v>4.8151484093656762</v>
      </c>
      <c r="M376" s="46">
        <v>6.3150337713575677</v>
      </c>
      <c r="N376" s="46">
        <v>5.2858358816919555</v>
      </c>
      <c r="O376" s="46">
        <v>5.6599835426582032</v>
      </c>
      <c r="P376" s="46">
        <v>2.1646781898802923</v>
      </c>
      <c r="Q376" s="46">
        <v>2.6097449869469411</v>
      </c>
      <c r="R376" s="46">
        <v>4.1897309856826777</v>
      </c>
      <c r="S376" s="47">
        <v>35</v>
      </c>
    </row>
    <row r="377" spans="1:19" x14ac:dyDescent="0.2">
      <c r="A377" s="50">
        <v>1360001440001</v>
      </c>
      <c r="B377" s="51" t="s">
        <v>14</v>
      </c>
      <c r="C377" s="51" t="s">
        <v>181</v>
      </c>
      <c r="D377" s="47">
        <v>3</v>
      </c>
      <c r="E377" s="33">
        <v>2017</v>
      </c>
      <c r="F377" s="46">
        <v>2.6976334072156161</v>
      </c>
      <c r="G377" s="46">
        <v>2.7379109194391469</v>
      </c>
      <c r="H377" s="46">
        <v>3.3632532067580119</v>
      </c>
      <c r="I377" s="46">
        <v>6.3774641174617921</v>
      </c>
      <c r="J377" s="46">
        <v>4.1585568149260261</v>
      </c>
      <c r="K377" s="46">
        <v>4.2189067090292625</v>
      </c>
      <c r="L377" s="46">
        <v>3.6310044249671751</v>
      </c>
      <c r="M377" s="46">
        <v>6.4161506804870569</v>
      </c>
      <c r="N377" s="46">
        <v>4.2188932413815046</v>
      </c>
      <c r="O377" s="46">
        <v>6.4233153824203741</v>
      </c>
      <c r="P377" s="46">
        <v>2.8784634331595202</v>
      </c>
      <c r="Q377" s="46">
        <v>4.3893757202286139</v>
      </c>
      <c r="R377" s="46">
        <v>4.2925773381228414</v>
      </c>
      <c r="S377" s="47">
        <v>30</v>
      </c>
    </row>
    <row r="378" spans="1:19" x14ac:dyDescent="0.2">
      <c r="A378" s="50">
        <v>1260002000001</v>
      </c>
      <c r="B378" s="51" t="s">
        <v>18</v>
      </c>
      <c r="C378" s="51" t="s">
        <v>182</v>
      </c>
      <c r="D378" s="47">
        <v>3</v>
      </c>
      <c r="E378" s="33">
        <v>2017</v>
      </c>
      <c r="F378" s="46">
        <v>3.6142194978215674</v>
      </c>
      <c r="G378" s="46">
        <v>4.0880925822550083</v>
      </c>
      <c r="H378" s="46">
        <v>3.0004922417265059</v>
      </c>
      <c r="I378" s="46">
        <v>5.9673566816755743</v>
      </c>
      <c r="J378" s="46">
        <v>5.9123339633385639</v>
      </c>
      <c r="K378" s="46">
        <v>5.4488462701075795</v>
      </c>
      <c r="L378" s="46">
        <v>5.3178913873822005</v>
      </c>
      <c r="M378" s="46">
        <v>6.4669960828373663</v>
      </c>
      <c r="N378" s="46">
        <v>5.4488362955659282</v>
      </c>
      <c r="O378" s="46">
        <v>6.5500046367057658</v>
      </c>
      <c r="P378" s="46">
        <v>2.8038009235526822</v>
      </c>
      <c r="Q378" s="46">
        <v>2.8842487113789415</v>
      </c>
      <c r="R378" s="46">
        <v>4.7919266061956396</v>
      </c>
      <c r="S378" s="47">
        <v>16</v>
      </c>
    </row>
    <row r="379" spans="1:19" x14ac:dyDescent="0.2">
      <c r="A379" s="50">
        <v>1160000910001</v>
      </c>
      <c r="B379" s="51" t="s">
        <v>21</v>
      </c>
      <c r="C379" s="51" t="s">
        <v>183</v>
      </c>
      <c r="D379" s="47">
        <v>3</v>
      </c>
      <c r="E379" s="33">
        <v>2017</v>
      </c>
      <c r="F379" s="46">
        <v>2.9638229394485851</v>
      </c>
      <c r="G379" s="46">
        <v>2.897414276855776</v>
      </c>
      <c r="H379" s="46">
        <v>3.8588341627260871</v>
      </c>
      <c r="I379" s="46">
        <v>4.2399648117969981</v>
      </c>
      <c r="J379" s="46">
        <v>6.3048466632914248</v>
      </c>
      <c r="K379" s="46">
        <v>5.6170054254270898</v>
      </c>
      <c r="L379" s="46">
        <v>5.3898614736354933</v>
      </c>
      <c r="M379" s="46">
        <v>6.4466012461620341</v>
      </c>
      <c r="N379" s="46">
        <v>5.6169954538765845</v>
      </c>
      <c r="O379" s="46">
        <v>5.9512163502330493</v>
      </c>
      <c r="P379" s="46">
        <v>3.5296187170006452</v>
      </c>
      <c r="Q379" s="46">
        <v>3.6469141130589202</v>
      </c>
      <c r="R379" s="46">
        <v>4.7052579694593915</v>
      </c>
      <c r="S379" s="47">
        <v>21</v>
      </c>
    </row>
    <row r="380" spans="1:19" x14ac:dyDescent="0.2">
      <c r="A380" s="50">
        <v>1360000390001</v>
      </c>
      <c r="B380" s="51" t="s">
        <v>14</v>
      </c>
      <c r="C380" s="51" t="s">
        <v>184</v>
      </c>
      <c r="D380" s="47">
        <v>3</v>
      </c>
      <c r="E380" s="33">
        <v>2017</v>
      </c>
      <c r="F380" s="46">
        <v>2.381669134018606</v>
      </c>
      <c r="G380" s="46">
        <v>2.0579470132092883</v>
      </c>
      <c r="H380" s="46">
        <v>3.1585591913400277</v>
      </c>
      <c r="I380" s="46">
        <v>5.2367108609366788</v>
      </c>
      <c r="J380" s="46">
        <v>5.457372731533086</v>
      </c>
      <c r="K380" s="46">
        <v>5.614608543239326</v>
      </c>
      <c r="L380" s="46">
        <v>4.4611972560039899</v>
      </c>
      <c r="M380" s="46">
        <v>6.1627689557552614</v>
      </c>
      <c r="N380" s="46">
        <v>5.6145977794777107</v>
      </c>
      <c r="O380" s="46">
        <v>4.9391770494241936</v>
      </c>
      <c r="P380" s="46">
        <v>4.4527636111865689</v>
      </c>
      <c r="Q380" s="46">
        <v>3.3799474207578371</v>
      </c>
      <c r="R380" s="46">
        <v>4.409776628906882</v>
      </c>
      <c r="S380" s="47">
        <v>26</v>
      </c>
    </row>
    <row r="381" spans="1:19" x14ac:dyDescent="0.2">
      <c r="A381" s="50">
        <v>1160001130001</v>
      </c>
      <c r="B381" s="51" t="s">
        <v>21</v>
      </c>
      <c r="C381" s="51" t="s">
        <v>185</v>
      </c>
      <c r="D381" s="47">
        <v>3</v>
      </c>
      <c r="E381" s="33">
        <v>2017</v>
      </c>
      <c r="F381" s="46">
        <v>2.9022947867373894</v>
      </c>
      <c r="G381" s="46">
        <v>2.7539593756044805</v>
      </c>
      <c r="H381" s="46">
        <v>2.7943590356075894</v>
      </c>
      <c r="I381" s="46">
        <v>6.2840703834969673</v>
      </c>
      <c r="J381" s="46">
        <v>6.0412143235874991</v>
      </c>
      <c r="K381" s="46">
        <v>5.361657202106394</v>
      </c>
      <c r="L381" s="46">
        <v>5.123586310671878</v>
      </c>
      <c r="M381" s="46">
        <v>6.254346428054232</v>
      </c>
      <c r="N381" s="46">
        <v>5.361647561102914</v>
      </c>
      <c r="O381" s="46">
        <v>5.9518850777942571</v>
      </c>
      <c r="P381" s="46">
        <v>3.1989282905216267</v>
      </c>
      <c r="Q381" s="46">
        <v>3.3867596031990996</v>
      </c>
      <c r="R381" s="46">
        <v>4.6178923648736934</v>
      </c>
      <c r="S381" s="47">
        <v>22</v>
      </c>
    </row>
    <row r="382" spans="1:19" x14ac:dyDescent="0.2">
      <c r="A382" s="50">
        <v>560000700001</v>
      </c>
      <c r="B382" s="51" t="s">
        <v>24</v>
      </c>
      <c r="C382" s="51" t="s">
        <v>186</v>
      </c>
      <c r="D382" s="47">
        <v>3</v>
      </c>
      <c r="E382" s="33">
        <v>2017</v>
      </c>
      <c r="F382" s="46">
        <v>4.0908667406428005</v>
      </c>
      <c r="G382" s="46">
        <v>4.6402175000764441</v>
      </c>
      <c r="H382" s="46">
        <v>2.870246238440318</v>
      </c>
      <c r="I382" s="46">
        <v>5.9178449523882737</v>
      </c>
      <c r="J382" s="46">
        <v>6.6478345209165459</v>
      </c>
      <c r="K382" s="46">
        <v>5.8076407270600505</v>
      </c>
      <c r="L382" s="46">
        <v>6.2158341676159248</v>
      </c>
      <c r="M382" s="46">
        <v>6.3271441778256028</v>
      </c>
      <c r="N382" s="46">
        <v>5.8076314666850086</v>
      </c>
      <c r="O382" s="46">
        <v>6.5888209321257944</v>
      </c>
      <c r="P382" s="46">
        <v>7.0000000000000009</v>
      </c>
      <c r="Q382" s="46">
        <v>3.2590591031278695</v>
      </c>
      <c r="R382" s="46">
        <v>5.4310950439087184</v>
      </c>
      <c r="S382" s="47">
        <v>2</v>
      </c>
    </row>
    <row r="383" spans="1:19" x14ac:dyDescent="0.2">
      <c r="A383" s="50">
        <v>360001200001</v>
      </c>
      <c r="B383" s="51" t="s">
        <v>27</v>
      </c>
      <c r="C383" s="51" t="s">
        <v>187</v>
      </c>
      <c r="D383" s="47">
        <v>3</v>
      </c>
      <c r="E383" s="33">
        <v>2017</v>
      </c>
      <c r="F383" s="46">
        <v>2.5301809351499149</v>
      </c>
      <c r="G383" s="46">
        <v>2.3956087312048662</v>
      </c>
      <c r="H383" s="46">
        <v>3.7513891721005761</v>
      </c>
      <c r="I383" s="46">
        <v>6.3976898465179977</v>
      </c>
      <c r="J383" s="46">
        <v>6.0046956318950251</v>
      </c>
      <c r="K383" s="46">
        <v>5.5859064387120991</v>
      </c>
      <c r="L383" s="46">
        <v>5.2259595216463879</v>
      </c>
      <c r="M383" s="46">
        <v>5.7695385384043867</v>
      </c>
      <c r="N383" s="46">
        <v>5.5858961156123712</v>
      </c>
      <c r="O383" s="46">
        <v>6.2203522503568589</v>
      </c>
      <c r="P383" s="46">
        <v>6.7943494966579889</v>
      </c>
      <c r="Q383" s="46">
        <v>2.1276554466331721</v>
      </c>
      <c r="R383" s="46">
        <v>4.8657685104076371</v>
      </c>
      <c r="S383" s="47">
        <v>15</v>
      </c>
    </row>
    <row r="384" spans="1:19" x14ac:dyDescent="0.2">
      <c r="A384" s="50">
        <v>960002190001</v>
      </c>
      <c r="B384" s="51" t="s">
        <v>13</v>
      </c>
      <c r="C384" s="51" t="s">
        <v>188</v>
      </c>
      <c r="D384" s="47">
        <v>3</v>
      </c>
      <c r="E384" s="33">
        <v>2017</v>
      </c>
      <c r="F384" s="46">
        <v>5.5521907924801823</v>
      </c>
      <c r="G384" s="46">
        <v>6.0456834785597025</v>
      </c>
      <c r="H384" s="46">
        <v>2.3649927760000145</v>
      </c>
      <c r="I384" s="46">
        <v>5.2493184853159285</v>
      </c>
      <c r="J384" s="46">
        <v>6.7448681785805444</v>
      </c>
      <c r="K384" s="46">
        <v>7</v>
      </c>
      <c r="L384" s="46">
        <v>6.8529277141056504</v>
      </c>
      <c r="M384" s="46">
        <v>4.816929770870118</v>
      </c>
      <c r="N384" s="46">
        <v>7.0000000000000009</v>
      </c>
      <c r="O384" s="46">
        <v>5.5344131973029551</v>
      </c>
      <c r="P384" s="46">
        <v>2.1634127025311809</v>
      </c>
      <c r="Q384" s="46">
        <v>3.112380395101658</v>
      </c>
      <c r="R384" s="46">
        <v>5.2030931242373271</v>
      </c>
      <c r="S384" s="47">
        <v>7</v>
      </c>
    </row>
    <row r="385" spans="1:19" x14ac:dyDescent="0.2">
      <c r="A385" s="50">
        <v>1460000450001</v>
      </c>
      <c r="B385" s="51" t="s">
        <v>33</v>
      </c>
      <c r="C385" s="51" t="s">
        <v>189</v>
      </c>
      <c r="D385" s="47">
        <v>3</v>
      </c>
      <c r="E385" s="33">
        <v>2017</v>
      </c>
      <c r="F385" s="46">
        <v>2.3065702075000805</v>
      </c>
      <c r="G385" s="46">
        <v>2.1061261137688532</v>
      </c>
      <c r="H385" s="46">
        <v>2.8658717681132151</v>
      </c>
      <c r="I385" s="46">
        <v>3.7486838001196214</v>
      </c>
      <c r="J385" s="46">
        <v>5.6403943181710048</v>
      </c>
      <c r="K385" s="46">
        <v>5.6599535671107102</v>
      </c>
      <c r="L385" s="46">
        <v>5.4229671844732668</v>
      </c>
      <c r="M385" s="46">
        <v>3.1605146295724658</v>
      </c>
      <c r="N385" s="46">
        <v>5.6599429460826798</v>
      </c>
      <c r="O385" s="46">
        <v>5.8310725477377723</v>
      </c>
      <c r="P385" s="46">
        <v>2.5452211663806943</v>
      </c>
      <c r="Q385" s="46">
        <v>3.4368698145603691</v>
      </c>
      <c r="R385" s="46">
        <v>4.0320156719658948</v>
      </c>
      <c r="S385" s="47">
        <v>44</v>
      </c>
    </row>
    <row r="386" spans="1:19" x14ac:dyDescent="0.2">
      <c r="A386" s="50">
        <v>1360000710001</v>
      </c>
      <c r="B386" s="51" t="s">
        <v>14</v>
      </c>
      <c r="C386" s="51" t="s">
        <v>190</v>
      </c>
      <c r="D386" s="47">
        <v>3</v>
      </c>
      <c r="E386" s="33">
        <v>2017</v>
      </c>
      <c r="F386" s="46">
        <v>2.1476894292856432</v>
      </c>
      <c r="G386" s="46">
        <v>2.0983860107604819</v>
      </c>
      <c r="H386" s="46">
        <v>2.3285888024311809</v>
      </c>
      <c r="I386" s="46">
        <v>5.5857573610578122</v>
      </c>
      <c r="J386" s="46">
        <v>5.0196413973403367</v>
      </c>
      <c r="K386" s="46">
        <v>5.3810527771627434</v>
      </c>
      <c r="L386" s="46">
        <v>4.6068216747345723</v>
      </c>
      <c r="M386" s="46">
        <v>4.6197066041598802</v>
      </c>
      <c r="N386" s="46">
        <v>5.3810418593629112</v>
      </c>
      <c r="O386" s="46">
        <v>5.1200726500270228</v>
      </c>
      <c r="P386" s="46">
        <v>2.3451862929854816</v>
      </c>
      <c r="Q386" s="46">
        <v>2.4102261579305986</v>
      </c>
      <c r="R386" s="46">
        <v>3.9203475847698885</v>
      </c>
      <c r="S386" s="47">
        <v>47</v>
      </c>
    </row>
    <row r="387" spans="1:19" x14ac:dyDescent="0.2">
      <c r="A387" s="50">
        <v>960000300001</v>
      </c>
      <c r="B387" s="51" t="s">
        <v>13</v>
      </c>
      <c r="C387" s="51" t="s">
        <v>191</v>
      </c>
      <c r="D387" s="47">
        <v>3</v>
      </c>
      <c r="E387" s="33">
        <v>2017</v>
      </c>
      <c r="F387" s="46">
        <v>2.8637497762987372</v>
      </c>
      <c r="G387" s="46">
        <v>2.995562532869942</v>
      </c>
      <c r="H387" s="46">
        <v>2.2339970548801604</v>
      </c>
      <c r="I387" s="46">
        <v>4.0609027853393371</v>
      </c>
      <c r="J387" s="46">
        <v>6.0400849690407847</v>
      </c>
      <c r="K387" s="46">
        <v>5.3647671954908898</v>
      </c>
      <c r="L387" s="46">
        <v>4.9722166911699217</v>
      </c>
      <c r="M387" s="46">
        <v>5.9351131441849851</v>
      </c>
      <c r="N387" s="46">
        <v>5.3647572019809999</v>
      </c>
      <c r="O387" s="46">
        <v>5.5419774241823312</v>
      </c>
      <c r="P387" s="46">
        <v>2.5699224203418094</v>
      </c>
      <c r="Q387" s="46">
        <v>3.8149540354054414</v>
      </c>
      <c r="R387" s="46">
        <v>4.3131671025987783</v>
      </c>
      <c r="S387" s="47">
        <v>29</v>
      </c>
    </row>
    <row r="388" spans="1:19" x14ac:dyDescent="0.2">
      <c r="A388" s="50">
        <v>1960107500001</v>
      </c>
      <c r="B388" s="51" t="s">
        <v>32</v>
      </c>
      <c r="C388" s="51" t="s">
        <v>192</v>
      </c>
      <c r="D388" s="47">
        <v>3</v>
      </c>
      <c r="E388" s="33">
        <v>2017</v>
      </c>
      <c r="F388" s="46">
        <v>2</v>
      </c>
      <c r="G388" s="46">
        <v>2</v>
      </c>
      <c r="H388" s="46">
        <v>3.0865553300175326</v>
      </c>
      <c r="I388" s="46">
        <v>2.9045734346032122</v>
      </c>
      <c r="J388" s="46">
        <v>5.7251094837543048</v>
      </c>
      <c r="K388" s="46">
        <v>5.4209198150540496</v>
      </c>
      <c r="L388" s="46">
        <v>4.7906365426303879</v>
      </c>
      <c r="M388" s="46">
        <v>3.559633392298549</v>
      </c>
      <c r="N388" s="46">
        <v>5.4209086770405399</v>
      </c>
      <c r="O388" s="46">
        <v>5.8810133109863312</v>
      </c>
      <c r="P388" s="46">
        <v>2</v>
      </c>
      <c r="Q388" s="46">
        <v>3.1434266645743394</v>
      </c>
      <c r="R388" s="46">
        <v>3.827731387579937</v>
      </c>
      <c r="S388" s="47">
        <v>50</v>
      </c>
    </row>
    <row r="389" spans="1:19" x14ac:dyDescent="0.2">
      <c r="A389" s="50">
        <v>660000440001</v>
      </c>
      <c r="B389" s="51" t="s">
        <v>23</v>
      </c>
      <c r="C389" s="51" t="s">
        <v>193</v>
      </c>
      <c r="D389" s="47">
        <v>3</v>
      </c>
      <c r="E389" s="33">
        <v>2017</v>
      </c>
      <c r="F389" s="46">
        <v>2.8129325861876193</v>
      </c>
      <c r="G389" s="46">
        <v>3.0287082893791792</v>
      </c>
      <c r="H389" s="46">
        <v>2.8900371322598577</v>
      </c>
      <c r="I389" s="46">
        <v>6.3183931888545555</v>
      </c>
      <c r="J389" s="46">
        <v>6.5183302919616866</v>
      </c>
      <c r="K389" s="46">
        <v>5.6375294416101536</v>
      </c>
      <c r="L389" s="46">
        <v>5.5584493951053853</v>
      </c>
      <c r="M389" s="46">
        <v>7</v>
      </c>
      <c r="N389" s="46">
        <v>5.6375196564741072</v>
      </c>
      <c r="O389" s="46">
        <v>5.8927356576458338</v>
      </c>
      <c r="P389" s="46">
        <v>6.9763685749371529</v>
      </c>
      <c r="Q389" s="46">
        <v>4.4033180674813739</v>
      </c>
      <c r="R389" s="46">
        <v>5.2228601901580758</v>
      </c>
      <c r="S389" s="47">
        <v>5</v>
      </c>
    </row>
    <row r="390" spans="1:19" x14ac:dyDescent="0.2">
      <c r="A390" s="50">
        <v>2160011760001</v>
      </c>
      <c r="B390" s="51" t="s">
        <v>30</v>
      </c>
      <c r="C390" s="51" t="s">
        <v>194</v>
      </c>
      <c r="D390" s="47">
        <v>3</v>
      </c>
      <c r="E390" s="33">
        <v>2017</v>
      </c>
      <c r="F390" s="46">
        <v>4.2656071931555681</v>
      </c>
      <c r="G390" s="46">
        <v>4.2338666633397235</v>
      </c>
      <c r="H390" s="46">
        <v>3.4429799596350463</v>
      </c>
      <c r="I390" s="46">
        <v>4.569274519623427</v>
      </c>
      <c r="J390" s="46">
        <v>6.9110153816620299</v>
      </c>
      <c r="K390" s="46">
        <v>5.8620842539584821</v>
      </c>
      <c r="L390" s="46">
        <v>6.6400186014069309</v>
      </c>
      <c r="M390" s="46">
        <v>6.1447515839951725</v>
      </c>
      <c r="N390" s="46">
        <v>5.8620745752580339</v>
      </c>
      <c r="O390" s="46">
        <v>5.7729845124623633</v>
      </c>
      <c r="P390" s="46">
        <v>3.5242966682906882</v>
      </c>
      <c r="Q390" s="46">
        <v>3.2270967350121236</v>
      </c>
      <c r="R390" s="46">
        <v>5.0380042206499667</v>
      </c>
      <c r="S390" s="47">
        <v>9</v>
      </c>
    </row>
    <row r="391" spans="1:19" x14ac:dyDescent="0.2">
      <c r="A391" s="50">
        <v>860040700001</v>
      </c>
      <c r="B391" s="51" t="s">
        <v>44</v>
      </c>
      <c r="C391" s="51" t="s">
        <v>195</v>
      </c>
      <c r="D391" s="47">
        <v>3</v>
      </c>
      <c r="E391" s="33">
        <v>2017</v>
      </c>
      <c r="F391" s="46">
        <v>2.7568919330255532</v>
      </c>
      <c r="G391" s="46">
        <v>4.613897973437199</v>
      </c>
      <c r="H391" s="46">
        <v>4.7189431065164982</v>
      </c>
      <c r="I391" s="46">
        <v>6.4325277880356371</v>
      </c>
      <c r="J391" s="46">
        <v>6.6559545626255661</v>
      </c>
      <c r="K391" s="46">
        <v>5.8578399160595254</v>
      </c>
      <c r="L391" s="46">
        <v>6.1665700347864956</v>
      </c>
      <c r="M391" s="46">
        <v>6.0564639241242864</v>
      </c>
      <c r="N391" s="46">
        <v>5.8578308894715532</v>
      </c>
      <c r="O391" s="46">
        <v>6.5686393069915567</v>
      </c>
      <c r="P391" s="46">
        <v>2.6905472404480228</v>
      </c>
      <c r="Q391" s="46">
        <v>7</v>
      </c>
      <c r="R391" s="46">
        <v>5.4480088896268253</v>
      </c>
      <c r="S391" s="47">
        <v>1</v>
      </c>
    </row>
    <row r="392" spans="1:19" x14ac:dyDescent="0.2">
      <c r="A392" s="50">
        <v>1260002190001</v>
      </c>
      <c r="B392" s="51" t="s">
        <v>18</v>
      </c>
      <c r="C392" s="51" t="s">
        <v>196</v>
      </c>
      <c r="D392" s="47">
        <v>3</v>
      </c>
      <c r="E392" s="33">
        <v>2017</v>
      </c>
      <c r="F392" s="46">
        <v>2.7573687816289958</v>
      </c>
      <c r="G392" s="46">
        <v>2.5525722087783977</v>
      </c>
      <c r="H392" s="46">
        <v>2.8273755935314449</v>
      </c>
      <c r="I392" s="46">
        <v>2.4187154892791081</v>
      </c>
      <c r="J392" s="46">
        <v>4.8835941194368671</v>
      </c>
      <c r="K392" s="46">
        <v>5.2404687707204047</v>
      </c>
      <c r="L392" s="46">
        <v>4.1765089017241541</v>
      </c>
      <c r="M392" s="46">
        <v>6.2760527326782212</v>
      </c>
      <c r="N392" s="46">
        <v>5.2404576484432424</v>
      </c>
      <c r="O392" s="46">
        <v>3.8033800082903486</v>
      </c>
      <c r="P392" s="46">
        <v>2.3073490543291935</v>
      </c>
      <c r="Q392" s="46">
        <v>2.9749477347492066</v>
      </c>
      <c r="R392" s="46">
        <v>3.7882325869657989</v>
      </c>
      <c r="S392" s="47">
        <v>51</v>
      </c>
    </row>
    <row r="393" spans="1:19" x14ac:dyDescent="0.2">
      <c r="A393" s="50">
        <v>1860000800001</v>
      </c>
      <c r="B393" s="51" t="s">
        <v>17</v>
      </c>
      <c r="C393" s="51" t="s">
        <v>197</v>
      </c>
      <c r="D393" s="47">
        <v>3</v>
      </c>
      <c r="E393" s="33">
        <v>2017</v>
      </c>
      <c r="F393" s="46">
        <v>3.5170907140831211</v>
      </c>
      <c r="G393" s="46">
        <v>3.6256888883673746</v>
      </c>
      <c r="H393" s="46">
        <v>3.5334721152326178</v>
      </c>
      <c r="I393" s="46">
        <v>7</v>
      </c>
      <c r="J393" s="46">
        <v>6.3235674846815826</v>
      </c>
      <c r="K393" s="46">
        <v>5.6796524936328749</v>
      </c>
      <c r="L393" s="46">
        <v>5.5377815522871341</v>
      </c>
      <c r="M393" s="46">
        <v>6.8555149701835685</v>
      </c>
      <c r="N393" s="46">
        <v>5.6796423517236381</v>
      </c>
      <c r="O393" s="46">
        <v>6.9441051982834736</v>
      </c>
      <c r="P393" s="46">
        <v>4.6917088950317645</v>
      </c>
      <c r="Q393" s="46">
        <v>3.0677445393420619</v>
      </c>
      <c r="R393" s="46">
        <v>5.2046641002374336</v>
      </c>
      <c r="S393" s="47">
        <v>6</v>
      </c>
    </row>
    <row r="394" spans="1:19" x14ac:dyDescent="0.2">
      <c r="A394" s="50">
        <v>1360002920001</v>
      </c>
      <c r="B394" s="51" t="s">
        <v>14</v>
      </c>
      <c r="C394" s="51" t="s">
        <v>198</v>
      </c>
      <c r="D394" s="47">
        <v>3</v>
      </c>
      <c r="E394" s="33">
        <v>2017</v>
      </c>
      <c r="F394" s="46">
        <v>2.7759528450480437</v>
      </c>
      <c r="G394" s="46">
        <v>2.4787076836184849</v>
      </c>
      <c r="H394" s="46">
        <v>3.180005503172799</v>
      </c>
      <c r="I394" s="46">
        <v>5.5344931461341069</v>
      </c>
      <c r="J394" s="46">
        <v>6.0246388423010648</v>
      </c>
      <c r="K394" s="46">
        <v>5.6403472819009535</v>
      </c>
      <c r="L394" s="46">
        <v>5.2023421399677261</v>
      </c>
      <c r="M394" s="46">
        <v>6.3485308188447149</v>
      </c>
      <c r="N394" s="46">
        <v>5.6403368464391264</v>
      </c>
      <c r="O394" s="46">
        <v>4.2684861124096329</v>
      </c>
      <c r="P394" s="46">
        <v>3.2148887784369635</v>
      </c>
      <c r="Q394" s="46">
        <v>4.2289766228257646</v>
      </c>
      <c r="R394" s="46">
        <v>4.5448088850916148</v>
      </c>
      <c r="S394" s="47">
        <v>24</v>
      </c>
    </row>
    <row r="395" spans="1:19" x14ac:dyDescent="0.2">
      <c r="A395" s="50">
        <v>160001830001</v>
      </c>
      <c r="B395" s="51" t="s">
        <v>15</v>
      </c>
      <c r="C395" s="51" t="s">
        <v>199</v>
      </c>
      <c r="D395" s="47">
        <v>3</v>
      </c>
      <c r="E395" s="33">
        <v>2017</v>
      </c>
      <c r="F395" s="46">
        <v>2.5446280359298568</v>
      </c>
      <c r="G395" s="46">
        <v>2.5698192556006632</v>
      </c>
      <c r="H395" s="46">
        <v>2.3823203238073067</v>
      </c>
      <c r="I395" s="46">
        <v>6.339617623136852</v>
      </c>
      <c r="J395" s="46">
        <v>4.0120477945390061</v>
      </c>
      <c r="K395" s="46">
        <v>3.864857768417465</v>
      </c>
      <c r="L395" s="46">
        <v>3.0452434498918421</v>
      </c>
      <c r="M395" s="46">
        <v>5.0018703653751757</v>
      </c>
      <c r="N395" s="46">
        <v>3.8648425550635768</v>
      </c>
      <c r="O395" s="46">
        <v>6.5459367793088283</v>
      </c>
      <c r="P395" s="46">
        <v>2.3720967401486956</v>
      </c>
      <c r="Q395" s="46">
        <v>2</v>
      </c>
      <c r="R395" s="46">
        <v>3.7119400576016055</v>
      </c>
      <c r="S395" s="47">
        <v>53</v>
      </c>
    </row>
    <row r="396" spans="1:19" x14ac:dyDescent="0.2">
      <c r="A396" s="50">
        <v>260000410001</v>
      </c>
      <c r="B396" s="51" t="s">
        <v>29</v>
      </c>
      <c r="C396" s="51" t="s">
        <v>200</v>
      </c>
      <c r="D396" s="47">
        <v>3</v>
      </c>
      <c r="E396" s="33">
        <v>2017</v>
      </c>
      <c r="F396" s="46">
        <v>2.5527801358297237</v>
      </c>
      <c r="G396" s="46">
        <v>2.6838499192714513</v>
      </c>
      <c r="H396" s="46">
        <v>2.0675540714070424</v>
      </c>
      <c r="I396" s="46">
        <v>4.1350951142486618</v>
      </c>
      <c r="J396" s="46">
        <v>6.4072590328103978</v>
      </c>
      <c r="K396" s="46">
        <v>2</v>
      </c>
      <c r="L396" s="46">
        <v>5.1268619121700443</v>
      </c>
      <c r="M396" s="46">
        <v>5.4103554076475051</v>
      </c>
      <c r="N396" s="46">
        <v>2</v>
      </c>
      <c r="O396" s="46">
        <v>3.8802947214716035</v>
      </c>
      <c r="P396" s="46">
        <v>2.6768442976140956</v>
      </c>
      <c r="Q396" s="46">
        <v>2.8950376620195746</v>
      </c>
      <c r="R396" s="46">
        <v>3.4863276895408424</v>
      </c>
      <c r="S396" s="47">
        <v>55</v>
      </c>
    </row>
    <row r="397" spans="1:19" x14ac:dyDescent="0.2">
      <c r="A397" s="52">
        <v>1160836120001</v>
      </c>
      <c r="B397" s="22" t="s">
        <v>21</v>
      </c>
      <c r="C397" s="22" t="s">
        <v>201</v>
      </c>
      <c r="D397" s="49">
        <v>4</v>
      </c>
      <c r="E397" s="35">
        <v>2017</v>
      </c>
      <c r="F397" s="48">
        <v>2.8331435055897951</v>
      </c>
      <c r="G397" s="48">
        <v>2.8734338258322105</v>
      </c>
      <c r="H397" s="48">
        <v>2.2514313559934904</v>
      </c>
      <c r="I397" s="48">
        <v>3.5918045934221183</v>
      </c>
      <c r="J397" s="48">
        <v>6.511447545542616</v>
      </c>
      <c r="K397" s="48">
        <v>6.5110514548376273</v>
      </c>
      <c r="L397" s="48">
        <v>4.9183144453238041</v>
      </c>
      <c r="M397" s="48">
        <v>5.8520421425808262</v>
      </c>
      <c r="N397" s="48">
        <v>6.2937036138061764</v>
      </c>
      <c r="O397" s="48">
        <v>5.3226804741544669</v>
      </c>
      <c r="P397" s="48">
        <v>2.0584531620871331</v>
      </c>
      <c r="Q397" s="48">
        <v>3.0082486188937194</v>
      </c>
      <c r="R397" s="48">
        <v>4.3354795615053314</v>
      </c>
      <c r="S397" s="49">
        <v>46</v>
      </c>
    </row>
    <row r="398" spans="1:19" x14ac:dyDescent="0.2">
      <c r="A398" s="50">
        <v>1360014850001</v>
      </c>
      <c r="B398" s="51" t="s">
        <v>14</v>
      </c>
      <c r="C398" s="51" t="s">
        <v>202</v>
      </c>
      <c r="D398" s="47">
        <v>4</v>
      </c>
      <c r="E398" s="33">
        <v>2017</v>
      </c>
      <c r="F398" s="46">
        <v>3.4160738343155455</v>
      </c>
      <c r="G398" s="46">
        <v>3.4837119440691868</v>
      </c>
      <c r="H398" s="46">
        <v>2.564107674653747</v>
      </c>
      <c r="I398" s="46">
        <v>6.6068808414375351</v>
      </c>
      <c r="J398" s="46">
        <v>6.4694516834701448</v>
      </c>
      <c r="K398" s="46">
        <v>6.590320613715674</v>
      </c>
      <c r="L398" s="46">
        <v>5.5229726310120855</v>
      </c>
      <c r="M398" s="46">
        <v>4.4649367163757958</v>
      </c>
      <c r="N398" s="46">
        <v>6.4082096377862117</v>
      </c>
      <c r="O398" s="46">
        <v>5.6234433779684796</v>
      </c>
      <c r="P398" s="46">
        <v>2.2147768440659026</v>
      </c>
      <c r="Q398" s="46">
        <v>4.5220997730720445</v>
      </c>
      <c r="R398" s="46">
        <v>4.8239154643285289</v>
      </c>
      <c r="S398" s="47">
        <v>27</v>
      </c>
    </row>
    <row r="399" spans="1:19" x14ac:dyDescent="0.2">
      <c r="A399" s="50">
        <v>260001140001</v>
      </c>
      <c r="B399" s="51" t="s">
        <v>29</v>
      </c>
      <c r="C399" s="51" t="s">
        <v>203</v>
      </c>
      <c r="D399" s="47">
        <v>4</v>
      </c>
      <c r="E399" s="33">
        <v>2017</v>
      </c>
      <c r="F399" s="46">
        <v>3.8294458505334861</v>
      </c>
      <c r="G399" s="46">
        <v>3.7582677239735922</v>
      </c>
      <c r="H399" s="46">
        <v>2.4155869996829491</v>
      </c>
      <c r="I399" s="46">
        <v>6.2531063779943103</v>
      </c>
      <c r="J399" s="46">
        <v>5.9618181597092512</v>
      </c>
      <c r="K399" s="46">
        <v>6.6343881259303856</v>
      </c>
      <c r="L399" s="46">
        <v>4.2651689115671871</v>
      </c>
      <c r="M399" s="46">
        <v>5.0520980707771797</v>
      </c>
      <c r="N399" s="46">
        <v>6.4718650353746616</v>
      </c>
      <c r="O399" s="46">
        <v>5.8723981320787288</v>
      </c>
      <c r="P399" s="46">
        <v>2.2339573856745947</v>
      </c>
      <c r="Q399" s="46">
        <v>2.6838759898253759</v>
      </c>
      <c r="R399" s="46">
        <v>4.6193313969268095</v>
      </c>
      <c r="S399" s="47">
        <v>37</v>
      </c>
    </row>
    <row r="400" spans="1:19" x14ac:dyDescent="0.2">
      <c r="A400" s="50">
        <v>960006420001</v>
      </c>
      <c r="B400" s="51" t="s">
        <v>13</v>
      </c>
      <c r="C400" s="51" t="s">
        <v>204</v>
      </c>
      <c r="D400" s="47">
        <v>4</v>
      </c>
      <c r="E400" s="33">
        <v>2017</v>
      </c>
      <c r="F400" s="46">
        <v>4.6719514908575963</v>
      </c>
      <c r="G400" s="46">
        <v>5.2167178304836002</v>
      </c>
      <c r="H400" s="46">
        <v>2.8217121016245397</v>
      </c>
      <c r="I400" s="46">
        <v>4.9674738240699536</v>
      </c>
      <c r="J400" s="46">
        <v>6.6672204601278162</v>
      </c>
      <c r="K400" s="46">
        <v>6.9181769888719424</v>
      </c>
      <c r="L400" s="46">
        <v>5.793641934049667</v>
      </c>
      <c r="M400" s="46">
        <v>6.6543936228165235</v>
      </c>
      <c r="N400" s="46">
        <v>6.8818047449045485</v>
      </c>
      <c r="O400" s="46">
        <v>5.9846158937869873</v>
      </c>
      <c r="P400" s="46">
        <v>2.2720662246344552</v>
      </c>
      <c r="Q400" s="46">
        <v>3.7788898206576884</v>
      </c>
      <c r="R400" s="46">
        <v>5.2190554114071102</v>
      </c>
      <c r="S400" s="47">
        <v>9</v>
      </c>
    </row>
    <row r="401" spans="1:19" x14ac:dyDescent="0.2">
      <c r="A401" s="50">
        <v>960005880001</v>
      </c>
      <c r="B401" s="51" t="s">
        <v>13</v>
      </c>
      <c r="C401" s="51" t="s">
        <v>205</v>
      </c>
      <c r="D401" s="47">
        <v>4</v>
      </c>
      <c r="E401" s="33">
        <v>2017</v>
      </c>
      <c r="F401" s="46">
        <v>3.4104306618633355</v>
      </c>
      <c r="G401" s="46">
        <v>3.3601331639060836</v>
      </c>
      <c r="H401" s="46">
        <v>2.3215048900207549</v>
      </c>
      <c r="I401" s="46">
        <v>5.6462915886472729</v>
      </c>
      <c r="J401" s="46">
        <v>6.8150433405433661</v>
      </c>
      <c r="K401" s="46">
        <v>6.9104481039754875</v>
      </c>
      <c r="L401" s="46">
        <v>5.5644250210570565</v>
      </c>
      <c r="M401" s="46">
        <v>5.6620843328600179</v>
      </c>
      <c r="N401" s="46">
        <v>6.8706402665103372</v>
      </c>
      <c r="O401" s="46">
        <v>5.0326449759293013</v>
      </c>
      <c r="P401" s="46">
        <v>2.2197363417914389</v>
      </c>
      <c r="Q401" s="46">
        <v>6.4560098791018738</v>
      </c>
      <c r="R401" s="46">
        <v>5.0224493805171937</v>
      </c>
      <c r="S401" s="47">
        <v>19</v>
      </c>
    </row>
    <row r="402" spans="1:19" x14ac:dyDescent="0.2">
      <c r="A402" s="50">
        <v>1560001240001</v>
      </c>
      <c r="B402" s="51" t="s">
        <v>30</v>
      </c>
      <c r="C402" s="51" t="s">
        <v>206</v>
      </c>
      <c r="D402" s="47">
        <v>4</v>
      </c>
      <c r="E402" s="33">
        <v>2017</v>
      </c>
      <c r="F402" s="46">
        <v>3.9321936606404551</v>
      </c>
      <c r="G402" s="46">
        <v>4.1121601069067033</v>
      </c>
      <c r="H402" s="46">
        <v>2.6944027664343873</v>
      </c>
      <c r="I402" s="46">
        <v>5.0825924888880234</v>
      </c>
      <c r="J402" s="46">
        <v>6.7659638446555999</v>
      </c>
      <c r="K402" s="46">
        <v>6.9367120861769243</v>
      </c>
      <c r="L402" s="46">
        <v>6.1768939679597565</v>
      </c>
      <c r="M402" s="46">
        <v>3.9862234466514455</v>
      </c>
      <c r="N402" s="46">
        <v>6.9085792262853509</v>
      </c>
      <c r="O402" s="46">
        <v>6.4640951039528058</v>
      </c>
      <c r="P402" s="46">
        <v>3.908699694705013</v>
      </c>
      <c r="Q402" s="46">
        <v>5.1895150054804411</v>
      </c>
      <c r="R402" s="46">
        <v>5.1798359498947422</v>
      </c>
      <c r="S402" s="47">
        <v>10</v>
      </c>
    </row>
    <row r="403" spans="1:19" x14ac:dyDescent="0.2">
      <c r="A403" s="50">
        <v>1260000730001</v>
      </c>
      <c r="B403" s="51" t="s">
        <v>18</v>
      </c>
      <c r="C403" s="51" t="s">
        <v>207</v>
      </c>
      <c r="D403" s="47">
        <v>4</v>
      </c>
      <c r="E403" s="33">
        <v>2017</v>
      </c>
      <c r="F403" s="46">
        <v>3.2029721499536259</v>
      </c>
      <c r="G403" s="46">
        <v>3.2683265166014648</v>
      </c>
      <c r="H403" s="46">
        <v>2.5601108895447968</v>
      </c>
      <c r="I403" s="46">
        <v>6.5324842167303157</v>
      </c>
      <c r="J403" s="46">
        <v>6.9392802088414065</v>
      </c>
      <c r="K403" s="46">
        <v>6.934357634303324</v>
      </c>
      <c r="L403" s="46">
        <v>5.6437282365024473</v>
      </c>
      <c r="M403" s="46">
        <v>6.4896269987200439</v>
      </c>
      <c r="N403" s="46">
        <v>6.9051779972834622</v>
      </c>
      <c r="O403" s="46">
        <v>5.4807389471179713</v>
      </c>
      <c r="P403" s="46">
        <v>6.3867900033713543</v>
      </c>
      <c r="Q403" s="46">
        <v>3.2547888156035709</v>
      </c>
      <c r="R403" s="46">
        <v>5.2998652178811483</v>
      </c>
      <c r="S403" s="47">
        <v>6</v>
      </c>
    </row>
    <row r="404" spans="1:19" x14ac:dyDescent="0.2">
      <c r="A404" s="50">
        <v>160001080001</v>
      </c>
      <c r="B404" s="51" t="s">
        <v>15</v>
      </c>
      <c r="C404" s="51" t="s">
        <v>208</v>
      </c>
      <c r="D404" s="47">
        <v>4</v>
      </c>
      <c r="E404" s="33">
        <v>2017</v>
      </c>
      <c r="F404" s="46">
        <v>3.5248030843489668</v>
      </c>
      <c r="G404" s="46">
        <v>3.499928189288334</v>
      </c>
      <c r="H404" s="46">
        <v>2.8425469420244149</v>
      </c>
      <c r="I404" s="46">
        <v>3.6539638602145019</v>
      </c>
      <c r="J404" s="46">
        <v>6.7713837824627836</v>
      </c>
      <c r="K404" s="46">
        <v>6.8907823915077344</v>
      </c>
      <c r="L404" s="46">
        <v>5.6951501777653295</v>
      </c>
      <c r="M404" s="46">
        <v>5.5815912257706284</v>
      </c>
      <c r="N404" s="46">
        <v>6.8422328182172842</v>
      </c>
      <c r="O404" s="46">
        <v>6.005413845948099</v>
      </c>
      <c r="P404" s="46">
        <v>5.3747546027905173</v>
      </c>
      <c r="Q404" s="46">
        <v>3.6870814599113149</v>
      </c>
      <c r="R404" s="46">
        <v>5.0308026983541589</v>
      </c>
      <c r="S404" s="47">
        <v>18</v>
      </c>
    </row>
    <row r="405" spans="1:19" x14ac:dyDescent="0.2">
      <c r="A405" s="50">
        <v>960002000001</v>
      </c>
      <c r="B405" s="51" t="s">
        <v>13</v>
      </c>
      <c r="C405" s="51" t="s">
        <v>209</v>
      </c>
      <c r="D405" s="47">
        <v>4</v>
      </c>
      <c r="E405" s="33">
        <v>2017</v>
      </c>
      <c r="F405" s="46">
        <v>3.5888090627740903</v>
      </c>
      <c r="G405" s="46">
        <v>3.4916918546371654</v>
      </c>
      <c r="H405" s="46">
        <v>2.4584444695804573</v>
      </c>
      <c r="I405" s="46">
        <v>4.7558473373550978</v>
      </c>
      <c r="J405" s="46">
        <v>6.8032152340256253</v>
      </c>
      <c r="K405" s="46">
        <v>6.9234028124753557</v>
      </c>
      <c r="L405" s="46">
        <v>5.7870433999359143</v>
      </c>
      <c r="M405" s="46">
        <v>5.8671030530881225</v>
      </c>
      <c r="N405" s="46">
        <v>6.8893536321198754</v>
      </c>
      <c r="O405" s="46">
        <v>6.4726843935114351</v>
      </c>
      <c r="P405" s="46">
        <v>2.4408365784640358</v>
      </c>
      <c r="Q405" s="46">
        <v>5.4878522338147597</v>
      </c>
      <c r="R405" s="46">
        <v>5.0805236718151621</v>
      </c>
      <c r="S405" s="47">
        <v>14</v>
      </c>
    </row>
    <row r="406" spans="1:19" x14ac:dyDescent="0.2">
      <c r="A406" s="50">
        <v>960005960001</v>
      </c>
      <c r="B406" s="51" t="s">
        <v>13</v>
      </c>
      <c r="C406" s="51" t="s">
        <v>210</v>
      </c>
      <c r="D406" s="47">
        <v>4</v>
      </c>
      <c r="E406" s="33">
        <v>2017</v>
      </c>
      <c r="F406" s="46">
        <v>3.3886510064812287</v>
      </c>
      <c r="G406" s="46">
        <v>4.6117602095323083</v>
      </c>
      <c r="H406" s="46">
        <v>2.4846373719630548</v>
      </c>
      <c r="I406" s="46">
        <v>2.7217612539008442</v>
      </c>
      <c r="J406" s="46">
        <v>6.5202543367426058</v>
      </c>
      <c r="K406" s="46">
        <v>6.0896380358799522</v>
      </c>
      <c r="L406" s="46">
        <v>5.5002934202977691</v>
      </c>
      <c r="M406" s="46">
        <v>6.3051474487143775</v>
      </c>
      <c r="N406" s="46">
        <v>5.6849636313630194</v>
      </c>
      <c r="O406" s="46">
        <v>5.0560508364384393</v>
      </c>
      <c r="P406" s="46">
        <v>2.2811952761058785</v>
      </c>
      <c r="Q406" s="46">
        <v>4.0162483040851029</v>
      </c>
      <c r="R406" s="46">
        <v>4.5550500942920484</v>
      </c>
      <c r="S406" s="47">
        <v>39</v>
      </c>
    </row>
    <row r="407" spans="1:19" x14ac:dyDescent="0.2">
      <c r="A407" s="50">
        <v>160002210001</v>
      </c>
      <c r="B407" s="51" t="s">
        <v>16</v>
      </c>
      <c r="C407" s="51" t="s">
        <v>211</v>
      </c>
      <c r="D407" s="47">
        <v>4</v>
      </c>
      <c r="E407" s="33">
        <v>2017</v>
      </c>
      <c r="F407" s="46">
        <v>3.1031846284766229</v>
      </c>
      <c r="G407" s="46">
        <v>3.1255110111932929</v>
      </c>
      <c r="H407" s="46">
        <v>2.2014128163119517</v>
      </c>
      <c r="I407" s="46">
        <v>6.5909537460552157</v>
      </c>
      <c r="J407" s="46">
        <v>6.0650896579265989</v>
      </c>
      <c r="K407" s="46">
        <v>4.7893719503493735</v>
      </c>
      <c r="L407" s="46">
        <v>4.1682892076613705</v>
      </c>
      <c r="M407" s="46">
        <v>5.1084039905210847</v>
      </c>
      <c r="N407" s="46">
        <v>3.8066990670745118</v>
      </c>
      <c r="O407" s="46">
        <v>5.5770167933492392</v>
      </c>
      <c r="P407" s="46">
        <v>2.2683418082153715</v>
      </c>
      <c r="Q407" s="46">
        <v>2</v>
      </c>
      <c r="R407" s="46">
        <v>4.0670228897612191</v>
      </c>
      <c r="S407" s="47">
        <v>52</v>
      </c>
    </row>
    <row r="408" spans="1:19" x14ac:dyDescent="0.2">
      <c r="A408" s="50">
        <v>1160000750001</v>
      </c>
      <c r="B408" s="51" t="s">
        <v>21</v>
      </c>
      <c r="C408" s="51" t="s">
        <v>212</v>
      </c>
      <c r="D408" s="47">
        <v>4</v>
      </c>
      <c r="E408" s="33">
        <v>2017</v>
      </c>
      <c r="F408" s="46">
        <v>3.3898942904951346</v>
      </c>
      <c r="G408" s="46">
        <v>3.4052577487243414</v>
      </c>
      <c r="H408" s="46">
        <v>2.5479892708230132</v>
      </c>
      <c r="I408" s="46">
        <v>4.8817228831960087</v>
      </c>
      <c r="J408" s="46">
        <v>7</v>
      </c>
      <c r="K408" s="46">
        <v>6.9036145970701366</v>
      </c>
      <c r="L408" s="46">
        <v>5.8823326187548064</v>
      </c>
      <c r="M408" s="46">
        <v>5.3944453458763464</v>
      </c>
      <c r="N408" s="46">
        <v>6.8607694265492851</v>
      </c>
      <c r="O408" s="46">
        <v>6.1009680861140181</v>
      </c>
      <c r="P408" s="46">
        <v>2.4313620360188066</v>
      </c>
      <c r="Q408" s="46">
        <v>4.1406489377532214</v>
      </c>
      <c r="R408" s="46">
        <v>4.9115837701145928</v>
      </c>
      <c r="S408" s="47">
        <v>25</v>
      </c>
    </row>
    <row r="409" spans="1:19" x14ac:dyDescent="0.2">
      <c r="A409" s="50">
        <v>1160002370001</v>
      </c>
      <c r="B409" s="51" t="s">
        <v>21</v>
      </c>
      <c r="C409" s="51" t="s">
        <v>213</v>
      </c>
      <c r="D409" s="47">
        <v>4</v>
      </c>
      <c r="E409" s="33">
        <v>2017</v>
      </c>
      <c r="F409" s="46">
        <v>2.8155029916914751</v>
      </c>
      <c r="G409" s="46">
        <v>2.9923335125517205</v>
      </c>
      <c r="H409" s="46">
        <v>2.3482652980937448</v>
      </c>
      <c r="I409" s="46">
        <v>3.354258566253415</v>
      </c>
      <c r="J409" s="46">
        <v>5.0464167677731488</v>
      </c>
      <c r="K409" s="46">
        <v>6.2673386010403149</v>
      </c>
      <c r="L409" s="46">
        <v>2.5909008436116188</v>
      </c>
      <c r="M409" s="46">
        <v>5.8147233289397562</v>
      </c>
      <c r="N409" s="46">
        <v>5.9416531167285047</v>
      </c>
      <c r="O409" s="46">
        <v>5.4099241043558006</v>
      </c>
      <c r="P409" s="46">
        <v>2.3446917688007667</v>
      </c>
      <c r="Q409" s="46">
        <v>2.6372664717547711</v>
      </c>
      <c r="R409" s="46">
        <v>3.9636062809662538</v>
      </c>
      <c r="S409" s="47">
        <v>54</v>
      </c>
    </row>
    <row r="410" spans="1:19" x14ac:dyDescent="0.2">
      <c r="A410" s="50">
        <v>2160000130001</v>
      </c>
      <c r="B410" s="51" t="s">
        <v>30</v>
      </c>
      <c r="C410" s="51" t="s">
        <v>214</v>
      </c>
      <c r="D410" s="47">
        <v>4</v>
      </c>
      <c r="E410" s="33">
        <v>2017</v>
      </c>
      <c r="F410" s="46">
        <v>2.5266745545875406</v>
      </c>
      <c r="G410" s="46">
        <v>2.4130361499400221</v>
      </c>
      <c r="H410" s="46">
        <v>2.618919257495318</v>
      </c>
      <c r="I410" s="46">
        <v>4.78108134453311</v>
      </c>
      <c r="J410" s="46">
        <v>6.7269883420193279</v>
      </c>
      <c r="K410" s="46">
        <v>6.9235745971648397</v>
      </c>
      <c r="L410" s="46">
        <v>5.4085021174391557</v>
      </c>
      <c r="M410" s="46">
        <v>4.6517685276074978</v>
      </c>
      <c r="N410" s="46">
        <v>6.8896014752216415</v>
      </c>
      <c r="O410" s="46">
        <v>6.4485135107365839</v>
      </c>
      <c r="P410" s="46">
        <v>4.7258709918759587</v>
      </c>
      <c r="Q410" s="46">
        <v>3.3059461162407651</v>
      </c>
      <c r="R410" s="46">
        <v>4.7850397487384795</v>
      </c>
      <c r="S410" s="47">
        <v>30</v>
      </c>
    </row>
    <row r="411" spans="1:19" x14ac:dyDescent="0.2">
      <c r="A411" s="50">
        <v>860000320001</v>
      </c>
      <c r="B411" s="51" t="s">
        <v>22</v>
      </c>
      <c r="C411" s="51" t="s">
        <v>215</v>
      </c>
      <c r="D411" s="47">
        <v>4</v>
      </c>
      <c r="E411" s="33">
        <v>2017</v>
      </c>
      <c r="F411" s="46">
        <v>3.7305707037800695</v>
      </c>
      <c r="G411" s="46">
        <v>4.2443842256512037</v>
      </c>
      <c r="H411" s="46">
        <v>2.3770699257786037</v>
      </c>
      <c r="I411" s="46">
        <v>2</v>
      </c>
      <c r="J411" s="46">
        <v>5.7556151633924504</v>
      </c>
      <c r="K411" s="46">
        <v>6.6375897408919489</v>
      </c>
      <c r="L411" s="46">
        <v>4.0039524202932402</v>
      </c>
      <c r="M411" s="46">
        <v>6.1404274909532957</v>
      </c>
      <c r="N411" s="46">
        <v>6.476489896469416</v>
      </c>
      <c r="O411" s="46">
        <v>4.2475259851050069</v>
      </c>
      <c r="P411" s="46">
        <v>2.5060323656704844</v>
      </c>
      <c r="Q411" s="46">
        <v>3.7997645550755701</v>
      </c>
      <c r="R411" s="46">
        <v>4.3266185394217738</v>
      </c>
      <c r="S411" s="47">
        <v>47</v>
      </c>
    </row>
    <row r="412" spans="1:19" x14ac:dyDescent="0.2">
      <c r="A412" s="50">
        <v>960001970001</v>
      </c>
      <c r="B412" s="51" t="s">
        <v>13</v>
      </c>
      <c r="C412" s="51" t="s">
        <v>216</v>
      </c>
      <c r="D412" s="47">
        <v>4</v>
      </c>
      <c r="E412" s="33">
        <v>2017</v>
      </c>
      <c r="F412" s="46">
        <v>3.4180836008521958</v>
      </c>
      <c r="G412" s="46">
        <v>3.7019129388781042</v>
      </c>
      <c r="H412" s="46">
        <v>2</v>
      </c>
      <c r="I412" s="46">
        <v>5.8108702733172057</v>
      </c>
      <c r="J412" s="46">
        <v>2</v>
      </c>
      <c r="K412" s="46">
        <v>2</v>
      </c>
      <c r="L412" s="46">
        <v>3.916531959225678</v>
      </c>
      <c r="M412" s="46">
        <v>4.6406888676646947</v>
      </c>
      <c r="N412" s="46">
        <v>6.9529889052609288</v>
      </c>
      <c r="O412" s="46">
        <v>2</v>
      </c>
      <c r="P412" s="46">
        <v>2.1472874785927774</v>
      </c>
      <c r="Q412" s="46">
        <v>3.3971351001487475</v>
      </c>
      <c r="R412" s="46">
        <v>3.4987915936616942</v>
      </c>
      <c r="S412" s="47">
        <v>56</v>
      </c>
    </row>
    <row r="413" spans="1:19" x14ac:dyDescent="0.2">
      <c r="A413" s="50">
        <v>960001110001</v>
      </c>
      <c r="B413" s="51" t="s">
        <v>13</v>
      </c>
      <c r="C413" s="51" t="s">
        <v>217</v>
      </c>
      <c r="D413" s="47">
        <v>4</v>
      </c>
      <c r="E413" s="33">
        <v>2017</v>
      </c>
      <c r="F413" s="46">
        <v>3.8377095615013657</v>
      </c>
      <c r="G413" s="46">
        <v>4.4425825624138238</v>
      </c>
      <c r="H413" s="46">
        <v>2.7489578430417061</v>
      </c>
      <c r="I413" s="46">
        <v>4.3363728203462388</v>
      </c>
      <c r="J413" s="46">
        <v>6.1846532333514741</v>
      </c>
      <c r="K413" s="46">
        <v>6.9725735737237455</v>
      </c>
      <c r="L413" s="46">
        <v>6.4854460928150015</v>
      </c>
      <c r="M413" s="46">
        <v>6.3597357022792185</v>
      </c>
      <c r="N413" s="46">
        <v>6.9603825124126129</v>
      </c>
      <c r="O413" s="46">
        <v>6.2382964915240606</v>
      </c>
      <c r="P413" s="46">
        <v>3.0031412555503838</v>
      </c>
      <c r="Q413" s="46">
        <v>5.7590479576124292</v>
      </c>
      <c r="R413" s="46">
        <v>5.2774083005476715</v>
      </c>
      <c r="S413" s="47">
        <v>7</v>
      </c>
    </row>
    <row r="414" spans="1:19" x14ac:dyDescent="0.2">
      <c r="A414" s="50">
        <v>1260000300001</v>
      </c>
      <c r="B414" s="51" t="s">
        <v>18</v>
      </c>
      <c r="C414" s="51" t="s">
        <v>218</v>
      </c>
      <c r="D414" s="47">
        <v>4</v>
      </c>
      <c r="E414" s="33">
        <v>2017</v>
      </c>
      <c r="F414" s="46">
        <v>2.7964080371802171</v>
      </c>
      <c r="G414" s="46">
        <v>2.7433987159388229</v>
      </c>
      <c r="H414" s="46">
        <v>2.726583314666212</v>
      </c>
      <c r="I414" s="46">
        <v>4.4260897924339844</v>
      </c>
      <c r="J414" s="46">
        <v>6.4679124206451002</v>
      </c>
      <c r="K414" s="46">
        <v>6.8873718373181294</v>
      </c>
      <c r="L414" s="46">
        <v>5.1488052049002171</v>
      </c>
      <c r="M414" s="46">
        <v>6.075160934900965</v>
      </c>
      <c r="N414" s="46">
        <v>6.8373058914622202</v>
      </c>
      <c r="O414" s="46">
        <v>6.3093296238385932</v>
      </c>
      <c r="P414" s="46">
        <v>5.2298985044073483</v>
      </c>
      <c r="Q414" s="46">
        <v>4.1100472848389167</v>
      </c>
      <c r="R414" s="46">
        <v>4.9798592968775601</v>
      </c>
      <c r="S414" s="47">
        <v>21</v>
      </c>
    </row>
    <row r="415" spans="1:19" x14ac:dyDescent="0.2">
      <c r="A415" s="50">
        <v>1960139890001</v>
      </c>
      <c r="B415" s="51" t="s">
        <v>32</v>
      </c>
      <c r="C415" s="51" t="s">
        <v>219</v>
      </c>
      <c r="D415" s="47">
        <v>4</v>
      </c>
      <c r="E415" s="33">
        <v>2017</v>
      </c>
      <c r="F415" s="46">
        <v>3.0088018167621997</v>
      </c>
      <c r="G415" s="46">
        <v>3.1633989902126958</v>
      </c>
      <c r="H415" s="46">
        <v>2.3747819632517202</v>
      </c>
      <c r="I415" s="46">
        <v>4.2294991948489091</v>
      </c>
      <c r="J415" s="46">
        <v>5.8941225130642234</v>
      </c>
      <c r="K415" s="46">
        <v>6.2218840776572293</v>
      </c>
      <c r="L415" s="46">
        <v>5.1458500047205717</v>
      </c>
      <c r="M415" s="46">
        <v>2</v>
      </c>
      <c r="N415" s="46">
        <v>5.8759935438371</v>
      </c>
      <c r="O415" s="46">
        <v>6.5733770835927263</v>
      </c>
      <c r="P415" s="46">
        <v>2.7747493392891607</v>
      </c>
      <c r="Q415" s="46">
        <v>3.4254309702689891</v>
      </c>
      <c r="R415" s="46">
        <v>4.2239907914587933</v>
      </c>
      <c r="S415" s="47">
        <v>50</v>
      </c>
    </row>
    <row r="416" spans="1:19" x14ac:dyDescent="0.2">
      <c r="A416" s="50">
        <v>660001090001</v>
      </c>
      <c r="B416" s="51" t="s">
        <v>23</v>
      </c>
      <c r="C416" s="51" t="s">
        <v>220</v>
      </c>
      <c r="D416" s="47">
        <v>4</v>
      </c>
      <c r="E416" s="33">
        <v>2017</v>
      </c>
      <c r="F416" s="46">
        <v>3.8909494665759574</v>
      </c>
      <c r="G416" s="46">
        <v>3.6184403938820715</v>
      </c>
      <c r="H416" s="46">
        <v>2.7318189751063624</v>
      </c>
      <c r="I416" s="46">
        <v>5.7455135448530328</v>
      </c>
      <c r="J416" s="46">
        <v>6.9009091982786446</v>
      </c>
      <c r="K416" s="46">
        <v>6.9591066039313194</v>
      </c>
      <c r="L416" s="46">
        <v>6.0916428878976854</v>
      </c>
      <c r="M416" s="46">
        <v>5.8251058080878693</v>
      </c>
      <c r="N416" s="46">
        <v>6.9409283628675826</v>
      </c>
      <c r="O416" s="46">
        <v>6.2486094705438218</v>
      </c>
      <c r="P416" s="46">
        <v>3.6051608337787107</v>
      </c>
      <c r="Q416" s="46">
        <v>3.5906641270920883</v>
      </c>
      <c r="R416" s="46">
        <v>5.1790708060745958</v>
      </c>
      <c r="S416" s="47">
        <v>11</v>
      </c>
    </row>
    <row r="417" spans="1:19" x14ac:dyDescent="0.2">
      <c r="A417" s="50">
        <v>1560001080001</v>
      </c>
      <c r="B417" s="51" t="s">
        <v>30</v>
      </c>
      <c r="C417" s="51" t="s">
        <v>30</v>
      </c>
      <c r="D417" s="47">
        <v>4</v>
      </c>
      <c r="E417" s="33">
        <v>2017</v>
      </c>
      <c r="F417" s="46">
        <v>2.3604068240968843</v>
      </c>
      <c r="G417" s="46">
        <v>2.2980013014547405</v>
      </c>
      <c r="H417" s="46">
        <v>2.4002521000449062</v>
      </c>
      <c r="I417" s="46">
        <v>5.7074880465295443</v>
      </c>
      <c r="J417" s="46">
        <v>6.3712648361147135</v>
      </c>
      <c r="K417" s="46">
        <v>6.8472746843757211</v>
      </c>
      <c r="L417" s="46">
        <v>5.5108493680389472</v>
      </c>
      <c r="M417" s="46">
        <v>3.0839047136888853</v>
      </c>
      <c r="N417" s="46">
        <v>6.7793847170666357</v>
      </c>
      <c r="O417" s="46">
        <v>6.4445886076440697</v>
      </c>
      <c r="P417" s="46">
        <v>3.4201282517191496</v>
      </c>
      <c r="Q417" s="46">
        <v>3.7497686072149232</v>
      </c>
      <c r="R417" s="46">
        <v>4.5811093381657599</v>
      </c>
      <c r="S417" s="47">
        <v>38</v>
      </c>
    </row>
    <row r="418" spans="1:19" x14ac:dyDescent="0.2">
      <c r="A418" s="50">
        <v>1360020740001</v>
      </c>
      <c r="B418" s="51" t="s">
        <v>14</v>
      </c>
      <c r="C418" s="51" t="s">
        <v>221</v>
      </c>
      <c r="D418" s="47">
        <v>4</v>
      </c>
      <c r="E418" s="33">
        <v>2017</v>
      </c>
      <c r="F418" s="46">
        <v>2.8382838485112369</v>
      </c>
      <c r="G418" s="46">
        <v>2.4559114602522101</v>
      </c>
      <c r="H418" s="46">
        <v>7</v>
      </c>
      <c r="I418" s="46">
        <v>5.9681360887186843</v>
      </c>
      <c r="J418" s="46">
        <v>5.4764133122833458</v>
      </c>
      <c r="K418" s="46">
        <v>6.9430042741286266</v>
      </c>
      <c r="L418" s="46">
        <v>5.469472685630409</v>
      </c>
      <c r="M418" s="46">
        <v>5.5297602121769245</v>
      </c>
      <c r="N418" s="46">
        <v>6.9176680924679701</v>
      </c>
      <c r="O418" s="46">
        <v>3.871900259880694</v>
      </c>
      <c r="P418" s="46">
        <v>2.4549716387232166</v>
      </c>
      <c r="Q418" s="46">
        <v>5.1439017952871113</v>
      </c>
      <c r="R418" s="46">
        <v>5.0057853056717025</v>
      </c>
      <c r="S418" s="47">
        <v>20</v>
      </c>
    </row>
    <row r="419" spans="1:19" x14ac:dyDescent="0.2">
      <c r="A419" s="50">
        <v>1460021290001</v>
      </c>
      <c r="B419" s="51" t="s">
        <v>33</v>
      </c>
      <c r="C419" s="51" t="s">
        <v>222</v>
      </c>
      <c r="D419" s="47">
        <v>4</v>
      </c>
      <c r="E419" s="33">
        <v>2017</v>
      </c>
      <c r="F419" s="46">
        <v>2.7554404809941855</v>
      </c>
      <c r="G419" s="46">
        <v>2.6976499805010681</v>
      </c>
      <c r="H419" s="46">
        <v>2.5179601752304643</v>
      </c>
      <c r="I419" s="46">
        <v>5.6311735609150331</v>
      </c>
      <c r="J419" s="46">
        <v>6.3588722828405837</v>
      </c>
      <c r="K419" s="46">
        <v>6.7858022350503457</v>
      </c>
      <c r="L419" s="46">
        <v>5.3409506645522509</v>
      </c>
      <c r="M419" s="46">
        <v>2.2541359196067745</v>
      </c>
      <c r="N419" s="46">
        <v>6.6905862098742217</v>
      </c>
      <c r="O419" s="46">
        <v>5.7548497560718257</v>
      </c>
      <c r="P419" s="46">
        <v>2.356746291604964</v>
      </c>
      <c r="Q419" s="46">
        <v>4.1206870513840226</v>
      </c>
      <c r="R419" s="46">
        <v>4.4387378840521459</v>
      </c>
      <c r="S419" s="47">
        <v>42</v>
      </c>
    </row>
    <row r="420" spans="1:19" x14ac:dyDescent="0.2">
      <c r="A420" s="50">
        <v>1160002290001</v>
      </c>
      <c r="B420" s="51" t="s">
        <v>21</v>
      </c>
      <c r="C420" s="51" t="s">
        <v>223</v>
      </c>
      <c r="D420" s="47">
        <v>4</v>
      </c>
      <c r="E420" s="33">
        <v>2017</v>
      </c>
      <c r="F420" s="46">
        <v>2.8887840303878036</v>
      </c>
      <c r="G420" s="46">
        <v>2.850437948564625</v>
      </c>
      <c r="H420" s="46">
        <v>2.1212464583742903</v>
      </c>
      <c r="I420" s="46">
        <v>5.3261137314726499</v>
      </c>
      <c r="J420" s="46">
        <v>6.0254852624508599</v>
      </c>
      <c r="K420" s="46">
        <v>3.5386465842815014</v>
      </c>
      <c r="L420" s="46">
        <v>4.2500644994680865</v>
      </c>
      <c r="M420" s="46">
        <v>4.8633865017744995</v>
      </c>
      <c r="N420" s="46">
        <v>2</v>
      </c>
      <c r="O420" s="46">
        <v>3.7854047365222838</v>
      </c>
      <c r="P420" s="46">
        <v>2.1008615389715772</v>
      </c>
      <c r="Q420" s="46">
        <v>2.9125001808164006</v>
      </c>
      <c r="R420" s="46">
        <v>3.5552442894237144</v>
      </c>
      <c r="S420" s="47">
        <v>55</v>
      </c>
    </row>
    <row r="421" spans="1:19" x14ac:dyDescent="0.2">
      <c r="A421" s="50">
        <v>1160000670001</v>
      </c>
      <c r="B421" s="51" t="s">
        <v>21</v>
      </c>
      <c r="C421" s="51" t="s">
        <v>224</v>
      </c>
      <c r="D421" s="47">
        <v>4</v>
      </c>
      <c r="E421" s="33">
        <v>2017</v>
      </c>
      <c r="F421" s="46">
        <v>2.9602534417850834</v>
      </c>
      <c r="G421" s="46">
        <v>2.8838550327842216</v>
      </c>
      <c r="H421" s="46">
        <v>2.4301719051704405</v>
      </c>
      <c r="I421" s="46">
        <v>4.6103615344367688</v>
      </c>
      <c r="J421" s="46">
        <v>6.6405124638378785</v>
      </c>
      <c r="K421" s="46">
        <v>6.845811012356906</v>
      </c>
      <c r="L421" s="46">
        <v>5.0844473130233183</v>
      </c>
      <c r="M421" s="46">
        <v>6.0341127268234924</v>
      </c>
      <c r="N421" s="46">
        <v>6.7772705712276311</v>
      </c>
      <c r="O421" s="46">
        <v>6.1217177876060918</v>
      </c>
      <c r="P421" s="46">
        <v>2.8071763631994577</v>
      </c>
      <c r="Q421" s="46">
        <v>3.9478313669828493</v>
      </c>
      <c r="R421" s="46">
        <v>4.7619601266028448</v>
      </c>
      <c r="S421" s="47">
        <v>31</v>
      </c>
    </row>
    <row r="422" spans="1:19" x14ac:dyDescent="0.2">
      <c r="A422" s="50">
        <v>660000790001</v>
      </c>
      <c r="B422" s="51" t="s">
        <v>23</v>
      </c>
      <c r="C422" s="51" t="s">
        <v>225</v>
      </c>
      <c r="D422" s="47">
        <v>4</v>
      </c>
      <c r="E422" s="33">
        <v>2017</v>
      </c>
      <c r="F422" s="46">
        <v>3.5127372070129477</v>
      </c>
      <c r="G422" s="46">
        <v>2.8256720006335936</v>
      </c>
      <c r="H422" s="46">
        <v>4.6218953281777733</v>
      </c>
      <c r="I422" s="46">
        <v>5.8608722633652466</v>
      </c>
      <c r="J422" s="46">
        <v>4.3963416870285839</v>
      </c>
      <c r="K422" s="46">
        <v>6.9508168435653586</v>
      </c>
      <c r="L422" s="46">
        <v>5.4850564526778331</v>
      </c>
      <c r="M422" s="46">
        <v>6.4911255312762473</v>
      </c>
      <c r="N422" s="46">
        <v>6.9289535607717925</v>
      </c>
      <c r="O422" s="46">
        <v>5.3850602872070228</v>
      </c>
      <c r="P422" s="46">
        <v>7</v>
      </c>
      <c r="Q422" s="46">
        <v>4.5537985204822196</v>
      </c>
      <c r="R422" s="46">
        <v>5.334360806849884</v>
      </c>
      <c r="S422" s="47">
        <v>5</v>
      </c>
    </row>
    <row r="423" spans="1:19" x14ac:dyDescent="0.2">
      <c r="A423" s="50">
        <v>860001560001</v>
      </c>
      <c r="B423" s="51" t="s">
        <v>22</v>
      </c>
      <c r="C423" s="51" t="s">
        <v>226</v>
      </c>
      <c r="D423" s="47">
        <v>4</v>
      </c>
      <c r="E423" s="33">
        <v>2017</v>
      </c>
      <c r="F423" s="46">
        <v>3.4748808796612582</v>
      </c>
      <c r="G423" s="46">
        <v>3.3973593861279268</v>
      </c>
      <c r="H423" s="46">
        <v>2.4570602436864259</v>
      </c>
      <c r="I423" s="46">
        <v>5.3724137067819528</v>
      </c>
      <c r="J423" s="46">
        <v>4.4201556638566331</v>
      </c>
      <c r="K423" s="46">
        <v>6.5778736562102331</v>
      </c>
      <c r="L423" s="46">
        <v>2</v>
      </c>
      <c r="M423" s="46">
        <v>5.3821293938812413</v>
      </c>
      <c r="N423" s="46">
        <v>6.3902280922650343</v>
      </c>
      <c r="O423" s="46">
        <v>2.9653015909779805</v>
      </c>
      <c r="P423" s="46">
        <v>2</v>
      </c>
      <c r="Q423" s="46">
        <v>3.5002487477830959</v>
      </c>
      <c r="R423" s="46">
        <v>3.994804280102648</v>
      </c>
      <c r="S423" s="47">
        <v>53</v>
      </c>
    </row>
    <row r="424" spans="1:19" x14ac:dyDescent="0.2">
      <c r="A424" s="50">
        <v>1660000680001</v>
      </c>
      <c r="B424" s="51" t="s">
        <v>31</v>
      </c>
      <c r="C424" s="51" t="s">
        <v>227</v>
      </c>
      <c r="D424" s="47">
        <v>4</v>
      </c>
      <c r="E424" s="33">
        <v>2017</v>
      </c>
      <c r="F424" s="46">
        <v>2.4700173369838798</v>
      </c>
      <c r="G424" s="46">
        <v>2.5132139791157591</v>
      </c>
      <c r="H424" s="46">
        <v>2.3518813826896121</v>
      </c>
      <c r="I424" s="46">
        <v>6.1744285245348278</v>
      </c>
      <c r="J424" s="46">
        <v>6.768792576796737</v>
      </c>
      <c r="K424" s="46">
        <v>6.9278512507945473</v>
      </c>
      <c r="L424" s="46">
        <v>5.7909997218908069</v>
      </c>
      <c r="M424" s="46">
        <v>2.4223173521620991</v>
      </c>
      <c r="N424" s="46">
        <v>6.8957791916336832</v>
      </c>
      <c r="O424" s="46">
        <v>6.527790251218164</v>
      </c>
      <c r="P424" s="46">
        <v>2.9698079977236258</v>
      </c>
      <c r="Q424" s="46">
        <v>5.2417690247249986</v>
      </c>
      <c r="R424" s="46">
        <v>4.7545540491890614</v>
      </c>
      <c r="S424" s="47">
        <v>33</v>
      </c>
    </row>
    <row r="425" spans="1:19" x14ac:dyDescent="0.2">
      <c r="A425" s="50">
        <v>1460001770001</v>
      </c>
      <c r="B425" s="51" t="s">
        <v>33</v>
      </c>
      <c r="C425" s="51" t="s">
        <v>228</v>
      </c>
      <c r="D425" s="47">
        <v>4</v>
      </c>
      <c r="E425" s="33">
        <v>2017</v>
      </c>
      <c r="F425" s="46">
        <v>2.8977837488430955</v>
      </c>
      <c r="G425" s="46">
        <v>2.9632263361393982</v>
      </c>
      <c r="H425" s="46">
        <v>2.5266127752649825</v>
      </c>
      <c r="I425" s="46">
        <v>5.2282070192670584</v>
      </c>
      <c r="J425" s="46">
        <v>6.0695346712545915</v>
      </c>
      <c r="K425" s="46">
        <v>6.8814077173408981</v>
      </c>
      <c r="L425" s="46">
        <v>5.537828798563698</v>
      </c>
      <c r="M425" s="46">
        <v>3.1036011880615941</v>
      </c>
      <c r="N425" s="46">
        <v>6.8286904820931671</v>
      </c>
      <c r="O425" s="46">
        <v>7</v>
      </c>
      <c r="P425" s="46">
        <v>2.7068409142589176</v>
      </c>
      <c r="Q425" s="46">
        <v>3.8801254660919455</v>
      </c>
      <c r="R425" s="46">
        <v>4.6353215930982792</v>
      </c>
      <c r="S425" s="47">
        <v>35</v>
      </c>
    </row>
    <row r="426" spans="1:19" x14ac:dyDescent="0.2">
      <c r="A426" s="50">
        <v>1560000350001</v>
      </c>
      <c r="B426" s="51" t="s">
        <v>19</v>
      </c>
      <c r="C426" s="51" t="s">
        <v>229</v>
      </c>
      <c r="D426" s="47">
        <v>4</v>
      </c>
      <c r="E426" s="33">
        <v>2017</v>
      </c>
      <c r="F426" s="46">
        <v>4.918315250411311</v>
      </c>
      <c r="G426" s="46">
        <v>5.1130055303747373</v>
      </c>
      <c r="H426" s="46">
        <v>2.5411370787577048</v>
      </c>
      <c r="I426" s="46">
        <v>4.644316664232516</v>
      </c>
      <c r="J426" s="46">
        <v>6.3685245403671793</v>
      </c>
      <c r="K426" s="46">
        <v>6.8358695835118475</v>
      </c>
      <c r="L426" s="46">
        <v>5.8879047621032594</v>
      </c>
      <c r="M426" s="46">
        <v>3.469809867564619</v>
      </c>
      <c r="N426" s="46">
        <v>6.7629100679004308</v>
      </c>
      <c r="O426" s="46">
        <v>6.3574643050380173</v>
      </c>
      <c r="P426" s="46">
        <v>2.4191103851672233</v>
      </c>
      <c r="Q426" s="46">
        <v>5.6415209669936361</v>
      </c>
      <c r="R426" s="46">
        <v>5.0799907502018735</v>
      </c>
      <c r="S426" s="47">
        <v>15</v>
      </c>
    </row>
    <row r="427" spans="1:19" x14ac:dyDescent="0.2">
      <c r="A427" s="50">
        <v>660000520001</v>
      </c>
      <c r="B427" s="51" t="s">
        <v>23</v>
      </c>
      <c r="C427" s="51" t="s">
        <v>230</v>
      </c>
      <c r="D427" s="47">
        <v>4</v>
      </c>
      <c r="E427" s="33">
        <v>2017</v>
      </c>
      <c r="F427" s="46">
        <v>3.8815744019000507</v>
      </c>
      <c r="G427" s="46">
        <v>3.5339294042881191</v>
      </c>
      <c r="H427" s="46">
        <v>2.9999030464799077</v>
      </c>
      <c r="I427" s="46">
        <v>4.5543815397069096</v>
      </c>
      <c r="J427" s="46">
        <v>6.7314744251625971</v>
      </c>
      <c r="K427" s="46">
        <v>6.9492349945649527</v>
      </c>
      <c r="L427" s="46">
        <v>5.9458266890976068</v>
      </c>
      <c r="M427" s="46">
        <v>7</v>
      </c>
      <c r="N427" s="46">
        <v>6.9266686758958267</v>
      </c>
      <c r="O427" s="46">
        <v>5.9316370935174758</v>
      </c>
      <c r="P427" s="46">
        <v>5.1263639139476194</v>
      </c>
      <c r="Q427" s="46">
        <v>6.413641553093818</v>
      </c>
      <c r="R427" s="46">
        <v>5.4995529781379071</v>
      </c>
      <c r="S427" s="47">
        <v>2</v>
      </c>
    </row>
    <row r="428" spans="1:19" x14ac:dyDescent="0.2">
      <c r="A428" s="50">
        <v>1960000540001</v>
      </c>
      <c r="B428" s="51" t="s">
        <v>32</v>
      </c>
      <c r="C428" s="51" t="s">
        <v>231</v>
      </c>
      <c r="D428" s="47">
        <v>4</v>
      </c>
      <c r="E428" s="33">
        <v>2017</v>
      </c>
      <c r="F428" s="46">
        <v>2.3394544934075974</v>
      </c>
      <c r="G428" s="46">
        <v>2.3723595591136677</v>
      </c>
      <c r="H428" s="46">
        <v>2.4754434795353792</v>
      </c>
      <c r="I428" s="46">
        <v>6.2025380643236687</v>
      </c>
      <c r="J428" s="46">
        <v>4.7728529510655244</v>
      </c>
      <c r="K428" s="46">
        <v>6.3769812212388493</v>
      </c>
      <c r="L428" s="46">
        <v>3.1790309047301371</v>
      </c>
      <c r="M428" s="46">
        <v>3.034659733504002</v>
      </c>
      <c r="N428" s="46">
        <v>6.1000338892746031</v>
      </c>
      <c r="O428" s="46">
        <v>6.9229094516300371</v>
      </c>
      <c r="P428" s="46">
        <v>3.3107760255676166</v>
      </c>
      <c r="Q428" s="46">
        <v>3.6645218696939872</v>
      </c>
      <c r="R428" s="46">
        <v>4.2292968035904224</v>
      </c>
      <c r="S428" s="47">
        <v>49</v>
      </c>
    </row>
    <row r="429" spans="1:19" x14ac:dyDescent="0.2">
      <c r="A429" s="50">
        <v>1560184810001</v>
      </c>
      <c r="B429" s="51" t="s">
        <v>34</v>
      </c>
      <c r="C429" s="51" t="s">
        <v>232</v>
      </c>
      <c r="D429" s="47">
        <v>4</v>
      </c>
      <c r="E429" s="33">
        <v>2017</v>
      </c>
      <c r="F429" s="46">
        <v>2.6750134166444961</v>
      </c>
      <c r="G429" s="46">
        <v>2.6455204711116713</v>
      </c>
      <c r="H429" s="46">
        <v>2.5721166529495649</v>
      </c>
      <c r="I429" s="46">
        <v>6.9717526528545948</v>
      </c>
      <c r="J429" s="46">
        <v>6.1204526613169428</v>
      </c>
      <c r="K429" s="46">
        <v>6.8047117096961962</v>
      </c>
      <c r="L429" s="46">
        <v>4.7846371109645229</v>
      </c>
      <c r="M429" s="46">
        <v>3.2622670887035508</v>
      </c>
      <c r="N429" s="46">
        <v>6.7179011879073496</v>
      </c>
      <c r="O429" s="46">
        <v>6.4151722393071262</v>
      </c>
      <c r="P429" s="46">
        <v>3.0868750566727119</v>
      </c>
      <c r="Q429" s="46">
        <v>4.0911464831533095</v>
      </c>
      <c r="R429" s="46">
        <v>4.6789638942735028</v>
      </c>
      <c r="S429" s="47">
        <v>34</v>
      </c>
    </row>
    <row r="430" spans="1:19" x14ac:dyDescent="0.2">
      <c r="A430" s="50">
        <v>560000460001</v>
      </c>
      <c r="B430" s="51" t="s">
        <v>24</v>
      </c>
      <c r="C430" s="51" t="s">
        <v>233</v>
      </c>
      <c r="D430" s="47">
        <v>4</v>
      </c>
      <c r="E430" s="33">
        <v>2017</v>
      </c>
      <c r="F430" s="46">
        <v>3.9795409169446856</v>
      </c>
      <c r="G430" s="46">
        <v>4.2811562904318068</v>
      </c>
      <c r="H430" s="46">
        <v>2.6235511347973657</v>
      </c>
      <c r="I430" s="46">
        <v>3.8675753173880212</v>
      </c>
      <c r="J430" s="46">
        <v>6.6757821239389434</v>
      </c>
      <c r="K430" s="46">
        <v>6.9356395869454364</v>
      </c>
      <c r="L430" s="46">
        <v>6.1642554472643862</v>
      </c>
      <c r="M430" s="46">
        <v>5.7103145582560071</v>
      </c>
      <c r="N430" s="46">
        <v>6.9070301567714649</v>
      </c>
      <c r="O430" s="46">
        <v>5.9812450615555743</v>
      </c>
      <c r="P430" s="46">
        <v>3.6688676247693834</v>
      </c>
      <c r="Q430" s="46">
        <v>4.723198339808957</v>
      </c>
      <c r="R430" s="46">
        <v>5.1265130465726685</v>
      </c>
      <c r="S430" s="47">
        <v>13</v>
      </c>
    </row>
    <row r="431" spans="1:19" x14ac:dyDescent="0.2">
      <c r="A431" s="50">
        <v>1560000430001</v>
      </c>
      <c r="B431" s="51" t="s">
        <v>34</v>
      </c>
      <c r="C431" s="51" t="s">
        <v>234</v>
      </c>
      <c r="D431" s="47">
        <v>4</v>
      </c>
      <c r="E431" s="33">
        <v>2017</v>
      </c>
      <c r="F431" s="46">
        <v>3.1431485360492974</v>
      </c>
      <c r="G431" s="46">
        <v>2.9664158335839388</v>
      </c>
      <c r="H431" s="46">
        <v>3.3383648981247411</v>
      </c>
      <c r="I431" s="46">
        <v>2.0778981265651759</v>
      </c>
      <c r="J431" s="46">
        <v>6.5840135603322558</v>
      </c>
      <c r="K431" s="46">
        <v>6.9518167058648883</v>
      </c>
      <c r="L431" s="46">
        <v>5.9595173934179364</v>
      </c>
      <c r="M431" s="46">
        <v>4.4209345787187955</v>
      </c>
      <c r="N431" s="46">
        <v>6.9303978553951708</v>
      </c>
      <c r="O431" s="46">
        <v>6.0012686547563341</v>
      </c>
      <c r="P431" s="46">
        <v>2.7462842296200689</v>
      </c>
      <c r="Q431" s="46">
        <v>7</v>
      </c>
      <c r="R431" s="46">
        <v>4.8433383643690506</v>
      </c>
      <c r="S431" s="47">
        <v>26</v>
      </c>
    </row>
    <row r="432" spans="1:19" x14ac:dyDescent="0.2">
      <c r="A432" s="50">
        <v>1260034980001</v>
      </c>
      <c r="B432" s="51" t="s">
        <v>18</v>
      </c>
      <c r="C432" s="51" t="s">
        <v>235</v>
      </c>
      <c r="D432" s="47">
        <v>4</v>
      </c>
      <c r="E432" s="33">
        <v>2017</v>
      </c>
      <c r="F432" s="46">
        <v>6.8655692030331892</v>
      </c>
      <c r="G432" s="46">
        <v>7</v>
      </c>
      <c r="H432" s="46">
        <v>2.6705313507858044</v>
      </c>
      <c r="I432" s="46">
        <v>4.5321092875554161</v>
      </c>
      <c r="J432" s="46">
        <v>6.9565825883390069</v>
      </c>
      <c r="K432" s="46">
        <v>7</v>
      </c>
      <c r="L432" s="46">
        <v>7</v>
      </c>
      <c r="M432" s="46">
        <v>5.5889885328569742</v>
      </c>
      <c r="N432" s="46">
        <v>7</v>
      </c>
      <c r="O432" s="46">
        <v>5.9400102421726499</v>
      </c>
      <c r="P432" s="46">
        <v>2.515304191609347</v>
      </c>
      <c r="Q432" s="46">
        <v>4.0314469646050384</v>
      </c>
      <c r="R432" s="46">
        <v>5.5917118634131189</v>
      </c>
      <c r="S432" s="47">
        <v>1</v>
      </c>
    </row>
    <row r="433" spans="1:19" x14ac:dyDescent="0.2">
      <c r="A433" s="50">
        <v>160001590001</v>
      </c>
      <c r="B433" s="51" t="s">
        <v>15</v>
      </c>
      <c r="C433" s="51" t="s">
        <v>236</v>
      </c>
      <c r="D433" s="47">
        <v>4</v>
      </c>
      <c r="E433" s="33">
        <v>2017</v>
      </c>
      <c r="F433" s="46">
        <v>3.4811232274812105</v>
      </c>
      <c r="G433" s="46">
        <v>3.6376772732554428</v>
      </c>
      <c r="H433" s="46">
        <v>2.3082594433245331</v>
      </c>
      <c r="I433" s="46">
        <v>5.6041326167048453</v>
      </c>
      <c r="J433" s="46">
        <v>6.6369418568521539</v>
      </c>
      <c r="K433" s="46">
        <v>6.6404699530466811</v>
      </c>
      <c r="L433" s="46">
        <v>5.963578195494585</v>
      </c>
      <c r="M433" s="46">
        <v>5.7409853241596913</v>
      </c>
      <c r="N433" s="46">
        <v>6.4806539745095426</v>
      </c>
      <c r="O433" s="46">
        <v>6.508642907835779</v>
      </c>
      <c r="P433" s="46">
        <v>4.7416135306789986</v>
      </c>
      <c r="Q433" s="46">
        <v>3.1165766555745846</v>
      </c>
      <c r="R433" s="46">
        <v>5.0717212465765025</v>
      </c>
      <c r="S433" s="47">
        <v>17</v>
      </c>
    </row>
    <row r="434" spans="1:19" x14ac:dyDescent="0.2">
      <c r="A434" s="50">
        <v>2160000480001</v>
      </c>
      <c r="B434" s="51" t="s">
        <v>30</v>
      </c>
      <c r="C434" s="51" t="s">
        <v>237</v>
      </c>
      <c r="D434" s="47">
        <v>4</v>
      </c>
      <c r="E434" s="33">
        <v>2017</v>
      </c>
      <c r="F434" s="46">
        <v>2.9565276494030432</v>
      </c>
      <c r="G434" s="46">
        <v>3.1013100848958843</v>
      </c>
      <c r="H434" s="46">
        <v>2.4833874615065792</v>
      </c>
      <c r="I434" s="46">
        <v>3.7764912366017942</v>
      </c>
      <c r="J434" s="46">
        <v>6.1924709859756355</v>
      </c>
      <c r="K434" s="46">
        <v>6.8098721262737367</v>
      </c>
      <c r="L434" s="46">
        <v>5.3415380585715102</v>
      </c>
      <c r="M434" s="46">
        <v>4.0908615792747272</v>
      </c>
      <c r="N434" s="46">
        <v>6.725355838391148</v>
      </c>
      <c r="O434" s="46">
        <v>5.411530642692794</v>
      </c>
      <c r="P434" s="46">
        <v>2.5272965290972063</v>
      </c>
      <c r="Q434" s="46">
        <v>4.9487513968010237</v>
      </c>
      <c r="R434" s="46">
        <v>4.530449465790424</v>
      </c>
      <c r="S434" s="47">
        <v>41</v>
      </c>
    </row>
    <row r="435" spans="1:19" x14ac:dyDescent="0.2">
      <c r="A435" s="50">
        <v>1360003300001</v>
      </c>
      <c r="B435" s="51" t="s">
        <v>14</v>
      </c>
      <c r="C435" s="51" t="s">
        <v>238</v>
      </c>
      <c r="D435" s="47">
        <v>4</v>
      </c>
      <c r="E435" s="33">
        <v>2017</v>
      </c>
      <c r="F435" s="46">
        <v>7</v>
      </c>
      <c r="G435" s="46">
        <v>6.7213835323053264</v>
      </c>
      <c r="H435" s="46">
        <v>2.273384147728382</v>
      </c>
      <c r="I435" s="46">
        <v>6.4204040791334744</v>
      </c>
      <c r="J435" s="46">
        <v>6.5619238788193499</v>
      </c>
      <c r="K435" s="46">
        <v>6.9072300210352306</v>
      </c>
      <c r="L435" s="46">
        <v>6.1073136636743559</v>
      </c>
      <c r="M435" s="46">
        <v>2.5778633367980444</v>
      </c>
      <c r="N435" s="46">
        <v>6.8659920105319943</v>
      </c>
      <c r="O435" s="46">
        <v>4.8837585898321763</v>
      </c>
      <c r="P435" s="46">
        <v>2.0735360728819514</v>
      </c>
      <c r="Q435" s="46">
        <v>4.6650367238290276</v>
      </c>
      <c r="R435" s="46">
        <v>5.2548188380474432</v>
      </c>
      <c r="S435" s="47">
        <v>8</v>
      </c>
    </row>
    <row r="436" spans="1:19" x14ac:dyDescent="0.2">
      <c r="A436" s="50">
        <v>960005290001</v>
      </c>
      <c r="B436" s="51" t="s">
        <v>13</v>
      </c>
      <c r="C436" s="51" t="s">
        <v>239</v>
      </c>
      <c r="D436" s="47">
        <v>4</v>
      </c>
      <c r="E436" s="33">
        <v>2017</v>
      </c>
      <c r="F436" s="46">
        <v>3.8459670983361729</v>
      </c>
      <c r="G436" s="46">
        <v>4.6265349463263536</v>
      </c>
      <c r="H436" s="46">
        <v>4.9132999121125547</v>
      </c>
      <c r="I436" s="46">
        <v>5.3516738097965897</v>
      </c>
      <c r="J436" s="46">
        <v>6.8948753639106037</v>
      </c>
      <c r="K436" s="46">
        <v>6.9087352133568523</v>
      </c>
      <c r="L436" s="46">
        <v>6.0547001228884065</v>
      </c>
      <c r="M436" s="46">
        <v>6.545060940967395</v>
      </c>
      <c r="N436" s="46">
        <v>6.8681664269735059</v>
      </c>
      <c r="O436" s="46">
        <v>5.5484779200612833</v>
      </c>
      <c r="P436" s="46">
        <v>2.5893996567789737</v>
      </c>
      <c r="Q436" s="46">
        <v>4.2555873267485893</v>
      </c>
      <c r="R436" s="46">
        <v>5.3668732281881075</v>
      </c>
      <c r="S436" s="47">
        <v>4</v>
      </c>
    </row>
    <row r="437" spans="1:19" x14ac:dyDescent="0.2">
      <c r="A437" s="50">
        <v>1160008140001</v>
      </c>
      <c r="B437" s="51" t="s">
        <v>21</v>
      </c>
      <c r="C437" s="51" t="s">
        <v>240</v>
      </c>
      <c r="D437" s="47">
        <v>4</v>
      </c>
      <c r="E437" s="33">
        <v>2017</v>
      </c>
      <c r="F437" s="46">
        <v>2.5485392542930732</v>
      </c>
      <c r="G437" s="46">
        <v>2.4965274803252786</v>
      </c>
      <c r="H437" s="46">
        <v>2.2862448888058791</v>
      </c>
      <c r="I437" s="46">
        <v>4.3631792944147474</v>
      </c>
      <c r="J437" s="46">
        <v>6.1666962535207857</v>
      </c>
      <c r="K437" s="46">
        <v>6.7189048241533582</v>
      </c>
      <c r="L437" s="46">
        <v>4.2679438622309682</v>
      </c>
      <c r="M437" s="46">
        <v>5.6034798211311809</v>
      </c>
      <c r="N437" s="46">
        <v>6.5939515401149524</v>
      </c>
      <c r="O437" s="46">
        <v>6.5961134677061857</v>
      </c>
      <c r="P437" s="46">
        <v>2.5960873291945399</v>
      </c>
      <c r="Q437" s="46">
        <v>2.6552584842014029</v>
      </c>
      <c r="R437" s="46">
        <v>4.4077438750076965</v>
      </c>
      <c r="S437" s="47">
        <v>44</v>
      </c>
    </row>
    <row r="438" spans="1:19" x14ac:dyDescent="0.2">
      <c r="A438" s="50">
        <v>1160001480001</v>
      </c>
      <c r="B438" s="51" t="s">
        <v>21</v>
      </c>
      <c r="C438" s="51" t="s">
        <v>241</v>
      </c>
      <c r="D438" s="47">
        <v>4</v>
      </c>
      <c r="E438" s="33">
        <v>2017</v>
      </c>
      <c r="F438" s="46">
        <v>3.4344372366154232</v>
      </c>
      <c r="G438" s="46">
        <v>3.49580071320724</v>
      </c>
      <c r="H438" s="46">
        <v>2.4380844540663724</v>
      </c>
      <c r="I438" s="46">
        <v>4.0081791389768604</v>
      </c>
      <c r="J438" s="46">
        <v>6.757620285592882</v>
      </c>
      <c r="K438" s="46">
        <v>6.8758452957942309</v>
      </c>
      <c r="L438" s="46">
        <v>5.6072911315818992</v>
      </c>
      <c r="M438" s="46">
        <v>5.385967945926363</v>
      </c>
      <c r="N438" s="46">
        <v>6.8206558631993515</v>
      </c>
      <c r="O438" s="46">
        <v>6.3759168232798542</v>
      </c>
      <c r="P438" s="46">
        <v>2.5834115019214003</v>
      </c>
      <c r="Q438" s="46">
        <v>3.9183430912986044</v>
      </c>
      <c r="R438" s="46">
        <v>4.8084627901217072</v>
      </c>
      <c r="S438" s="47">
        <v>29</v>
      </c>
    </row>
    <row r="439" spans="1:19" x14ac:dyDescent="0.2">
      <c r="A439" s="50">
        <v>1360001870001</v>
      </c>
      <c r="B439" s="51" t="s">
        <v>14</v>
      </c>
      <c r="C439" s="51" t="s">
        <v>12</v>
      </c>
      <c r="D439" s="47">
        <v>4</v>
      </c>
      <c r="E439" s="33">
        <v>2017</v>
      </c>
      <c r="F439" s="46">
        <v>2.8578913045195815</v>
      </c>
      <c r="G439" s="46">
        <v>2.6718624264034871</v>
      </c>
      <c r="H439" s="46">
        <v>2.4055385224711241</v>
      </c>
      <c r="I439" s="46">
        <v>6.629226352712851</v>
      </c>
      <c r="J439" s="46">
        <v>4.5311251505005643</v>
      </c>
      <c r="K439" s="46">
        <v>6.629712642753641</v>
      </c>
      <c r="L439" s="46">
        <v>2.0377954439190265</v>
      </c>
      <c r="M439" s="46">
        <v>5.7042318709219852</v>
      </c>
      <c r="N439" s="46">
        <v>6.4651107999299056</v>
      </c>
      <c r="O439" s="46">
        <v>5.8722173621486373</v>
      </c>
      <c r="P439" s="46">
        <v>2.3455048445603763</v>
      </c>
      <c r="Q439" s="46">
        <v>4.639944219157381</v>
      </c>
      <c r="R439" s="46">
        <v>4.3991800783332131</v>
      </c>
      <c r="S439" s="47">
        <v>45</v>
      </c>
    </row>
    <row r="440" spans="1:19" x14ac:dyDescent="0.2">
      <c r="A440" s="50">
        <v>1260001700001</v>
      </c>
      <c r="B440" s="51" t="s">
        <v>18</v>
      </c>
      <c r="C440" s="51" t="s">
        <v>242</v>
      </c>
      <c r="D440" s="47">
        <v>4</v>
      </c>
      <c r="E440" s="33">
        <v>2017</v>
      </c>
      <c r="F440" s="46">
        <v>3.3977663358287793</v>
      </c>
      <c r="G440" s="46">
        <v>2.6217527813563666</v>
      </c>
      <c r="H440" s="46">
        <v>2.683733593915008</v>
      </c>
      <c r="I440" s="46">
        <v>5.334007406945882</v>
      </c>
      <c r="J440" s="46">
        <v>6.766985791810189</v>
      </c>
      <c r="K440" s="46">
        <v>6.9498846575351765</v>
      </c>
      <c r="L440" s="46">
        <v>5.4795807127473122</v>
      </c>
      <c r="M440" s="46">
        <v>6.4366163183327343</v>
      </c>
      <c r="N440" s="46">
        <v>6.9276070007137616</v>
      </c>
      <c r="O440" s="46">
        <v>3.1066971605277196</v>
      </c>
      <c r="P440" s="46">
        <v>2.5088892645379781</v>
      </c>
      <c r="Q440" s="46">
        <v>3.3301395668582856</v>
      </c>
      <c r="R440" s="46">
        <v>4.6286383825924329</v>
      </c>
      <c r="S440" s="47">
        <v>36</v>
      </c>
    </row>
    <row r="441" spans="1:19" x14ac:dyDescent="0.2">
      <c r="A441" s="50">
        <v>1760010700001</v>
      </c>
      <c r="B441" s="51" t="s">
        <v>12</v>
      </c>
      <c r="C441" s="51" t="s">
        <v>243</v>
      </c>
      <c r="D441" s="47">
        <v>4</v>
      </c>
      <c r="E441" s="33">
        <v>2017</v>
      </c>
      <c r="F441" s="46">
        <v>4.8940539698281125</v>
      </c>
      <c r="G441" s="46">
        <v>5.263622183830325</v>
      </c>
      <c r="H441" s="46">
        <v>2.809542229941898</v>
      </c>
      <c r="I441" s="46">
        <v>5.1975371330182965</v>
      </c>
      <c r="J441" s="46">
        <v>6.9433409388720193</v>
      </c>
      <c r="K441" s="46">
        <v>6.963206635200895</v>
      </c>
      <c r="L441" s="46">
        <v>6.3954458657185027</v>
      </c>
      <c r="M441" s="46">
        <v>5.6888917005891715</v>
      </c>
      <c r="N441" s="46">
        <v>6.9468514636372847</v>
      </c>
      <c r="O441" s="46">
        <v>6.1569839884984257</v>
      </c>
      <c r="P441" s="46">
        <v>3.6125269221319289</v>
      </c>
      <c r="Q441" s="46">
        <v>4.2002110535455639</v>
      </c>
      <c r="R441" s="46">
        <v>5.4226845070677019</v>
      </c>
      <c r="S441" s="47">
        <v>3</v>
      </c>
    </row>
    <row r="442" spans="1:19" x14ac:dyDescent="0.2">
      <c r="A442" s="50">
        <v>1360001280001</v>
      </c>
      <c r="B442" s="51" t="s">
        <v>14</v>
      </c>
      <c r="C442" s="51" t="s">
        <v>244</v>
      </c>
      <c r="D442" s="47">
        <v>4</v>
      </c>
      <c r="E442" s="33">
        <v>2017</v>
      </c>
      <c r="F442" s="46">
        <v>3.3301353153746041</v>
      </c>
      <c r="G442" s="46">
        <v>3.649752563013787</v>
      </c>
      <c r="H442" s="46">
        <v>2.646396994399363</v>
      </c>
      <c r="I442" s="46">
        <v>5.8263771718048556</v>
      </c>
      <c r="J442" s="46">
        <v>5.7012018756144922</v>
      </c>
      <c r="K442" s="46">
        <v>6.772050007174629</v>
      </c>
      <c r="L442" s="46">
        <v>5.4895628579676776</v>
      </c>
      <c r="M442" s="46">
        <v>5.9907422051682389</v>
      </c>
      <c r="N442" s="46">
        <v>6.6707217045699343</v>
      </c>
      <c r="O442" s="46">
        <v>5.1369035431507797</v>
      </c>
      <c r="P442" s="46">
        <v>2.59002161741879</v>
      </c>
      <c r="Q442" s="46">
        <v>5.3524520647755214</v>
      </c>
      <c r="R442" s="46">
        <v>4.9296931600360558</v>
      </c>
      <c r="S442" s="47">
        <v>24</v>
      </c>
    </row>
    <row r="443" spans="1:19" x14ac:dyDescent="0.2">
      <c r="A443" s="50">
        <v>560001190001</v>
      </c>
      <c r="B443" s="51" t="s">
        <v>24</v>
      </c>
      <c r="C443" s="51" t="s">
        <v>245</v>
      </c>
      <c r="D443" s="47">
        <v>4</v>
      </c>
      <c r="E443" s="33">
        <v>2017</v>
      </c>
      <c r="F443" s="46">
        <v>3.6258640514754594</v>
      </c>
      <c r="G443" s="46">
        <v>3.6159397146184666</v>
      </c>
      <c r="H443" s="46">
        <v>2.5632432386894752</v>
      </c>
      <c r="I443" s="46">
        <v>4.0177248656573301</v>
      </c>
      <c r="J443" s="46">
        <v>6.4901469478305494</v>
      </c>
      <c r="K443" s="46">
        <v>6.8948437074252391</v>
      </c>
      <c r="L443" s="46">
        <v>5.228533748567548</v>
      </c>
      <c r="M443" s="46">
        <v>6.0979504698055838</v>
      </c>
      <c r="N443" s="46">
        <v>6.848099240122318</v>
      </c>
      <c r="O443" s="46">
        <v>5.14326527404328</v>
      </c>
      <c r="P443" s="46">
        <v>6.6035758683030981</v>
      </c>
      <c r="Q443" s="46">
        <v>4.4582996124077958</v>
      </c>
      <c r="R443" s="46">
        <v>5.132290561578845</v>
      </c>
      <c r="S443" s="47">
        <v>12</v>
      </c>
    </row>
    <row r="444" spans="1:19" x14ac:dyDescent="0.2">
      <c r="A444" s="50">
        <v>1160001210001</v>
      </c>
      <c r="B444" s="51" t="s">
        <v>21</v>
      </c>
      <c r="C444" s="51" t="s">
        <v>246</v>
      </c>
      <c r="D444" s="47">
        <v>4</v>
      </c>
      <c r="E444" s="33">
        <v>2017</v>
      </c>
      <c r="F444" s="46">
        <v>2.3437448703247683</v>
      </c>
      <c r="G444" s="46">
        <v>2.2824147945205939</v>
      </c>
      <c r="H444" s="46">
        <v>2.8947871734721402</v>
      </c>
      <c r="I444" s="46">
        <v>3.4231321735861657</v>
      </c>
      <c r="J444" s="46">
        <v>6.3236557300050338</v>
      </c>
      <c r="K444" s="46">
        <v>6.8215191308997234</v>
      </c>
      <c r="L444" s="46">
        <v>4.5101441202109882</v>
      </c>
      <c r="M444" s="46">
        <v>6.1603657650475663</v>
      </c>
      <c r="N444" s="46">
        <v>6.7421802215929096</v>
      </c>
      <c r="O444" s="46">
        <v>3.9537785332917812</v>
      </c>
      <c r="P444" s="46">
        <v>4.6723035635482724</v>
      </c>
      <c r="Q444" s="46">
        <v>3.0565591625774426</v>
      </c>
      <c r="R444" s="46">
        <v>4.4320487699231146</v>
      </c>
      <c r="S444" s="47">
        <v>43</v>
      </c>
    </row>
    <row r="445" spans="1:19" x14ac:dyDescent="0.2">
      <c r="A445" s="50">
        <v>960006850001</v>
      </c>
      <c r="B445" s="51" t="s">
        <v>13</v>
      </c>
      <c r="C445" s="51" t="s">
        <v>247</v>
      </c>
      <c r="D445" s="47">
        <v>4</v>
      </c>
      <c r="E445" s="33">
        <v>2017</v>
      </c>
      <c r="F445" s="46">
        <v>4.3752099183162327</v>
      </c>
      <c r="G445" s="46">
        <v>4.4782026934745112</v>
      </c>
      <c r="H445" s="46">
        <v>2.3712130484145386</v>
      </c>
      <c r="I445" s="46">
        <v>5.9772227451531528</v>
      </c>
      <c r="J445" s="46">
        <v>6.4798875806350873</v>
      </c>
      <c r="K445" s="46">
        <v>6.7814382318777131</v>
      </c>
      <c r="L445" s="46">
        <v>5.4101235416929425</v>
      </c>
      <c r="M445" s="46">
        <v>5.2967138634370627</v>
      </c>
      <c r="N445" s="46">
        <v>6.6842828411011697</v>
      </c>
      <c r="O445" s="46">
        <v>5.473811038528142</v>
      </c>
      <c r="P445" s="46">
        <v>3.3656769093502801</v>
      </c>
      <c r="Q445" s="46">
        <v>2.8170809098717458</v>
      </c>
      <c r="R445" s="46">
        <v>4.9592386101543813</v>
      </c>
      <c r="S445" s="47">
        <v>23</v>
      </c>
    </row>
    <row r="446" spans="1:19" x14ac:dyDescent="0.2">
      <c r="A446" s="50">
        <v>860000400001</v>
      </c>
      <c r="B446" s="51" t="s">
        <v>22</v>
      </c>
      <c r="C446" s="51" t="s">
        <v>248</v>
      </c>
      <c r="D446" s="47">
        <v>4</v>
      </c>
      <c r="E446" s="33">
        <v>2017</v>
      </c>
      <c r="F446" s="46">
        <v>3.9089071722891617</v>
      </c>
      <c r="G446" s="46">
        <v>4.3811916283313135</v>
      </c>
      <c r="H446" s="46">
        <v>4.8795806312494676</v>
      </c>
      <c r="I446" s="46">
        <v>5.5946483061036956</v>
      </c>
      <c r="J446" s="46">
        <v>6.5615258495620834</v>
      </c>
      <c r="K446" s="46">
        <v>6.6320762826211377</v>
      </c>
      <c r="L446" s="46">
        <v>4.3359719802641692</v>
      </c>
      <c r="M446" s="46">
        <v>5.3125405866085931</v>
      </c>
      <c r="N446" s="46">
        <v>6.4685257958348288</v>
      </c>
      <c r="O446" s="46">
        <v>3.9646832882952756</v>
      </c>
      <c r="P446" s="46">
        <v>2.2035219968966389</v>
      </c>
      <c r="Q446" s="46">
        <v>3.609301488726671</v>
      </c>
      <c r="R446" s="46">
        <v>4.8210395838985862</v>
      </c>
      <c r="S446" s="47">
        <v>28</v>
      </c>
    </row>
    <row r="447" spans="1:19" x14ac:dyDescent="0.2">
      <c r="A447" s="50">
        <v>1360001600001</v>
      </c>
      <c r="B447" s="51" t="s">
        <v>14</v>
      </c>
      <c r="C447" s="51" t="s">
        <v>249</v>
      </c>
      <c r="D447" s="47">
        <v>4</v>
      </c>
      <c r="E447" s="33">
        <v>2017</v>
      </c>
      <c r="F447" s="46">
        <v>2.6715180048012632</v>
      </c>
      <c r="G447" s="46">
        <v>2.608068515766047</v>
      </c>
      <c r="H447" s="46">
        <v>2.8571309498426078</v>
      </c>
      <c r="I447" s="46">
        <v>7</v>
      </c>
      <c r="J447" s="46">
        <v>3.2331668083350857</v>
      </c>
      <c r="K447" s="46">
        <v>6.7628288585904857</v>
      </c>
      <c r="L447" s="46">
        <v>3.8793885528642917</v>
      </c>
      <c r="M447" s="46">
        <v>6.0008679115335353</v>
      </c>
      <c r="N447" s="46">
        <v>6.6574005466137729</v>
      </c>
      <c r="O447" s="46">
        <v>6.5200691423403088</v>
      </c>
      <c r="P447" s="46">
        <v>4.0708327819211725</v>
      </c>
      <c r="Q447" s="46">
        <v>4.8771770427948731</v>
      </c>
      <c r="R447" s="46">
        <v>4.7615374262836196</v>
      </c>
      <c r="S447" s="47">
        <v>32</v>
      </c>
    </row>
    <row r="448" spans="1:19" x14ac:dyDescent="0.2">
      <c r="A448" s="50">
        <v>1460001690001</v>
      </c>
      <c r="B448" s="51" t="s">
        <v>33</v>
      </c>
      <c r="C448" s="51" t="s">
        <v>250</v>
      </c>
      <c r="D448" s="47">
        <v>4</v>
      </c>
      <c r="E448" s="33">
        <v>2017</v>
      </c>
      <c r="F448" s="46">
        <v>2</v>
      </c>
      <c r="G448" s="46">
        <v>2</v>
      </c>
      <c r="H448" s="46">
        <v>3.3320814245073778</v>
      </c>
      <c r="I448" s="46">
        <v>6.3751841580921162</v>
      </c>
      <c r="J448" s="46">
        <v>6.2839209041002642</v>
      </c>
      <c r="K448" s="46">
        <v>6.9177706944914599</v>
      </c>
      <c r="L448" s="46">
        <v>5.6082888387009735</v>
      </c>
      <c r="M448" s="46">
        <v>5.6599289193542131</v>
      </c>
      <c r="N448" s="46">
        <v>6.8812176240301124</v>
      </c>
      <c r="O448" s="46">
        <v>6.7991223676871879</v>
      </c>
      <c r="P448" s="46">
        <v>2.5198365232456501</v>
      </c>
      <c r="Q448" s="46">
        <v>6.5555802809855646</v>
      </c>
      <c r="R448" s="46">
        <v>5.077744311266243</v>
      </c>
      <c r="S448" s="47">
        <v>16</v>
      </c>
    </row>
    <row r="449" spans="1:19" x14ac:dyDescent="0.2">
      <c r="A449" s="50">
        <v>1360002840001</v>
      </c>
      <c r="B449" s="51" t="s">
        <v>14</v>
      </c>
      <c r="C449" s="51" t="s">
        <v>251</v>
      </c>
      <c r="D449" s="47">
        <v>4</v>
      </c>
      <c r="E449" s="33">
        <v>2017</v>
      </c>
      <c r="F449" s="46">
        <v>2.9188356251632883</v>
      </c>
      <c r="G449" s="46">
        <v>2.6944638285232081</v>
      </c>
      <c r="H449" s="46">
        <v>2.0957459340770095</v>
      </c>
      <c r="I449" s="46">
        <v>5.8284205402335445</v>
      </c>
      <c r="J449" s="46">
        <v>5.8113184607630455</v>
      </c>
      <c r="K449" s="46">
        <v>6.6552267582595857</v>
      </c>
      <c r="L449" s="46">
        <v>4.0888060885087096</v>
      </c>
      <c r="M449" s="46">
        <v>4.6469681261461986</v>
      </c>
      <c r="N449" s="46">
        <v>6.5019670357480521</v>
      </c>
      <c r="O449" s="46">
        <v>2.4891052342277371</v>
      </c>
      <c r="P449" s="46">
        <v>2.3852031657439201</v>
      </c>
      <c r="Q449" s="46">
        <v>4.2553654337119617</v>
      </c>
      <c r="R449" s="46">
        <v>4.1976188525921883</v>
      </c>
      <c r="S449" s="47">
        <v>51</v>
      </c>
    </row>
    <row r="450" spans="1:19" x14ac:dyDescent="0.2">
      <c r="A450" s="50">
        <v>1460001180001</v>
      </c>
      <c r="B450" s="51" t="s">
        <v>33</v>
      </c>
      <c r="C450" s="51" t="s">
        <v>252</v>
      </c>
      <c r="D450" s="47">
        <v>4</v>
      </c>
      <c r="E450" s="33">
        <v>2017</v>
      </c>
      <c r="F450" s="46">
        <v>2.2242306732196169</v>
      </c>
      <c r="G450" s="46">
        <v>2.1604359205831556</v>
      </c>
      <c r="H450" s="46">
        <v>2.4879302315589902</v>
      </c>
      <c r="I450" s="46">
        <v>6.193299729615612</v>
      </c>
      <c r="J450" s="46">
        <v>5.7001866941363275</v>
      </c>
      <c r="K450" s="46">
        <v>6.9050747836033448</v>
      </c>
      <c r="L450" s="46">
        <v>5.3479317515794138</v>
      </c>
      <c r="M450" s="46">
        <v>3.1167144768239257</v>
      </c>
      <c r="N450" s="46">
        <v>6.8628780074858602</v>
      </c>
      <c r="O450" s="46">
        <v>6.633180835661709</v>
      </c>
      <c r="P450" s="46">
        <v>2.5442718107989051</v>
      </c>
      <c r="Q450" s="46">
        <v>4.2989062843055725</v>
      </c>
      <c r="R450" s="46">
        <v>4.5395867666143692</v>
      </c>
      <c r="S450" s="47">
        <v>40</v>
      </c>
    </row>
    <row r="451" spans="1:19" x14ac:dyDescent="0.2">
      <c r="A451" s="50">
        <v>1660004910001</v>
      </c>
      <c r="B451" s="51" t="s">
        <v>31</v>
      </c>
      <c r="C451" s="51" t="s">
        <v>253</v>
      </c>
      <c r="D451" s="47">
        <v>4</v>
      </c>
      <c r="E451" s="33">
        <v>2017</v>
      </c>
      <c r="F451" s="46">
        <v>3.0737903814796894</v>
      </c>
      <c r="G451" s="46">
        <v>3.1249403562319844</v>
      </c>
      <c r="H451" s="46">
        <v>2.9171929713161271</v>
      </c>
      <c r="I451" s="46">
        <v>2.1574734313561041</v>
      </c>
      <c r="J451" s="46">
        <v>6.8539539185784575</v>
      </c>
      <c r="K451" s="46">
        <v>6.9178427095897019</v>
      </c>
      <c r="L451" s="46">
        <v>5.8099678180867755</v>
      </c>
      <c r="M451" s="46">
        <v>5.7981002867057612</v>
      </c>
      <c r="N451" s="46">
        <v>6.881321897124411</v>
      </c>
      <c r="O451" s="46">
        <v>6.2692731674994659</v>
      </c>
      <c r="P451" s="46">
        <v>3.2983346507136155</v>
      </c>
      <c r="Q451" s="46">
        <v>6.6501516503406952</v>
      </c>
      <c r="R451" s="46">
        <v>4.9793619365852324</v>
      </c>
      <c r="S451" s="47">
        <v>22</v>
      </c>
    </row>
    <row r="452" spans="1:19" x14ac:dyDescent="0.2">
      <c r="A452" s="50">
        <v>1360003220001</v>
      </c>
      <c r="B452" s="51" t="s">
        <v>14</v>
      </c>
      <c r="C452" s="51" t="s">
        <v>254</v>
      </c>
      <c r="D452" s="47">
        <v>4</v>
      </c>
      <c r="E452" s="33">
        <v>2017</v>
      </c>
      <c r="F452" s="46">
        <v>2.3235785851049728</v>
      </c>
      <c r="G452" s="46">
        <v>2.2910148033586242</v>
      </c>
      <c r="H452" s="46">
        <v>2.7557535668138549</v>
      </c>
      <c r="I452" s="46">
        <v>6.5579847137909582</v>
      </c>
      <c r="J452" s="46">
        <v>4.0937008471246372</v>
      </c>
      <c r="K452" s="46">
        <v>6.7492429706027561</v>
      </c>
      <c r="L452" s="46">
        <v>2.7853937885182751</v>
      </c>
      <c r="M452" s="46">
        <v>5.4513646212151237</v>
      </c>
      <c r="N452" s="46">
        <v>6.6377751226739017</v>
      </c>
      <c r="O452" s="46">
        <v>6.2035934141722855</v>
      </c>
      <c r="P452" s="46">
        <v>2.2572847019757791</v>
      </c>
      <c r="Q452" s="46">
        <v>3.2685656397661083</v>
      </c>
      <c r="R452" s="46">
        <v>4.2812710645931062</v>
      </c>
      <c r="S452" s="47">
        <v>48</v>
      </c>
    </row>
    <row r="453" spans="1:19" x14ac:dyDescent="0.2">
      <c r="A453" s="52">
        <v>1760003410001</v>
      </c>
      <c r="B453" s="22" t="s">
        <v>12</v>
      </c>
      <c r="C453" s="22" t="s">
        <v>40</v>
      </c>
      <c r="D453" s="49">
        <v>1</v>
      </c>
      <c r="E453" s="35">
        <v>2018</v>
      </c>
      <c r="F453" s="48">
        <v>4.2125472536765471</v>
      </c>
      <c r="G453" s="48">
        <v>3.7373015543367893</v>
      </c>
      <c r="H453" s="48">
        <v>3.3215941292684157</v>
      </c>
      <c r="I453" s="48">
        <v>6.1356103319152719</v>
      </c>
      <c r="J453" s="48">
        <v>6.7026725411857351</v>
      </c>
      <c r="K453" s="48">
        <v>5.8737987758629542</v>
      </c>
      <c r="L453" s="48">
        <v>5.7049764440660624</v>
      </c>
      <c r="M453" s="48">
        <v>6.0060708681567787</v>
      </c>
      <c r="N453" s="48">
        <v>4.4001701369467359</v>
      </c>
      <c r="O453" s="48">
        <v>3.8611655539533389</v>
      </c>
      <c r="P453" s="48">
        <v>3.354008293112019</v>
      </c>
      <c r="Q453" s="48">
        <v>4.8424105694815029</v>
      </c>
      <c r="R453" s="48">
        <v>4.8460272043301789</v>
      </c>
      <c r="S453" s="49">
        <v>10</v>
      </c>
    </row>
    <row r="454" spans="1:19" x14ac:dyDescent="0.2">
      <c r="A454" s="50">
        <v>160000270001</v>
      </c>
      <c r="B454" s="51" t="s">
        <v>15</v>
      </c>
      <c r="C454" s="51" t="s">
        <v>41</v>
      </c>
      <c r="D454" s="47">
        <v>1</v>
      </c>
      <c r="E454" s="33">
        <v>2018</v>
      </c>
      <c r="F454" s="46">
        <v>4.800925874104669</v>
      </c>
      <c r="G454" s="46">
        <v>3.7015931476978237</v>
      </c>
      <c r="H454" s="46">
        <v>3.0764997921474313</v>
      </c>
      <c r="I454" s="46">
        <v>6.3630907832309509</v>
      </c>
      <c r="J454" s="46">
        <v>6.8170378640457656</v>
      </c>
      <c r="K454" s="46">
        <v>5.8777234813145451</v>
      </c>
      <c r="L454" s="46">
        <v>5.7677539718333115</v>
      </c>
      <c r="M454" s="46">
        <v>6.0775808207075288</v>
      </c>
      <c r="N454" s="46">
        <v>4.4092305296286103</v>
      </c>
      <c r="O454" s="46">
        <v>3.8252678035086873</v>
      </c>
      <c r="P454" s="46">
        <v>2.5853163760267828</v>
      </c>
      <c r="Q454" s="46">
        <v>3.7482310626532889</v>
      </c>
      <c r="R454" s="46">
        <v>4.7541876255749491</v>
      </c>
      <c r="S454" s="47">
        <v>13</v>
      </c>
    </row>
    <row r="455" spans="1:19" x14ac:dyDescent="0.2">
      <c r="A455" s="50">
        <v>960000220001</v>
      </c>
      <c r="B455" s="51" t="s">
        <v>13</v>
      </c>
      <c r="C455" s="51" t="s">
        <v>42</v>
      </c>
      <c r="D455" s="47">
        <v>1</v>
      </c>
      <c r="E455" s="33">
        <v>2018</v>
      </c>
      <c r="F455" s="46">
        <v>4.0650870906267054</v>
      </c>
      <c r="G455" s="46">
        <v>5.2505409543202752</v>
      </c>
      <c r="H455" s="46">
        <v>7</v>
      </c>
      <c r="I455" s="46">
        <v>5.7592827623738412</v>
      </c>
      <c r="J455" s="46">
        <v>5.5664154455722272</v>
      </c>
      <c r="K455" s="46">
        <v>6.42100838351916</v>
      </c>
      <c r="L455" s="46">
        <v>5.0807344443849409</v>
      </c>
      <c r="M455" s="46">
        <v>7</v>
      </c>
      <c r="N455" s="46">
        <v>5.663406487969759</v>
      </c>
      <c r="O455" s="46">
        <v>5.901240102152725</v>
      </c>
      <c r="P455" s="46">
        <v>3.8664623227390242</v>
      </c>
      <c r="Q455" s="46">
        <v>3.5685862459986164</v>
      </c>
      <c r="R455" s="46">
        <v>5.4285636866381068</v>
      </c>
      <c r="S455" s="47">
        <v>4</v>
      </c>
    </row>
    <row r="456" spans="1:19" x14ac:dyDescent="0.2">
      <c r="A456" s="50">
        <v>1860000210001</v>
      </c>
      <c r="B456" s="51" t="s">
        <v>17</v>
      </c>
      <c r="C456" s="51" t="s">
        <v>43</v>
      </c>
      <c r="D456" s="47">
        <v>1</v>
      </c>
      <c r="E456" s="33">
        <v>2018</v>
      </c>
      <c r="F456" s="46">
        <v>5.3259965841324046</v>
      </c>
      <c r="G456" s="46">
        <v>4.5943699486114227</v>
      </c>
      <c r="H456" s="46">
        <v>2.3797391863501538</v>
      </c>
      <c r="I456" s="46">
        <v>5.5510193998955559</v>
      </c>
      <c r="J456" s="46">
        <v>4.1645279338057275</v>
      </c>
      <c r="K456" s="46">
        <v>5.5703716154032676</v>
      </c>
      <c r="L456" s="46">
        <v>4.1918098797681358</v>
      </c>
      <c r="M456" s="46">
        <v>5.3758743431509988</v>
      </c>
      <c r="N456" s="46">
        <v>3.6997115828156097</v>
      </c>
      <c r="O456" s="46">
        <v>5.6994681908370382</v>
      </c>
      <c r="P456" s="46">
        <v>3.4201431026298033</v>
      </c>
      <c r="Q456" s="46">
        <v>4.5532933293850597</v>
      </c>
      <c r="R456" s="46">
        <v>4.5438604247320988</v>
      </c>
      <c r="S456" s="47">
        <v>24</v>
      </c>
    </row>
    <row r="457" spans="1:19" x14ac:dyDescent="0.2">
      <c r="A457" s="50">
        <v>1760004060001</v>
      </c>
      <c r="B457" s="51" t="s">
        <v>44</v>
      </c>
      <c r="C457" s="51" t="s">
        <v>45</v>
      </c>
      <c r="D457" s="47">
        <v>1</v>
      </c>
      <c r="E457" s="33">
        <v>2018</v>
      </c>
      <c r="F457" s="46">
        <v>3.9449747637850692</v>
      </c>
      <c r="G457" s="46">
        <v>3.5910807618996357</v>
      </c>
      <c r="H457" s="46">
        <v>2.7423368168543663</v>
      </c>
      <c r="I457" s="46">
        <v>5.8191125542927065</v>
      </c>
      <c r="J457" s="46">
        <v>5.9003006670643039</v>
      </c>
      <c r="K457" s="46">
        <v>5.9056237873248492</v>
      </c>
      <c r="L457" s="46">
        <v>5.2375035796546339</v>
      </c>
      <c r="M457" s="46">
        <v>6.3936700272793283</v>
      </c>
      <c r="N457" s="46">
        <v>4.4736397410153419</v>
      </c>
      <c r="O457" s="46">
        <v>3.429483903878749</v>
      </c>
      <c r="P457" s="46">
        <v>5.5767647087122487</v>
      </c>
      <c r="Q457" s="46">
        <v>4.3687733011046594</v>
      </c>
      <c r="R457" s="46">
        <v>4.7819387177388251</v>
      </c>
      <c r="S457" s="47">
        <v>12</v>
      </c>
    </row>
    <row r="458" spans="1:19" x14ac:dyDescent="0.2">
      <c r="A458" s="50">
        <v>760000260001</v>
      </c>
      <c r="B458" s="51" t="s">
        <v>16</v>
      </c>
      <c r="C458" s="51" t="s">
        <v>46</v>
      </c>
      <c r="D458" s="47">
        <v>1</v>
      </c>
      <c r="E458" s="33">
        <v>2018</v>
      </c>
      <c r="F458" s="46">
        <v>3.3080928888220154</v>
      </c>
      <c r="G458" s="46">
        <v>3.203072064647762</v>
      </c>
      <c r="H458" s="46">
        <v>2.4943580095836069</v>
      </c>
      <c r="I458" s="46">
        <v>4.8077872647000754</v>
      </c>
      <c r="J458" s="46">
        <v>6.3981996062916133</v>
      </c>
      <c r="K458" s="46">
        <v>5.7396456316078197</v>
      </c>
      <c r="L458" s="46">
        <v>4.7073274868070154</v>
      </c>
      <c r="M458" s="46">
        <v>6.3786753451269256</v>
      </c>
      <c r="N458" s="46">
        <v>4.0904803276645882</v>
      </c>
      <c r="O458" s="46">
        <v>4.2737722990565779</v>
      </c>
      <c r="P458" s="46">
        <v>2.2326177283308732</v>
      </c>
      <c r="Q458" s="46">
        <v>3.4343197805002319</v>
      </c>
      <c r="R458" s="46">
        <v>4.2556957027615914</v>
      </c>
      <c r="S458" s="47">
        <v>34</v>
      </c>
    </row>
    <row r="459" spans="1:19" x14ac:dyDescent="0.2">
      <c r="A459" s="50">
        <v>1360000980001</v>
      </c>
      <c r="B459" s="51" t="s">
        <v>14</v>
      </c>
      <c r="C459" s="51" t="s">
        <v>47</v>
      </c>
      <c r="D459" s="47">
        <v>1</v>
      </c>
      <c r="E459" s="33">
        <v>2018</v>
      </c>
      <c r="F459" s="46">
        <v>5.1422406560451304</v>
      </c>
      <c r="G459" s="46">
        <v>3.4131413427248276</v>
      </c>
      <c r="H459" s="46">
        <v>2.3761493462251022</v>
      </c>
      <c r="I459" s="46">
        <v>5.7513108788215055</v>
      </c>
      <c r="J459" s="46">
        <v>6.5151236833461308</v>
      </c>
      <c r="K459" s="46">
        <v>5.8520100631015524</v>
      </c>
      <c r="L459" s="46">
        <v>5.7440926604887004</v>
      </c>
      <c r="M459" s="46">
        <v>4.3621765865902429</v>
      </c>
      <c r="N459" s="46">
        <v>4.3498710353976771</v>
      </c>
      <c r="O459" s="46">
        <v>2</v>
      </c>
      <c r="P459" s="46">
        <v>3.0722656442581981</v>
      </c>
      <c r="Q459" s="46">
        <v>4.1989600035174099</v>
      </c>
      <c r="R459" s="46">
        <v>4.3981118250430393</v>
      </c>
      <c r="S459" s="47">
        <v>29</v>
      </c>
    </row>
    <row r="460" spans="1:19" x14ac:dyDescent="0.2">
      <c r="A460" s="50">
        <v>1160000240001</v>
      </c>
      <c r="B460" s="51" t="s">
        <v>21</v>
      </c>
      <c r="C460" s="51" t="s">
        <v>21</v>
      </c>
      <c r="D460" s="47">
        <v>1</v>
      </c>
      <c r="E460" s="33">
        <v>2018</v>
      </c>
      <c r="F460" s="46">
        <v>6.0426658033083323</v>
      </c>
      <c r="G460" s="46">
        <v>4.4750485136005134</v>
      </c>
      <c r="H460" s="46">
        <v>2.1338645296954053</v>
      </c>
      <c r="I460" s="46">
        <v>6.3692180646769865</v>
      </c>
      <c r="J460" s="46">
        <v>5.2210919347924332</v>
      </c>
      <c r="K460" s="46">
        <v>5.9458599424328291</v>
      </c>
      <c r="L460" s="46">
        <v>5.2781831408975997</v>
      </c>
      <c r="M460" s="46">
        <v>2.3603529235731124</v>
      </c>
      <c r="N460" s="46">
        <v>4.5665237905938598</v>
      </c>
      <c r="O460" s="46">
        <v>3.7690361469503917</v>
      </c>
      <c r="P460" s="46">
        <v>2.1747201115272965</v>
      </c>
      <c r="Q460" s="46">
        <v>5.3289426760962577</v>
      </c>
      <c r="R460" s="46">
        <v>4.4721256315120836</v>
      </c>
      <c r="S460" s="47">
        <v>25</v>
      </c>
    </row>
    <row r="461" spans="1:19" x14ac:dyDescent="0.2">
      <c r="A461" s="50">
        <v>660000360001</v>
      </c>
      <c r="B461" s="51" t="s">
        <v>23</v>
      </c>
      <c r="C461" s="51" t="s">
        <v>48</v>
      </c>
      <c r="D461" s="47">
        <v>1</v>
      </c>
      <c r="E461" s="33">
        <v>2018</v>
      </c>
      <c r="F461" s="46">
        <v>4.8843140258239846</v>
      </c>
      <c r="G461" s="46">
        <v>4.096825224578426</v>
      </c>
      <c r="H461" s="46">
        <v>2.4305918246313234</v>
      </c>
      <c r="I461" s="46">
        <v>5.8374882710485974</v>
      </c>
      <c r="J461" s="46">
        <v>4.8064328221520416</v>
      </c>
      <c r="K461" s="46">
        <v>5.6263833843047095</v>
      </c>
      <c r="L461" s="46">
        <v>4.3673634163229949</v>
      </c>
      <c r="M461" s="46">
        <v>4.4032641987554584</v>
      </c>
      <c r="N461" s="46">
        <v>3.8290144658134864</v>
      </c>
      <c r="O461" s="46">
        <v>5.092139792694562</v>
      </c>
      <c r="P461" s="46">
        <v>5.2265903208383442</v>
      </c>
      <c r="Q461" s="46">
        <v>4.1479037215374994</v>
      </c>
      <c r="R461" s="46">
        <v>4.5623592890417859</v>
      </c>
      <c r="S461" s="47">
        <v>22</v>
      </c>
    </row>
    <row r="462" spans="1:19" x14ac:dyDescent="0.2">
      <c r="A462" s="50">
        <v>1360000200001</v>
      </c>
      <c r="B462" s="51" t="s">
        <v>14</v>
      </c>
      <c r="C462" s="51" t="s">
        <v>49</v>
      </c>
      <c r="D462" s="47">
        <v>1</v>
      </c>
      <c r="E462" s="33">
        <v>2018</v>
      </c>
      <c r="F462" s="46">
        <v>5.4167907259272727</v>
      </c>
      <c r="G462" s="46">
        <v>4.2342068416109999</v>
      </c>
      <c r="H462" s="46">
        <v>2.361977640928016</v>
      </c>
      <c r="I462" s="46">
        <v>2</v>
      </c>
      <c r="J462" s="46">
        <v>4.5765925393450964</v>
      </c>
      <c r="K462" s="46">
        <v>5.8020261007045644</v>
      </c>
      <c r="L462" s="46">
        <v>4.8287981668914757</v>
      </c>
      <c r="M462" s="46">
        <v>5.5294730845385329</v>
      </c>
      <c r="N462" s="46">
        <v>4.234484875643532</v>
      </c>
      <c r="O462" s="46">
        <v>5.253976553296658</v>
      </c>
      <c r="P462" s="46">
        <v>2.234717728813556</v>
      </c>
      <c r="Q462" s="46">
        <v>4.4047016439899132</v>
      </c>
      <c r="R462" s="46">
        <v>4.2398121584741348</v>
      </c>
      <c r="S462" s="47">
        <v>35</v>
      </c>
    </row>
    <row r="463" spans="1:19" x14ac:dyDescent="0.2">
      <c r="A463" s="50">
        <v>860000240001</v>
      </c>
      <c r="B463" s="51" t="s">
        <v>22</v>
      </c>
      <c r="C463" s="51" t="s">
        <v>22</v>
      </c>
      <c r="D463" s="47">
        <v>1</v>
      </c>
      <c r="E463" s="33">
        <v>2018</v>
      </c>
      <c r="F463" s="46">
        <v>4.0853493229596456</v>
      </c>
      <c r="G463" s="46">
        <v>3.3617092469555399</v>
      </c>
      <c r="H463" s="46">
        <v>2.3929553084790181</v>
      </c>
      <c r="I463" s="46">
        <v>6.8242977181876503</v>
      </c>
      <c r="J463" s="46">
        <v>6.7609928081951223</v>
      </c>
      <c r="K463" s="46">
        <v>5.8394058977220027</v>
      </c>
      <c r="L463" s="46">
        <v>5.4986978430861475</v>
      </c>
      <c r="M463" s="46">
        <v>3.3104024779382488</v>
      </c>
      <c r="N463" s="46">
        <v>4.3207743747658398</v>
      </c>
      <c r="O463" s="46">
        <v>6.1950676235935598</v>
      </c>
      <c r="P463" s="46">
        <v>2.1427141258956386</v>
      </c>
      <c r="Q463" s="46">
        <v>3.9143921175668033</v>
      </c>
      <c r="R463" s="46">
        <v>4.5538965721121007</v>
      </c>
      <c r="S463" s="47">
        <v>23</v>
      </c>
    </row>
    <row r="464" spans="1:19" x14ac:dyDescent="0.2">
      <c r="A464" s="50">
        <v>960001890001</v>
      </c>
      <c r="B464" s="51" t="s">
        <v>13</v>
      </c>
      <c r="C464" s="51" t="s">
        <v>50</v>
      </c>
      <c r="D464" s="47">
        <v>1</v>
      </c>
      <c r="E464" s="33">
        <v>2018</v>
      </c>
      <c r="F464" s="46">
        <v>4.2097533837650456</v>
      </c>
      <c r="G464" s="46">
        <v>3.6739710272819042</v>
      </c>
      <c r="H464" s="46">
        <v>2.366959256615214</v>
      </c>
      <c r="I464" s="46">
        <v>6.5016360047104103</v>
      </c>
      <c r="J464" s="46">
        <v>6.3763157856988073</v>
      </c>
      <c r="K464" s="46">
        <v>5.8507893669097069</v>
      </c>
      <c r="L464" s="46">
        <v>5.1965914311343511</v>
      </c>
      <c r="M464" s="46">
        <v>5.6902024606021895</v>
      </c>
      <c r="N464" s="46">
        <v>4.3470540590814082</v>
      </c>
      <c r="O464" s="46">
        <v>6.0996671344103648</v>
      </c>
      <c r="P464" s="46">
        <v>2.7401801918210182</v>
      </c>
      <c r="Q464" s="46">
        <v>3.9478332458123049</v>
      </c>
      <c r="R464" s="46">
        <v>4.7500794456535607</v>
      </c>
      <c r="S464" s="47">
        <v>14</v>
      </c>
    </row>
    <row r="465" spans="1:19" x14ac:dyDescent="0.2">
      <c r="A465" s="50">
        <v>1060000260001</v>
      </c>
      <c r="B465" s="51" t="s">
        <v>20</v>
      </c>
      <c r="C465" s="51" t="s">
        <v>51</v>
      </c>
      <c r="D465" s="47">
        <v>1</v>
      </c>
      <c r="E465" s="33">
        <v>2018</v>
      </c>
      <c r="F465" s="46">
        <v>4.7559575481480181</v>
      </c>
      <c r="G465" s="46">
        <v>3.6592246679511282</v>
      </c>
      <c r="H465" s="46">
        <v>2.379975965456822</v>
      </c>
      <c r="I465" s="46">
        <v>5.9817574643467086</v>
      </c>
      <c r="J465" s="46">
        <v>5.1448497503994748</v>
      </c>
      <c r="K465" s="46">
        <v>5.6953489817434617</v>
      </c>
      <c r="L465" s="46">
        <v>4.6400121949922317</v>
      </c>
      <c r="M465" s="46">
        <v>4.9039191493491874</v>
      </c>
      <c r="N465" s="46">
        <v>3.9882209405334512</v>
      </c>
      <c r="O465" s="46">
        <v>5.3408473094871454</v>
      </c>
      <c r="P465" s="46">
        <v>2.5430173953572615</v>
      </c>
      <c r="Q465" s="46">
        <v>4.327153179380403</v>
      </c>
      <c r="R465" s="46">
        <v>4.4466903789287748</v>
      </c>
      <c r="S465" s="47">
        <v>26</v>
      </c>
    </row>
    <row r="466" spans="1:19" x14ac:dyDescent="0.2">
      <c r="A466" s="50">
        <v>560000380001</v>
      </c>
      <c r="B466" s="51" t="s">
        <v>24</v>
      </c>
      <c r="C466" s="51" t="s">
        <v>52</v>
      </c>
      <c r="D466" s="47">
        <v>1</v>
      </c>
      <c r="E466" s="33">
        <v>2018</v>
      </c>
      <c r="F466" s="46">
        <v>3.6076708712772643</v>
      </c>
      <c r="G466" s="46">
        <v>4.7433123088261304</v>
      </c>
      <c r="H466" s="46">
        <v>2.5871794259074115</v>
      </c>
      <c r="I466" s="46">
        <v>6.9857562070926225</v>
      </c>
      <c r="J466" s="46">
        <v>6.1684038144830176</v>
      </c>
      <c r="K466" s="46">
        <v>5.9630251099121576</v>
      </c>
      <c r="L466" s="46">
        <v>4.9502898296941193</v>
      </c>
      <c r="M466" s="46">
        <v>5.1827432465336614</v>
      </c>
      <c r="N466" s="46">
        <v>4.6061503723958834</v>
      </c>
      <c r="O466" s="46">
        <v>5.6768536597787751</v>
      </c>
      <c r="P466" s="46">
        <v>5.9405705563104849</v>
      </c>
      <c r="Q466" s="46">
        <v>4.6125292001979767</v>
      </c>
      <c r="R466" s="46">
        <v>5.0853737168674584</v>
      </c>
      <c r="S466" s="47">
        <v>7</v>
      </c>
    </row>
    <row r="467" spans="1:19" x14ac:dyDescent="0.2">
      <c r="A467" s="50">
        <v>1560001590001</v>
      </c>
      <c r="B467" s="51" t="s">
        <v>19</v>
      </c>
      <c r="C467" s="51" t="s">
        <v>53</v>
      </c>
      <c r="D467" s="47">
        <v>1</v>
      </c>
      <c r="E467" s="33">
        <v>2018</v>
      </c>
      <c r="F467" s="46">
        <v>2</v>
      </c>
      <c r="G467" s="46">
        <v>2</v>
      </c>
      <c r="H467" s="46">
        <v>2.3678175887849475</v>
      </c>
      <c r="I467" s="46">
        <v>5.7701599731706512</v>
      </c>
      <c r="J467" s="46">
        <v>3.2870372262482652</v>
      </c>
      <c r="K467" s="46">
        <v>5.5513235731338755</v>
      </c>
      <c r="L467" s="46">
        <v>4.1466815792442056</v>
      </c>
      <c r="M467" s="46">
        <v>4.9163586649658422</v>
      </c>
      <c r="N467" s="46">
        <v>3.6557402883619474</v>
      </c>
      <c r="O467" s="46">
        <v>6.5080737018870085</v>
      </c>
      <c r="P467" s="46">
        <v>2.8826352028769735</v>
      </c>
      <c r="Q467" s="46">
        <v>2</v>
      </c>
      <c r="R467" s="46">
        <v>3.7571523165561422</v>
      </c>
      <c r="S467" s="47">
        <v>54</v>
      </c>
    </row>
    <row r="468" spans="1:19" x14ac:dyDescent="0.2">
      <c r="A468" s="50">
        <v>1760003920001</v>
      </c>
      <c r="B468" s="51" t="s">
        <v>12</v>
      </c>
      <c r="C468" s="51" t="s">
        <v>54</v>
      </c>
      <c r="D468" s="47">
        <v>1</v>
      </c>
      <c r="E468" s="33">
        <v>2018</v>
      </c>
      <c r="F468" s="46">
        <v>6.8132802220698636</v>
      </c>
      <c r="G468" s="46">
        <v>7</v>
      </c>
      <c r="H468" s="46">
        <v>2.2941107115922059</v>
      </c>
      <c r="I468" s="46">
        <v>6.5675960548082557</v>
      </c>
      <c r="J468" s="46">
        <v>7</v>
      </c>
      <c r="K468" s="46">
        <v>7</v>
      </c>
      <c r="L468" s="46">
        <v>6.8028047547101886</v>
      </c>
      <c r="M468" s="46">
        <v>3.8932715244762175</v>
      </c>
      <c r="N468" s="46">
        <v>7</v>
      </c>
      <c r="O468" s="46">
        <v>6.5787077439452188</v>
      </c>
      <c r="P468" s="46">
        <v>5.986602613443555</v>
      </c>
      <c r="Q468" s="46">
        <v>4.690278832228973</v>
      </c>
      <c r="R468" s="46">
        <v>5.9688877047728743</v>
      </c>
      <c r="S468" s="47">
        <v>1</v>
      </c>
    </row>
    <row r="469" spans="1:19" x14ac:dyDescent="0.2">
      <c r="A469" s="50">
        <v>1560000780001</v>
      </c>
      <c r="B469" s="51" t="s">
        <v>19</v>
      </c>
      <c r="C469" s="51" t="s">
        <v>19</v>
      </c>
      <c r="D469" s="47">
        <v>1</v>
      </c>
      <c r="E469" s="33">
        <v>2018</v>
      </c>
      <c r="F469" s="46">
        <v>3.5206233522104</v>
      </c>
      <c r="G469" s="46">
        <v>2.683866556762192</v>
      </c>
      <c r="H469" s="46">
        <v>2.3401314782897704</v>
      </c>
      <c r="I469" s="46">
        <v>6.1225642647784984</v>
      </c>
      <c r="J469" s="46">
        <v>5.7584730224802794</v>
      </c>
      <c r="K469" s="46">
        <v>5.7055297174019337</v>
      </c>
      <c r="L469" s="46">
        <v>4.7384154104500125</v>
      </c>
      <c r="M469" s="46">
        <v>4.3782564965889357</v>
      </c>
      <c r="N469" s="46">
        <v>4.0117225934083276</v>
      </c>
      <c r="O469" s="46">
        <v>5.3429030113223686</v>
      </c>
      <c r="P469" s="46">
        <v>4.8627513538245815</v>
      </c>
      <c r="Q469" s="46">
        <v>3.6756217180537432</v>
      </c>
      <c r="R469" s="46">
        <v>4.4284049146309208</v>
      </c>
      <c r="S469" s="47">
        <v>27</v>
      </c>
    </row>
    <row r="470" spans="1:19" x14ac:dyDescent="0.2">
      <c r="A470" s="50">
        <v>960001460001</v>
      </c>
      <c r="B470" s="51" t="s">
        <v>13</v>
      </c>
      <c r="C470" s="51" t="s">
        <v>55</v>
      </c>
      <c r="D470" s="47">
        <v>1</v>
      </c>
      <c r="E470" s="33">
        <v>2018</v>
      </c>
      <c r="F470" s="46">
        <v>7</v>
      </c>
      <c r="G470" s="46">
        <v>5.8916974408884286</v>
      </c>
      <c r="H470" s="46">
        <v>2.9417503022249596</v>
      </c>
      <c r="I470" s="46">
        <v>6.565396854595873</v>
      </c>
      <c r="J470" s="46">
        <v>6.9147396361075542</v>
      </c>
      <c r="K470" s="46">
        <v>6.2476561461171274</v>
      </c>
      <c r="L470" s="46">
        <v>7</v>
      </c>
      <c r="M470" s="46">
        <v>5.6242391199864175</v>
      </c>
      <c r="N470" s="46">
        <v>5.2632173330969838</v>
      </c>
      <c r="O470" s="46">
        <v>7</v>
      </c>
      <c r="P470" s="46">
        <v>4.955895657185561</v>
      </c>
      <c r="Q470" s="46">
        <v>4.8943498818291005</v>
      </c>
      <c r="R470" s="46">
        <v>5.8582451976693335</v>
      </c>
      <c r="S470" s="47">
        <v>3</v>
      </c>
    </row>
    <row r="471" spans="1:19" x14ac:dyDescent="0.2">
      <c r="A471" s="50">
        <v>1260000650001</v>
      </c>
      <c r="B471" s="51" t="s">
        <v>18</v>
      </c>
      <c r="C471" s="51" t="s">
        <v>56</v>
      </c>
      <c r="D471" s="47">
        <v>1</v>
      </c>
      <c r="E471" s="33">
        <v>2018</v>
      </c>
      <c r="F471" s="46">
        <v>3.6693512918765316</v>
      </c>
      <c r="G471" s="46">
        <v>3.6636269676458131</v>
      </c>
      <c r="H471" s="46">
        <v>2.2665604723360384</v>
      </c>
      <c r="I471" s="46">
        <v>7</v>
      </c>
      <c r="J471" s="46">
        <v>5.9327061839903816</v>
      </c>
      <c r="K471" s="46">
        <v>5.7107690836332896</v>
      </c>
      <c r="L471" s="46">
        <v>4.6036264798237774</v>
      </c>
      <c r="M471" s="46">
        <v>5.7472170993383163</v>
      </c>
      <c r="N471" s="46">
        <v>4.0238190579820916</v>
      </c>
      <c r="O471" s="46">
        <v>6.1464864191635273</v>
      </c>
      <c r="P471" s="46">
        <v>2.5590763330983588</v>
      </c>
      <c r="Q471" s="46">
        <v>4.014272895610306</v>
      </c>
      <c r="R471" s="46">
        <v>4.6114593570415359</v>
      </c>
      <c r="S471" s="47">
        <v>19</v>
      </c>
    </row>
    <row r="472" spans="1:19" x14ac:dyDescent="0.2">
      <c r="A472" s="50">
        <v>1260000220001</v>
      </c>
      <c r="B472" s="51" t="s">
        <v>18</v>
      </c>
      <c r="C472" s="51" t="s">
        <v>57</v>
      </c>
      <c r="D472" s="47">
        <v>1</v>
      </c>
      <c r="E472" s="33">
        <v>2018</v>
      </c>
      <c r="F472" s="46">
        <v>3.2454374622367856</v>
      </c>
      <c r="G472" s="46">
        <v>3.1616771182459358</v>
      </c>
      <c r="H472" s="46">
        <v>2.1087531976909655</v>
      </c>
      <c r="I472" s="46">
        <v>5.6550117288795416</v>
      </c>
      <c r="J472" s="46">
        <v>5.6103835804366859</v>
      </c>
      <c r="K472" s="46">
        <v>5.5592325103661295</v>
      </c>
      <c r="L472" s="46">
        <v>4.1695650546844218</v>
      </c>
      <c r="M472" s="46">
        <v>5.6851742156246861</v>
      </c>
      <c r="N472" s="46">
        <v>3.6739990867640699</v>
      </c>
      <c r="O472" s="46">
        <v>5.0151351423989148</v>
      </c>
      <c r="P472" s="46">
        <v>2.1988948177569427</v>
      </c>
      <c r="Q472" s="46">
        <v>3.7421344612502607</v>
      </c>
      <c r="R472" s="46">
        <v>4.1521165313612789</v>
      </c>
      <c r="S472" s="47">
        <v>41</v>
      </c>
    </row>
    <row r="473" spans="1:19" x14ac:dyDescent="0.2">
      <c r="A473" s="50">
        <v>960000730001</v>
      </c>
      <c r="B473" s="51" t="s">
        <v>13</v>
      </c>
      <c r="C473" s="51" t="s">
        <v>58</v>
      </c>
      <c r="D473" s="47">
        <v>1</v>
      </c>
      <c r="E473" s="33">
        <v>2018</v>
      </c>
      <c r="F473" s="46">
        <v>3.2166439369099127</v>
      </c>
      <c r="G473" s="46">
        <v>2.7662436172774183</v>
      </c>
      <c r="H473" s="46">
        <v>2.1988924094143196</v>
      </c>
      <c r="I473" s="46">
        <v>3.8706372297228242</v>
      </c>
      <c r="J473" s="46">
        <v>4.3909112144640954</v>
      </c>
      <c r="K473" s="46">
        <v>5.430734324600385</v>
      </c>
      <c r="L473" s="46">
        <v>3.647684373424517</v>
      </c>
      <c r="M473" s="46">
        <v>5.9047965562952793</v>
      </c>
      <c r="N473" s="46">
        <v>3.3773598939521738</v>
      </c>
      <c r="O473" s="46">
        <v>4.3260896870202314</v>
      </c>
      <c r="P473" s="46">
        <v>2.1774293088094168</v>
      </c>
      <c r="Q473" s="46">
        <v>5.680885962020457</v>
      </c>
      <c r="R473" s="46">
        <v>3.9156923761592521</v>
      </c>
      <c r="S473" s="47">
        <v>52</v>
      </c>
    </row>
    <row r="474" spans="1:19" x14ac:dyDescent="0.2">
      <c r="A474" s="50">
        <v>460000210001</v>
      </c>
      <c r="B474" s="51" t="s">
        <v>28</v>
      </c>
      <c r="C474" s="51" t="s">
        <v>59</v>
      </c>
      <c r="D474" s="47">
        <v>1</v>
      </c>
      <c r="E474" s="33">
        <v>2018</v>
      </c>
      <c r="F474" s="46">
        <v>3.276320277158713</v>
      </c>
      <c r="G474" s="46">
        <v>3.5142626592602086</v>
      </c>
      <c r="H474" s="46">
        <v>2.0872616985969041</v>
      </c>
      <c r="I474" s="46">
        <v>6.2600875805376983</v>
      </c>
      <c r="J474" s="46">
        <v>4.94612872456592</v>
      </c>
      <c r="K474" s="46">
        <v>5.6225006271475486</v>
      </c>
      <c r="L474" s="46">
        <v>4.2511088757391793</v>
      </c>
      <c r="M474" s="46">
        <v>5.2932960915629916</v>
      </c>
      <c r="N474" s="46">
        <v>3.8200595553254937</v>
      </c>
      <c r="O474" s="46">
        <v>5.9269999355830514</v>
      </c>
      <c r="P474" s="46">
        <v>2.1705685919543236</v>
      </c>
      <c r="Q474" s="46">
        <v>4.6503202669265153</v>
      </c>
      <c r="R474" s="46">
        <v>4.3182429070298785</v>
      </c>
      <c r="S474" s="47">
        <v>31</v>
      </c>
    </row>
    <row r="475" spans="1:19" x14ac:dyDescent="0.2">
      <c r="A475" s="50">
        <v>960006340001</v>
      </c>
      <c r="B475" s="51" t="s">
        <v>26</v>
      </c>
      <c r="C475" s="51" t="s">
        <v>60</v>
      </c>
      <c r="D475" s="47">
        <v>1</v>
      </c>
      <c r="E475" s="33">
        <v>2018</v>
      </c>
      <c r="F475" s="46">
        <v>3.6929822821088205</v>
      </c>
      <c r="G475" s="46">
        <v>3.1262613353799074</v>
      </c>
      <c r="H475" s="46">
        <v>2.0910465346388527</v>
      </c>
      <c r="I475" s="46">
        <v>4.4935822356460067</v>
      </c>
      <c r="J475" s="46">
        <v>5.1501884496956851</v>
      </c>
      <c r="K475" s="46">
        <v>5.5824543149062338</v>
      </c>
      <c r="L475" s="46">
        <v>4.2309251206925662</v>
      </c>
      <c r="M475" s="46">
        <v>5.4756207547957079</v>
      </c>
      <c r="N475" s="46">
        <v>3.7276047778850798</v>
      </c>
      <c r="O475" s="46">
        <v>5.3084445977139314</v>
      </c>
      <c r="P475" s="46">
        <v>2.0810612512512496</v>
      </c>
      <c r="Q475" s="46">
        <v>3.4444355621855203</v>
      </c>
      <c r="R475" s="46">
        <v>4.0337172680749633</v>
      </c>
      <c r="S475" s="47">
        <v>48</v>
      </c>
    </row>
    <row r="476" spans="1:19" x14ac:dyDescent="0.2">
      <c r="A476" s="50">
        <v>960000490001</v>
      </c>
      <c r="B476" s="51" t="s">
        <v>13</v>
      </c>
      <c r="C476" s="51" t="s">
        <v>61</v>
      </c>
      <c r="D476" s="47">
        <v>1</v>
      </c>
      <c r="E476" s="33">
        <v>2018</v>
      </c>
      <c r="F476" s="46">
        <v>6.3637452379469792</v>
      </c>
      <c r="G476" s="46">
        <v>4.6604777186000463</v>
      </c>
      <c r="H476" s="46">
        <v>2.5751798011416231</v>
      </c>
      <c r="I476" s="46">
        <v>6.0903139675010172</v>
      </c>
      <c r="J476" s="46">
        <v>6.8764564767580953</v>
      </c>
      <c r="K476" s="46">
        <v>6.0240695389582433</v>
      </c>
      <c r="L476" s="46">
        <v>6.7023288759156996</v>
      </c>
      <c r="M476" s="46">
        <v>6.2186346946931419</v>
      </c>
      <c r="N476" s="46">
        <v>4.7470693164903475</v>
      </c>
      <c r="O476" s="46">
        <v>6.7886765157120355</v>
      </c>
      <c r="P476" s="46">
        <v>7</v>
      </c>
      <c r="Q476" s="46">
        <v>7</v>
      </c>
      <c r="R476" s="46">
        <v>5.9205793453097684</v>
      </c>
      <c r="S476" s="47">
        <v>2</v>
      </c>
    </row>
    <row r="477" spans="1:19" x14ac:dyDescent="0.2">
      <c r="A477" s="50">
        <v>360000230001</v>
      </c>
      <c r="B477" s="51" t="s">
        <v>27</v>
      </c>
      <c r="C477" s="51" t="s">
        <v>62</v>
      </c>
      <c r="D477" s="47">
        <v>1</v>
      </c>
      <c r="E477" s="33">
        <v>2018</v>
      </c>
      <c r="F477" s="46">
        <v>5.6163758020834296</v>
      </c>
      <c r="G477" s="46">
        <v>4.3672526180622118</v>
      </c>
      <c r="H477" s="46">
        <v>2.1916630042678151</v>
      </c>
      <c r="I477" s="46">
        <v>5.7441897167433567</v>
      </c>
      <c r="J477" s="46">
        <v>5.3182583523622782</v>
      </c>
      <c r="K477" s="46">
        <v>5.8327625157883602</v>
      </c>
      <c r="L477" s="46">
        <v>4.9715441627115533</v>
      </c>
      <c r="M477" s="46">
        <v>3.728100294930317</v>
      </c>
      <c r="N477" s="46">
        <v>4.3054390323797165</v>
      </c>
      <c r="O477" s="46">
        <v>5.5559506285981559</v>
      </c>
      <c r="P477" s="46">
        <v>2.2288369612165644</v>
      </c>
      <c r="Q477" s="46">
        <v>5.4115050479094542</v>
      </c>
      <c r="R477" s="46">
        <v>4.6059898447544336</v>
      </c>
      <c r="S477" s="47">
        <v>20</v>
      </c>
    </row>
    <row r="478" spans="1:19" x14ac:dyDescent="0.2">
      <c r="A478" s="50">
        <v>1760003760001</v>
      </c>
      <c r="B478" s="51" t="s">
        <v>12</v>
      </c>
      <c r="C478" s="51" t="s">
        <v>63</v>
      </c>
      <c r="D478" s="47">
        <v>1</v>
      </c>
      <c r="E478" s="33">
        <v>2018</v>
      </c>
      <c r="F478" s="46">
        <v>4.9916640489843456</v>
      </c>
      <c r="G478" s="46">
        <v>4.671100612943432</v>
      </c>
      <c r="H478" s="46">
        <v>2.0980253611425641</v>
      </c>
      <c r="I478" s="46">
        <v>6.4170241761078044</v>
      </c>
      <c r="J478" s="46">
        <v>4.0931660352867389</v>
      </c>
      <c r="K478" s="46">
        <v>5.851815831699871</v>
      </c>
      <c r="L478" s="46">
        <v>4.4927520930788614</v>
      </c>
      <c r="M478" s="46">
        <v>5.0730957341397875</v>
      </c>
      <c r="N478" s="46">
        <v>4.3494296179777994</v>
      </c>
      <c r="O478" s="46">
        <v>5.3347704899700634</v>
      </c>
      <c r="P478" s="46">
        <v>3.7240208799393519</v>
      </c>
      <c r="Q478" s="46">
        <v>4.5558930141295253</v>
      </c>
      <c r="R478" s="46">
        <v>4.6377298246166783</v>
      </c>
      <c r="S478" s="47">
        <v>18</v>
      </c>
    </row>
    <row r="479" spans="1:19" x14ac:dyDescent="0.2">
      <c r="A479" s="50">
        <v>960001540001</v>
      </c>
      <c r="B479" s="51" t="s">
        <v>26</v>
      </c>
      <c r="C479" s="51" t="s">
        <v>26</v>
      </c>
      <c r="D479" s="47">
        <v>1</v>
      </c>
      <c r="E479" s="33">
        <v>2018</v>
      </c>
      <c r="F479" s="46">
        <v>3.6208846583552328</v>
      </c>
      <c r="G479" s="46">
        <v>3.6872670515524972</v>
      </c>
      <c r="H479" s="46">
        <v>2.4894748084524791</v>
      </c>
      <c r="I479" s="46">
        <v>4.7413893899140636</v>
      </c>
      <c r="J479" s="46">
        <v>6.3574549906969828</v>
      </c>
      <c r="K479" s="46">
        <v>5.7830047122672976</v>
      </c>
      <c r="L479" s="46">
        <v>4.8957125105229995</v>
      </c>
      <c r="M479" s="46">
        <v>6.4005927298795626</v>
      </c>
      <c r="N479" s="46">
        <v>4.1905741546086714</v>
      </c>
      <c r="O479" s="46">
        <v>4.8322230119144542</v>
      </c>
      <c r="P479" s="46">
        <v>2.2100842801354297</v>
      </c>
      <c r="Q479" s="46">
        <v>5.8787112187761137</v>
      </c>
      <c r="R479" s="46">
        <v>4.5906144597563161</v>
      </c>
      <c r="S479" s="47">
        <v>21</v>
      </c>
    </row>
    <row r="480" spans="1:19" x14ac:dyDescent="0.2">
      <c r="A480" s="50">
        <v>960001380001</v>
      </c>
      <c r="B480" s="51" t="s">
        <v>26</v>
      </c>
      <c r="C480" s="51" t="s">
        <v>64</v>
      </c>
      <c r="D480" s="47">
        <v>1</v>
      </c>
      <c r="E480" s="33">
        <v>2018</v>
      </c>
      <c r="F480" s="46">
        <v>6.2276226387893745</v>
      </c>
      <c r="G480" s="46">
        <v>4.7248259294680706</v>
      </c>
      <c r="H480" s="46">
        <v>2.0522872099162273</v>
      </c>
      <c r="I480" s="46">
        <v>6.4635258563031295</v>
      </c>
      <c r="J480" s="46">
        <v>6.878859149377389</v>
      </c>
      <c r="K480" s="46">
        <v>6.1891823719513699</v>
      </c>
      <c r="L480" s="46">
        <v>6.3987176181592025</v>
      </c>
      <c r="M480" s="46">
        <v>4.5657505747656462</v>
      </c>
      <c r="N480" s="46">
        <v>5.1282317629689178</v>
      </c>
      <c r="O480" s="46">
        <v>5.2630560874553911</v>
      </c>
      <c r="P480" s="46">
        <v>5.2199759280271802</v>
      </c>
      <c r="Q480" s="46">
        <v>5.5811511671842249</v>
      </c>
      <c r="R480" s="46">
        <v>5.3910988578638426</v>
      </c>
      <c r="S480" s="47">
        <v>5</v>
      </c>
    </row>
    <row r="481" spans="1:19" x14ac:dyDescent="0.2">
      <c r="A481" s="50">
        <v>760001070001</v>
      </c>
      <c r="B481" s="51" t="s">
        <v>16</v>
      </c>
      <c r="C481" s="51" t="s">
        <v>65</v>
      </c>
      <c r="D481" s="47">
        <v>1</v>
      </c>
      <c r="E481" s="33">
        <v>2018</v>
      </c>
      <c r="F481" s="46">
        <v>3.26203731016551</v>
      </c>
      <c r="G481" s="46">
        <v>4.0690257273122858</v>
      </c>
      <c r="H481" s="46">
        <v>2.5364792788400496</v>
      </c>
      <c r="I481" s="46">
        <v>4.5934376286961776</v>
      </c>
      <c r="J481" s="46">
        <v>5.5345192485519128</v>
      </c>
      <c r="K481" s="46">
        <v>5.5425433467683405</v>
      </c>
      <c r="L481" s="46">
        <v>4.1779871976080925</v>
      </c>
      <c r="M481" s="46">
        <v>6.301768828940955</v>
      </c>
      <c r="N481" s="46">
        <v>3.6354785916145165</v>
      </c>
      <c r="O481" s="46">
        <v>3.990383637182541</v>
      </c>
      <c r="P481" s="46">
        <v>2.2510967959038708</v>
      </c>
      <c r="Q481" s="46">
        <v>4.5110540575424327</v>
      </c>
      <c r="R481" s="46">
        <v>4.20048430409389</v>
      </c>
      <c r="S481" s="47">
        <v>37</v>
      </c>
    </row>
    <row r="482" spans="1:19" x14ac:dyDescent="0.2">
      <c r="A482" s="50">
        <v>1060000500001</v>
      </c>
      <c r="B482" s="51" t="s">
        <v>20</v>
      </c>
      <c r="C482" s="51" t="s">
        <v>66</v>
      </c>
      <c r="D482" s="47">
        <v>1</v>
      </c>
      <c r="E482" s="33">
        <v>2018</v>
      </c>
      <c r="F482" s="46">
        <v>3.5595770537419726</v>
      </c>
      <c r="G482" s="46">
        <v>3.3431562364831278</v>
      </c>
      <c r="H482" s="46">
        <v>2.0561541749895431</v>
      </c>
      <c r="I482" s="46">
        <v>5.361771250851703</v>
      </c>
      <c r="J482" s="46">
        <v>3.1989208210218676</v>
      </c>
      <c r="K482" s="46">
        <v>5.5051101622137217</v>
      </c>
      <c r="L482" s="46">
        <v>4.0385296479261363</v>
      </c>
      <c r="M482" s="46">
        <v>5.3449770096284333</v>
      </c>
      <c r="N482" s="46">
        <v>3.5490575976156027</v>
      </c>
      <c r="O482" s="46">
        <v>5.0674549682593897</v>
      </c>
      <c r="P482" s="46">
        <v>2.2627208120692832</v>
      </c>
      <c r="Q482" s="46">
        <v>4.8424756068762962</v>
      </c>
      <c r="R482" s="46">
        <v>4.0108254451397576</v>
      </c>
      <c r="S482" s="47">
        <v>50</v>
      </c>
    </row>
    <row r="483" spans="1:19" x14ac:dyDescent="0.2">
      <c r="A483" s="50">
        <v>1660000250001</v>
      </c>
      <c r="B483" s="51" t="s">
        <v>31</v>
      </c>
      <c r="C483" s="51" t="s">
        <v>31</v>
      </c>
      <c r="D483" s="47">
        <v>1</v>
      </c>
      <c r="E483" s="33">
        <v>2018</v>
      </c>
      <c r="F483" s="46">
        <v>2.7905424029810471</v>
      </c>
      <c r="G483" s="46">
        <v>2.4606745218210082</v>
      </c>
      <c r="H483" s="46">
        <v>2.5926868662120244</v>
      </c>
      <c r="I483" s="46">
        <v>6.1928809375363638</v>
      </c>
      <c r="J483" s="46">
        <v>5.4959160901871655</v>
      </c>
      <c r="K483" s="46">
        <v>5.5905167234773243</v>
      </c>
      <c r="L483" s="46">
        <v>4.2650290096324479</v>
      </c>
      <c r="M483" s="46">
        <v>5.1995291392121636</v>
      </c>
      <c r="N483" s="46">
        <v>3.7462161221372097</v>
      </c>
      <c r="O483" s="46">
        <v>5.9610203242892652</v>
      </c>
      <c r="P483" s="46">
        <v>3.0077430481776508</v>
      </c>
      <c r="Q483" s="46">
        <v>4.3330490268526312</v>
      </c>
      <c r="R483" s="46">
        <v>4.3029836843763585</v>
      </c>
      <c r="S483" s="47">
        <v>32</v>
      </c>
    </row>
    <row r="484" spans="1:19" x14ac:dyDescent="0.2">
      <c r="A484" s="50">
        <v>1560000510001</v>
      </c>
      <c r="B484" s="51" t="s">
        <v>30</v>
      </c>
      <c r="C484" s="51" t="s">
        <v>67</v>
      </c>
      <c r="D484" s="47">
        <v>1</v>
      </c>
      <c r="E484" s="33">
        <v>2018</v>
      </c>
      <c r="F484" s="46">
        <v>2.314350256261116</v>
      </c>
      <c r="G484" s="46">
        <v>2.6185029240114819</v>
      </c>
      <c r="H484" s="46">
        <v>2.3176971154603798</v>
      </c>
      <c r="I484" s="46">
        <v>5.5022333222615973</v>
      </c>
      <c r="J484" s="46">
        <v>4.9685760393014062</v>
      </c>
      <c r="K484" s="46">
        <v>5.388820787094339</v>
      </c>
      <c r="L484" s="46">
        <v>3.8209756801005925</v>
      </c>
      <c r="M484" s="46">
        <v>5.6291375812178046</v>
      </c>
      <c r="N484" s="46">
        <v>3.280604407164418</v>
      </c>
      <c r="O484" s="46">
        <v>5.7322685189144593</v>
      </c>
      <c r="P484" s="46">
        <v>3.130319689113616</v>
      </c>
      <c r="Q484" s="46">
        <v>4.1045133725104099</v>
      </c>
      <c r="R484" s="46">
        <v>4.0673333077843026</v>
      </c>
      <c r="S484" s="47">
        <v>44</v>
      </c>
    </row>
    <row r="485" spans="1:19" x14ac:dyDescent="0.2">
      <c r="A485" s="50">
        <v>1760003680001</v>
      </c>
      <c r="B485" s="51" t="s">
        <v>12</v>
      </c>
      <c r="C485" s="51" t="s">
        <v>68</v>
      </c>
      <c r="D485" s="47">
        <v>1</v>
      </c>
      <c r="E485" s="33">
        <v>2018</v>
      </c>
      <c r="F485" s="46">
        <v>3.1813020247409778</v>
      </c>
      <c r="G485" s="46">
        <v>3.9156956839708341</v>
      </c>
      <c r="H485" s="46">
        <v>2.1297397763136252</v>
      </c>
      <c r="I485" s="46">
        <v>6.7168250218944134</v>
      </c>
      <c r="J485" s="46">
        <v>6.1033464284571961</v>
      </c>
      <c r="K485" s="46">
        <v>6.0587348386720352</v>
      </c>
      <c r="L485" s="46">
        <v>4.4981726445045371</v>
      </c>
      <c r="M485" s="46">
        <v>5.7470215515461422</v>
      </c>
      <c r="N485" s="46">
        <v>4.827107531876198</v>
      </c>
      <c r="O485" s="46">
        <v>6.8643903387587342</v>
      </c>
      <c r="P485" s="46">
        <v>3.3638093163465284</v>
      </c>
      <c r="Q485" s="46">
        <v>4.8768799572134522</v>
      </c>
      <c r="R485" s="46">
        <v>4.8569187595245564</v>
      </c>
      <c r="S485" s="47">
        <v>9</v>
      </c>
    </row>
    <row r="486" spans="1:19" x14ac:dyDescent="0.2">
      <c r="A486" s="50">
        <v>360000660001</v>
      </c>
      <c r="B486" s="51" t="s">
        <v>27</v>
      </c>
      <c r="C486" s="51" t="s">
        <v>69</v>
      </c>
      <c r="D486" s="47">
        <v>1</v>
      </c>
      <c r="E486" s="33">
        <v>2018</v>
      </c>
      <c r="F486" s="46">
        <v>3.6266612509744105</v>
      </c>
      <c r="G486" s="46">
        <v>3.3412513307322977</v>
      </c>
      <c r="H486" s="46">
        <v>2.1191772622227352</v>
      </c>
      <c r="I486" s="46">
        <v>6.9313358040900228</v>
      </c>
      <c r="J486" s="46">
        <v>5.9841241016647571</v>
      </c>
      <c r="K486" s="46">
        <v>5.7355905466465771</v>
      </c>
      <c r="L486" s="46">
        <v>4.5875468248488485</v>
      </c>
      <c r="M486" s="46">
        <v>5.2631573742319038</v>
      </c>
      <c r="N486" s="46">
        <v>4.0811199475801407</v>
      </c>
      <c r="O486" s="46">
        <v>6.5867088908490166</v>
      </c>
      <c r="P486" s="46">
        <v>4.5627121352427498</v>
      </c>
      <c r="Q486" s="46">
        <v>3.6679485560812877</v>
      </c>
      <c r="R486" s="46">
        <v>4.7072778354303964</v>
      </c>
      <c r="S486" s="47">
        <v>16</v>
      </c>
    </row>
    <row r="487" spans="1:19" x14ac:dyDescent="0.2">
      <c r="A487" s="50">
        <v>760000770001</v>
      </c>
      <c r="B487" s="51" t="s">
        <v>16</v>
      </c>
      <c r="C487" s="51" t="s">
        <v>70</v>
      </c>
      <c r="D487" s="47">
        <v>1</v>
      </c>
      <c r="E487" s="33">
        <v>2018</v>
      </c>
      <c r="F487" s="46">
        <v>4.0169836374521815</v>
      </c>
      <c r="G487" s="46">
        <v>3.3452881458548545</v>
      </c>
      <c r="H487" s="46">
        <v>2.0316049697095724</v>
      </c>
      <c r="I487" s="46">
        <v>5.3310632878766384</v>
      </c>
      <c r="J487" s="46">
        <v>4.7541887709862838</v>
      </c>
      <c r="K487" s="46">
        <v>5.5286609764322705</v>
      </c>
      <c r="L487" s="46">
        <v>4.1025869741701708</v>
      </c>
      <c r="M487" s="46">
        <v>5.1009421972246809</v>
      </c>
      <c r="N487" s="46">
        <v>3.6034248223930536</v>
      </c>
      <c r="O487" s="46">
        <v>4.1015494625030193</v>
      </c>
      <c r="P487" s="46">
        <v>2.1087872299683794</v>
      </c>
      <c r="Q487" s="46">
        <v>4.7699332347676933</v>
      </c>
      <c r="R487" s="46">
        <v>4.0662511424448997</v>
      </c>
      <c r="S487" s="47">
        <v>45</v>
      </c>
    </row>
    <row r="488" spans="1:19" x14ac:dyDescent="0.2">
      <c r="A488" s="50">
        <v>1860000480001</v>
      </c>
      <c r="B488" s="51" t="s">
        <v>17</v>
      </c>
      <c r="C488" s="51" t="s">
        <v>71</v>
      </c>
      <c r="D488" s="47">
        <v>1</v>
      </c>
      <c r="E488" s="33">
        <v>2018</v>
      </c>
      <c r="F488" s="46">
        <v>5.4733171590053349</v>
      </c>
      <c r="G488" s="46">
        <v>4.5250299825473768</v>
      </c>
      <c r="H488" s="46">
        <v>2.1573209537627833</v>
      </c>
      <c r="I488" s="46">
        <v>3.7576498885968306</v>
      </c>
      <c r="J488" s="46">
        <v>5.470501756899762</v>
      </c>
      <c r="K488" s="46">
        <v>5.8816562074893373</v>
      </c>
      <c r="L488" s="46">
        <v>5.1146329821101792</v>
      </c>
      <c r="M488" s="46">
        <v>2</v>
      </c>
      <c r="N488" s="46">
        <v>4.418309293705863</v>
      </c>
      <c r="O488" s="46">
        <v>4.4903497645068144</v>
      </c>
      <c r="P488" s="46">
        <v>2</v>
      </c>
      <c r="Q488" s="46">
        <v>4.8084592072594292</v>
      </c>
      <c r="R488" s="46">
        <v>4.1747689329903084</v>
      </c>
      <c r="S488" s="47">
        <v>38</v>
      </c>
    </row>
    <row r="489" spans="1:19" x14ac:dyDescent="0.2">
      <c r="A489" s="50">
        <v>1060000340001</v>
      </c>
      <c r="B489" s="51" t="s">
        <v>20</v>
      </c>
      <c r="C489" s="51" t="s">
        <v>72</v>
      </c>
      <c r="D489" s="47">
        <v>1</v>
      </c>
      <c r="E489" s="33">
        <v>2018</v>
      </c>
      <c r="F489" s="46">
        <v>3.9895663597475544</v>
      </c>
      <c r="G489" s="46">
        <v>4.6152437042156382</v>
      </c>
      <c r="H489" s="46">
        <v>2.5589768728446174</v>
      </c>
      <c r="I489" s="46">
        <v>6.4526241372319078</v>
      </c>
      <c r="J489" s="46">
        <v>5.2680222563467218</v>
      </c>
      <c r="K489" s="46">
        <v>6.1552361630218391</v>
      </c>
      <c r="L489" s="46">
        <v>4.9593881732193683</v>
      </c>
      <c r="M489" s="46">
        <v>6.0617372080099239</v>
      </c>
      <c r="N489" s="46">
        <v>5.0498722580404856</v>
      </c>
      <c r="O489" s="46">
        <v>6.7922690633986695</v>
      </c>
      <c r="P489" s="46">
        <v>6.9859026182335935</v>
      </c>
      <c r="Q489" s="46">
        <v>4.7745874424581345</v>
      </c>
      <c r="R489" s="46">
        <v>5.3052855213973711</v>
      </c>
      <c r="S489" s="47">
        <v>6</v>
      </c>
    </row>
    <row r="490" spans="1:19" x14ac:dyDescent="0.2">
      <c r="A490" s="50">
        <v>2060000230001</v>
      </c>
      <c r="B490" s="51" t="s">
        <v>73</v>
      </c>
      <c r="C490" s="51" t="s">
        <v>74</v>
      </c>
      <c r="D490" s="47">
        <v>1</v>
      </c>
      <c r="E490" s="33">
        <v>2018</v>
      </c>
      <c r="F490" s="46">
        <v>3.5045710869245594</v>
      </c>
      <c r="G490" s="46">
        <v>3.3807150273473239</v>
      </c>
      <c r="H490" s="46">
        <v>2.0434119311475847</v>
      </c>
      <c r="I490" s="46">
        <v>6.5885570522416907</v>
      </c>
      <c r="J490" s="46">
        <v>6.6188216655245489</v>
      </c>
      <c r="K490" s="46">
        <v>2</v>
      </c>
      <c r="L490" s="46">
        <v>3.943932957791386</v>
      </c>
      <c r="M490" s="46">
        <v>2.2736818543459751</v>
      </c>
      <c r="N490" s="46">
        <v>3.7243314171001187</v>
      </c>
      <c r="O490" s="46">
        <v>6.989576825664698</v>
      </c>
      <c r="P490" s="46">
        <v>2.1639438713085681</v>
      </c>
      <c r="Q490" s="46">
        <v>5.3372757000239126</v>
      </c>
      <c r="R490" s="46">
        <v>4.0474016157850308</v>
      </c>
      <c r="S490" s="47">
        <v>46</v>
      </c>
    </row>
    <row r="491" spans="1:19" x14ac:dyDescent="0.2">
      <c r="A491" s="50">
        <v>260000250001</v>
      </c>
      <c r="B491" s="51" t="s">
        <v>29</v>
      </c>
      <c r="C491" s="51" t="s">
        <v>75</v>
      </c>
      <c r="D491" s="47">
        <v>1</v>
      </c>
      <c r="E491" s="33">
        <v>2018</v>
      </c>
      <c r="F491" s="46">
        <v>2.3907596594401048</v>
      </c>
      <c r="G491" s="46">
        <v>2.261113972517566</v>
      </c>
      <c r="H491" s="46">
        <v>2.1516051057173002</v>
      </c>
      <c r="I491" s="46">
        <v>6.4167898321676313</v>
      </c>
      <c r="J491" s="46">
        <v>5.2705905209368398</v>
      </c>
      <c r="K491" s="46">
        <v>5.4101499779949069</v>
      </c>
      <c r="L491" s="46">
        <v>3.7457583213607011</v>
      </c>
      <c r="M491" s="46">
        <v>5.723848844471215</v>
      </c>
      <c r="N491" s="46">
        <v>3.3298427759874669</v>
      </c>
      <c r="O491" s="46">
        <v>5.243879377775774</v>
      </c>
      <c r="P491" s="46">
        <v>2.9602377323725233</v>
      </c>
      <c r="Q491" s="46">
        <v>4.1061164743116727</v>
      </c>
      <c r="R491" s="46">
        <v>4.0842243829211426</v>
      </c>
      <c r="S491" s="47">
        <v>42</v>
      </c>
    </row>
    <row r="492" spans="1:19" x14ac:dyDescent="0.2">
      <c r="A492" s="50">
        <v>1960000380001</v>
      </c>
      <c r="B492" s="51" t="s">
        <v>32</v>
      </c>
      <c r="C492" s="51" t="s">
        <v>76</v>
      </c>
      <c r="D492" s="47">
        <v>1</v>
      </c>
      <c r="E492" s="33">
        <v>2018</v>
      </c>
      <c r="F492" s="46">
        <v>2.1719880040559394</v>
      </c>
      <c r="G492" s="46">
        <v>2.0975069751127409</v>
      </c>
      <c r="H492" s="46">
        <v>2.3794974154248369</v>
      </c>
      <c r="I492" s="46">
        <v>5.7284125566833035</v>
      </c>
      <c r="J492" s="46">
        <v>3.3496903337422781</v>
      </c>
      <c r="K492" s="46">
        <v>5.3149489519414832</v>
      </c>
      <c r="L492" s="46">
        <v>3.5629060521024227</v>
      </c>
      <c r="M492" s="46">
        <v>3.9982925685906889</v>
      </c>
      <c r="N492" s="46">
        <v>3.1100707207762897</v>
      </c>
      <c r="O492" s="46">
        <v>6.0930031397729039</v>
      </c>
      <c r="P492" s="46">
        <v>2.4896642977741572</v>
      </c>
      <c r="Q492" s="46">
        <v>4.9283583498609689</v>
      </c>
      <c r="R492" s="46">
        <v>3.7686949471531674</v>
      </c>
      <c r="S492" s="47">
        <v>53</v>
      </c>
    </row>
    <row r="493" spans="1:19" x14ac:dyDescent="0.2">
      <c r="A493" s="50">
        <v>2060000580001</v>
      </c>
      <c r="B493" s="51" t="s">
        <v>73</v>
      </c>
      <c r="C493" s="51" t="s">
        <v>77</v>
      </c>
      <c r="D493" s="47">
        <v>1</v>
      </c>
      <c r="E493" s="33">
        <v>2018</v>
      </c>
      <c r="F493" s="46">
        <v>4.4559800983084736</v>
      </c>
      <c r="G493" s="46">
        <v>4.0375152175076776</v>
      </c>
      <c r="H493" s="46">
        <v>2.3693714018788294</v>
      </c>
      <c r="I493" s="46">
        <v>5.7209461671113209</v>
      </c>
      <c r="J493" s="46">
        <v>6.077028948396058</v>
      </c>
      <c r="K493" s="46">
        <v>5.9488444523297419</v>
      </c>
      <c r="L493" s="46">
        <v>5.2540349543587812</v>
      </c>
      <c r="M493" s="46">
        <v>4.1207340194392774</v>
      </c>
      <c r="N493" s="46">
        <v>4.5734135368907642</v>
      </c>
      <c r="O493" s="46">
        <v>5.2950709638723197</v>
      </c>
      <c r="P493" s="46">
        <v>2.8924670787380489</v>
      </c>
      <c r="Q493" s="46">
        <v>5.8731337132149104</v>
      </c>
      <c r="R493" s="46">
        <v>4.7182117126705165</v>
      </c>
      <c r="S493" s="47">
        <v>15</v>
      </c>
    </row>
    <row r="494" spans="1:19" x14ac:dyDescent="0.2">
      <c r="A494" s="50">
        <v>1460000290001</v>
      </c>
      <c r="B494" s="51" t="s">
        <v>33</v>
      </c>
      <c r="C494" s="51" t="s">
        <v>78</v>
      </c>
      <c r="D494" s="47">
        <v>1</v>
      </c>
      <c r="E494" s="33">
        <v>2018</v>
      </c>
      <c r="F494" s="46">
        <v>3.2226495670633923</v>
      </c>
      <c r="G494" s="46">
        <v>2.8871554022505608</v>
      </c>
      <c r="H494" s="46">
        <v>2.154778074214649</v>
      </c>
      <c r="I494" s="46">
        <v>5.8227684883178243</v>
      </c>
      <c r="J494" s="46">
        <v>5.3885241807627615</v>
      </c>
      <c r="K494" s="46">
        <v>5.6335662219243066</v>
      </c>
      <c r="L494" s="46">
        <v>4.3627453184612088</v>
      </c>
      <c r="M494" s="46">
        <v>3.9375244016790991</v>
      </c>
      <c r="N494" s="46">
        <v>3.845596024642326</v>
      </c>
      <c r="O494" s="46">
        <v>5.5151074333451193</v>
      </c>
      <c r="P494" s="46">
        <v>2.0993531599018387</v>
      </c>
      <c r="Q494" s="46">
        <v>5.7404218367325646</v>
      </c>
      <c r="R494" s="46">
        <v>4.217515842441304</v>
      </c>
      <c r="S494" s="47">
        <v>36</v>
      </c>
    </row>
    <row r="495" spans="1:19" x14ac:dyDescent="0.2">
      <c r="A495" s="50">
        <v>760000850001</v>
      </c>
      <c r="B495" s="51" t="s">
        <v>16</v>
      </c>
      <c r="C495" s="51" t="s">
        <v>79</v>
      </c>
      <c r="D495" s="47">
        <v>1</v>
      </c>
      <c r="E495" s="33">
        <v>2018</v>
      </c>
      <c r="F495" s="46">
        <v>3.2045693183601083</v>
      </c>
      <c r="G495" s="46">
        <v>3.3846437348571978</v>
      </c>
      <c r="H495" s="46">
        <v>2.3295155271980299</v>
      </c>
      <c r="I495" s="46">
        <v>6.2526131874157782</v>
      </c>
      <c r="J495" s="46">
        <v>4.102391805436282</v>
      </c>
      <c r="K495" s="46">
        <v>5.1021089528440156</v>
      </c>
      <c r="L495" s="46">
        <v>3.6190544731682865</v>
      </c>
      <c r="M495" s="46">
        <v>4.9884919731873865</v>
      </c>
      <c r="N495" s="46">
        <v>2.6187359588351771</v>
      </c>
      <c r="O495" s="46">
        <v>6.3318217647220969</v>
      </c>
      <c r="P495" s="46">
        <v>2.2296993668361593</v>
      </c>
      <c r="Q495" s="46">
        <v>3.9851145088085271</v>
      </c>
      <c r="R495" s="46">
        <v>4.012396714305754</v>
      </c>
      <c r="S495" s="47">
        <v>49</v>
      </c>
    </row>
    <row r="496" spans="1:19" x14ac:dyDescent="0.2">
      <c r="A496" s="50">
        <v>968532700001</v>
      </c>
      <c r="B496" s="51" t="s">
        <v>13</v>
      </c>
      <c r="C496" s="51" t="s">
        <v>80</v>
      </c>
      <c r="D496" s="47">
        <v>1</v>
      </c>
      <c r="E496" s="33">
        <v>2018</v>
      </c>
      <c r="F496" s="46">
        <v>4.0658671727985496</v>
      </c>
      <c r="G496" s="46">
        <v>4.5212913083024393</v>
      </c>
      <c r="H496" s="46">
        <v>2.2547623896074964</v>
      </c>
      <c r="I496" s="46">
        <v>6.5359248429119612</v>
      </c>
      <c r="J496" s="46">
        <v>5.9410684841199828</v>
      </c>
      <c r="K496" s="46">
        <v>6.235842395624795</v>
      </c>
      <c r="L496" s="46">
        <v>5.2694290686391501</v>
      </c>
      <c r="M496" s="46">
        <v>6.1831836402455744</v>
      </c>
      <c r="N496" s="46">
        <v>5.2359502024980316</v>
      </c>
      <c r="O496" s="46">
        <v>5.5487222863099692</v>
      </c>
      <c r="P496" s="46">
        <v>3.2797990543961619</v>
      </c>
      <c r="Q496" s="46">
        <v>4.7937913483856445</v>
      </c>
      <c r="R496" s="46">
        <v>4.9888026828199799</v>
      </c>
      <c r="S496" s="47">
        <v>8</v>
      </c>
    </row>
    <row r="497" spans="1:19" x14ac:dyDescent="0.2">
      <c r="A497" s="50">
        <v>760001230001</v>
      </c>
      <c r="B497" s="51" t="s">
        <v>16</v>
      </c>
      <c r="C497" s="51" t="s">
        <v>81</v>
      </c>
      <c r="D497" s="47">
        <v>1</v>
      </c>
      <c r="E497" s="33">
        <v>2018</v>
      </c>
      <c r="F497" s="46">
        <v>2.7138239373711475</v>
      </c>
      <c r="G497" s="46">
        <v>2.4301952726291951</v>
      </c>
      <c r="H497" s="46">
        <v>2.6999596332314697</v>
      </c>
      <c r="I497" s="46">
        <v>5.5731797739560838</v>
      </c>
      <c r="J497" s="46">
        <v>5.2630236745366137</v>
      </c>
      <c r="K497" s="46">
        <v>5.4645440237049208</v>
      </c>
      <c r="L497" s="46">
        <v>3.8095793815571732</v>
      </c>
      <c r="M497" s="46">
        <v>5.3486652435673161</v>
      </c>
      <c r="N497" s="46">
        <v>3.4554099302518102</v>
      </c>
      <c r="O497" s="46">
        <v>5.8794458642676339</v>
      </c>
      <c r="P497" s="46">
        <v>2.5471364667834564</v>
      </c>
      <c r="Q497" s="46">
        <v>3.2746104024616063</v>
      </c>
      <c r="R497" s="46">
        <v>4.0382978003598691</v>
      </c>
      <c r="S497" s="47">
        <v>47</v>
      </c>
    </row>
    <row r="498" spans="1:19" x14ac:dyDescent="0.2">
      <c r="A498" s="50">
        <v>1360000470001</v>
      </c>
      <c r="B498" s="51" t="s">
        <v>14</v>
      </c>
      <c r="C498" s="51" t="s">
        <v>82</v>
      </c>
      <c r="D498" s="47">
        <v>1</v>
      </c>
      <c r="E498" s="33">
        <v>2018</v>
      </c>
      <c r="F498" s="46">
        <v>2.7817177293018696</v>
      </c>
      <c r="G498" s="46">
        <v>3.0322273276003204</v>
      </c>
      <c r="H498" s="46">
        <v>2.1264405821380405</v>
      </c>
      <c r="I498" s="46">
        <v>6.8169080527547292</v>
      </c>
      <c r="J498" s="46">
        <v>4.343922017799736</v>
      </c>
      <c r="K498" s="46">
        <v>4.863916184520539</v>
      </c>
      <c r="L498" s="46">
        <v>3.2042613579272623</v>
      </c>
      <c r="M498" s="46">
        <v>5.5837907743741679</v>
      </c>
      <c r="N498" s="46">
        <v>2.0688692318638675</v>
      </c>
      <c r="O498" s="46">
        <v>6.2998037105007816</v>
      </c>
      <c r="P498" s="46">
        <v>2.9048220694126501</v>
      </c>
      <c r="Q498" s="46">
        <v>6.024239662325332</v>
      </c>
      <c r="R498" s="46">
        <v>4.1709098917099414</v>
      </c>
      <c r="S498" s="47">
        <v>39</v>
      </c>
    </row>
    <row r="499" spans="1:19" x14ac:dyDescent="0.2">
      <c r="A499" s="50">
        <v>1260001890001</v>
      </c>
      <c r="B499" s="51" t="s">
        <v>18</v>
      </c>
      <c r="C499" s="51" t="s">
        <v>83</v>
      </c>
      <c r="D499" s="47">
        <v>1</v>
      </c>
      <c r="E499" s="33">
        <v>2018</v>
      </c>
      <c r="F499" s="46">
        <v>2.8333062979785315</v>
      </c>
      <c r="G499" s="46">
        <v>2.9650453946143016</v>
      </c>
      <c r="H499" s="46">
        <v>2.4247272333021348</v>
      </c>
      <c r="I499" s="46">
        <v>5.7984608516323792</v>
      </c>
      <c r="J499" s="46">
        <v>5.0282024928847289</v>
      </c>
      <c r="K499" s="46">
        <v>5.3775252005221539</v>
      </c>
      <c r="L499" s="46">
        <v>3.7672059932962814</v>
      </c>
      <c r="M499" s="46">
        <v>6.5573310301893777</v>
      </c>
      <c r="N499" s="46">
        <v>3.2545290980391171</v>
      </c>
      <c r="O499" s="46">
        <v>5.4205104312147867</v>
      </c>
      <c r="P499" s="46">
        <v>2.2925410969663931</v>
      </c>
      <c r="Q499" s="46">
        <v>4.1877067481473178</v>
      </c>
      <c r="R499" s="46">
        <v>4.1589243223989589</v>
      </c>
      <c r="S499" s="47">
        <v>40</v>
      </c>
    </row>
    <row r="500" spans="1:19" x14ac:dyDescent="0.2">
      <c r="A500" s="50">
        <v>1860001020001</v>
      </c>
      <c r="B500" s="51" t="s">
        <v>17</v>
      </c>
      <c r="C500" s="51" t="s">
        <v>84</v>
      </c>
      <c r="D500" s="47">
        <v>1</v>
      </c>
      <c r="E500" s="33">
        <v>2018</v>
      </c>
      <c r="F500" s="46">
        <v>3.4887259169402571</v>
      </c>
      <c r="G500" s="46">
        <v>3.6251682791525117</v>
      </c>
      <c r="H500" s="46">
        <v>2.3944630044615622</v>
      </c>
      <c r="I500" s="46">
        <v>6.0925274805372158</v>
      </c>
      <c r="J500" s="46">
        <v>5.6414003714280287</v>
      </c>
      <c r="K500" s="46">
        <v>5.6907723250153737</v>
      </c>
      <c r="L500" s="46">
        <v>4.4225011009910968</v>
      </c>
      <c r="M500" s="46">
        <v>5.56744561411932</v>
      </c>
      <c r="N500" s="46">
        <v>3.9776584850525332</v>
      </c>
      <c r="O500" s="46">
        <v>6.5785417161885533</v>
      </c>
      <c r="P500" s="46">
        <v>5.2549910193477851</v>
      </c>
      <c r="Q500" s="46">
        <v>3.1746238262410005</v>
      </c>
      <c r="R500" s="46">
        <v>4.6590682616229371</v>
      </c>
      <c r="S500" s="47">
        <v>17</v>
      </c>
    </row>
    <row r="501" spans="1:19" x14ac:dyDescent="0.2">
      <c r="A501" s="50">
        <v>760000500001</v>
      </c>
      <c r="B501" s="51" t="s">
        <v>16</v>
      </c>
      <c r="C501" s="51" t="s">
        <v>85</v>
      </c>
      <c r="D501" s="47">
        <v>1</v>
      </c>
      <c r="E501" s="33">
        <v>2018</v>
      </c>
      <c r="F501" s="46">
        <v>3.4173368664359507</v>
      </c>
      <c r="G501" s="46">
        <v>3.2969118089081366</v>
      </c>
      <c r="H501" s="46">
        <v>2.2875533032540178</v>
      </c>
      <c r="I501" s="46">
        <v>3.5888381565899232</v>
      </c>
      <c r="J501" s="46">
        <v>5.5803947212969582</v>
      </c>
      <c r="K501" s="46">
        <v>5.5698472495730087</v>
      </c>
      <c r="L501" s="46">
        <v>4.1902925124803936</v>
      </c>
      <c r="M501" s="46">
        <v>6.0692629329788659</v>
      </c>
      <c r="N501" s="46">
        <v>3.698502260104811</v>
      </c>
      <c r="O501" s="46">
        <v>5.5847495142915786</v>
      </c>
      <c r="P501" s="46">
        <v>2.0984837051116418</v>
      </c>
      <c r="Q501" s="46">
        <v>3.4799511001664905</v>
      </c>
      <c r="R501" s="46">
        <v>4.0718436775993148</v>
      </c>
      <c r="S501" s="47">
        <v>43</v>
      </c>
    </row>
    <row r="502" spans="1:19" x14ac:dyDescent="0.2">
      <c r="A502" s="50">
        <v>1360001010001</v>
      </c>
      <c r="B502" s="51" t="s">
        <v>14</v>
      </c>
      <c r="C502" s="51" t="s">
        <v>86</v>
      </c>
      <c r="D502" s="47">
        <v>1</v>
      </c>
      <c r="E502" s="33">
        <v>2018</v>
      </c>
      <c r="F502" s="46">
        <v>5.1645647318282411</v>
      </c>
      <c r="G502" s="46">
        <v>5.8643398941955596</v>
      </c>
      <c r="H502" s="46">
        <v>2</v>
      </c>
      <c r="I502" s="46">
        <v>6.0751081748521605</v>
      </c>
      <c r="J502" s="46">
        <v>4.1185099630075719</v>
      </c>
      <c r="K502" s="46">
        <v>4.8340821639487377</v>
      </c>
      <c r="L502" s="46">
        <v>3.6138690240543911</v>
      </c>
      <c r="M502" s="46">
        <v>4.6072697311642399</v>
      </c>
      <c r="N502" s="46">
        <v>2</v>
      </c>
      <c r="O502" s="46">
        <v>4.1014927991923411</v>
      </c>
      <c r="P502" s="46">
        <v>2.0300929463463291</v>
      </c>
      <c r="Q502" s="46">
        <v>3.3515704487764584</v>
      </c>
      <c r="R502" s="46">
        <v>3.9800749897805021</v>
      </c>
      <c r="S502" s="47">
        <v>51</v>
      </c>
    </row>
    <row r="503" spans="1:19" x14ac:dyDescent="0.2">
      <c r="A503" s="50">
        <v>360000580001</v>
      </c>
      <c r="B503" s="51" t="s">
        <v>27</v>
      </c>
      <c r="C503" s="51" t="s">
        <v>27</v>
      </c>
      <c r="D503" s="47">
        <v>1</v>
      </c>
      <c r="E503" s="33">
        <v>2018</v>
      </c>
      <c r="F503" s="46">
        <v>3.4729783765807332</v>
      </c>
      <c r="G503" s="46">
        <v>3.684764069287183</v>
      </c>
      <c r="H503" s="46">
        <v>2.2586739920863859</v>
      </c>
      <c r="I503" s="46">
        <v>4.7708352697782512</v>
      </c>
      <c r="J503" s="46">
        <v>5.1316274952573053</v>
      </c>
      <c r="K503" s="46">
        <v>5.4249416679557285</v>
      </c>
      <c r="L503" s="46">
        <v>3.9485106154938574</v>
      </c>
      <c r="M503" s="46">
        <v>5.6782562739423437</v>
      </c>
      <c r="N503" s="46">
        <v>3.3639907982683455</v>
      </c>
      <c r="O503" s="46">
        <v>6.5446344417139519</v>
      </c>
      <c r="P503" s="46">
        <v>3.5743071537762141</v>
      </c>
      <c r="Q503" s="46">
        <v>5.2251704934353178</v>
      </c>
      <c r="R503" s="46">
        <v>4.4232242206313011</v>
      </c>
      <c r="S503" s="47">
        <v>28</v>
      </c>
    </row>
    <row r="504" spans="1:19" x14ac:dyDescent="0.2">
      <c r="A504" s="50">
        <v>860000590001</v>
      </c>
      <c r="B504" s="51" t="s">
        <v>22</v>
      </c>
      <c r="C504" s="51" t="s">
        <v>87</v>
      </c>
      <c r="D504" s="47">
        <v>1</v>
      </c>
      <c r="E504" s="33">
        <v>2018</v>
      </c>
      <c r="F504" s="46">
        <v>2.9684984808478494</v>
      </c>
      <c r="G504" s="46">
        <v>2.6081036043207457</v>
      </c>
      <c r="H504" s="46">
        <v>2.2788090809826143</v>
      </c>
      <c r="I504" s="46">
        <v>5.8326190823804183</v>
      </c>
      <c r="J504" s="46">
        <v>2</v>
      </c>
      <c r="K504" s="46">
        <v>4.8882889038531596</v>
      </c>
      <c r="L504" s="46">
        <v>2</v>
      </c>
      <c r="M504" s="46">
        <v>5.0672577903726452</v>
      </c>
      <c r="N504" s="46">
        <v>2.1251290663907385</v>
      </c>
      <c r="O504" s="46">
        <v>5.3994189427021588</v>
      </c>
      <c r="P504" s="46">
        <v>2.1169014284451508</v>
      </c>
      <c r="Q504" s="46">
        <v>4.7612910700027467</v>
      </c>
      <c r="R504" s="46">
        <v>3.5038597875248518</v>
      </c>
      <c r="S504" s="47">
        <v>55</v>
      </c>
    </row>
    <row r="505" spans="1:19" x14ac:dyDescent="0.2">
      <c r="A505" s="50">
        <v>1160000400001</v>
      </c>
      <c r="B505" s="51" t="s">
        <v>21</v>
      </c>
      <c r="C505" s="51" t="s">
        <v>88</v>
      </c>
      <c r="D505" s="47">
        <v>1</v>
      </c>
      <c r="E505" s="33">
        <v>2018</v>
      </c>
      <c r="F505" s="46">
        <v>3.9918323991750819</v>
      </c>
      <c r="G505" s="46">
        <v>3.856045667830986</v>
      </c>
      <c r="H505" s="46">
        <v>2.1067393128048324</v>
      </c>
      <c r="I505" s="46">
        <v>6.4432582598522528</v>
      </c>
      <c r="J505" s="46">
        <v>6.81734348082969</v>
      </c>
      <c r="K505" s="46">
        <v>6.3724451741983197</v>
      </c>
      <c r="L505" s="46">
        <v>5.3241932666123137</v>
      </c>
      <c r="M505" s="46">
        <v>4.0232856747602179</v>
      </c>
      <c r="N505" s="46">
        <v>5.5512968568357053</v>
      </c>
      <c r="O505" s="46">
        <v>5.8829608099822561</v>
      </c>
      <c r="P505" s="46">
        <v>2.4378621002224055</v>
      </c>
      <c r="Q505" s="46">
        <v>5.1118063948168384</v>
      </c>
      <c r="R505" s="46">
        <v>4.8265891164934089</v>
      </c>
      <c r="S505" s="47">
        <v>11</v>
      </c>
    </row>
    <row r="506" spans="1:19" x14ac:dyDescent="0.2">
      <c r="A506" s="50">
        <v>1360000550001</v>
      </c>
      <c r="B506" s="51" t="s">
        <v>14</v>
      </c>
      <c r="C506" s="51" t="s">
        <v>89</v>
      </c>
      <c r="D506" s="47">
        <v>1</v>
      </c>
      <c r="E506" s="33">
        <v>2018</v>
      </c>
      <c r="F506" s="46">
        <v>2.975800086965565</v>
      </c>
      <c r="G506" s="46">
        <v>2.8295806461104975</v>
      </c>
      <c r="H506" s="46">
        <v>2.0855065128649857</v>
      </c>
      <c r="I506" s="46">
        <v>5.4991483636763663</v>
      </c>
      <c r="J506" s="46">
        <v>5.1772596588937772</v>
      </c>
      <c r="K506" s="46">
        <v>5.6634619776754178</v>
      </c>
      <c r="L506" s="46">
        <v>4.4048371941400504</v>
      </c>
      <c r="M506" s="46">
        <v>5.7423385065721408</v>
      </c>
      <c r="N506" s="46">
        <v>3.9146125270656715</v>
      </c>
      <c r="O506" s="46">
        <v>5.8368963590783594</v>
      </c>
      <c r="P506" s="46">
        <v>2.4541222346979121</v>
      </c>
      <c r="Q506" s="46">
        <v>5.6574133246225644</v>
      </c>
      <c r="R506" s="46">
        <v>4.3534147826969427</v>
      </c>
      <c r="S506" s="47">
        <v>30</v>
      </c>
    </row>
    <row r="507" spans="1:19" x14ac:dyDescent="0.2">
      <c r="A507" s="50">
        <v>1760003840001</v>
      </c>
      <c r="B507" s="51" t="s">
        <v>12</v>
      </c>
      <c r="C507" s="51" t="s">
        <v>90</v>
      </c>
      <c r="D507" s="47">
        <v>1</v>
      </c>
      <c r="E507" s="33">
        <v>2018</v>
      </c>
      <c r="F507" s="46">
        <v>3.3251376726080957</v>
      </c>
      <c r="G507" s="46">
        <v>3.2405657417729437</v>
      </c>
      <c r="H507" s="46">
        <v>2.0083532967732594</v>
      </c>
      <c r="I507" s="46">
        <v>6.4270942522602779</v>
      </c>
      <c r="J507" s="46">
        <v>5.9572216998809342</v>
      </c>
      <c r="K507" s="46">
        <v>5.838253220188605</v>
      </c>
      <c r="L507" s="46">
        <v>4.6148120689837562</v>
      </c>
      <c r="M507" s="46">
        <v>4.3177081109532889</v>
      </c>
      <c r="N507" s="46">
        <v>4.3181173935711366</v>
      </c>
      <c r="O507" s="46">
        <v>5.667888867747787</v>
      </c>
      <c r="P507" s="46">
        <v>2.3822454436151008</v>
      </c>
      <c r="Q507" s="46">
        <v>3.5241561696800039</v>
      </c>
      <c r="R507" s="46">
        <v>4.3017961615029323</v>
      </c>
      <c r="S507" s="47">
        <v>33</v>
      </c>
    </row>
    <row r="508" spans="1:19" x14ac:dyDescent="0.2">
      <c r="A508" s="52">
        <v>560000620001</v>
      </c>
      <c r="B508" s="22" t="s">
        <v>24</v>
      </c>
      <c r="C508" s="22" t="s">
        <v>91</v>
      </c>
      <c r="D508" s="49">
        <v>2</v>
      </c>
      <c r="E508" s="35">
        <v>2018</v>
      </c>
      <c r="F508" s="48">
        <v>5.0263727071153097</v>
      </c>
      <c r="G508" s="48">
        <v>4.1927724559680826</v>
      </c>
      <c r="H508" s="48">
        <v>2.9517781266491734</v>
      </c>
      <c r="I508" s="48">
        <v>5.4327957584605553</v>
      </c>
      <c r="J508" s="48">
        <v>6.3078566803376592</v>
      </c>
      <c r="K508" s="48">
        <v>5.2132273409944254</v>
      </c>
      <c r="L508" s="48">
        <v>5.9086278372227632</v>
      </c>
      <c r="M508" s="48">
        <v>6.2428617880960449</v>
      </c>
      <c r="N508" s="48">
        <v>5.213220970716959</v>
      </c>
      <c r="O508" s="48">
        <v>5.9741088342910089</v>
      </c>
      <c r="P508" s="48">
        <v>3.0091099827298224</v>
      </c>
      <c r="Q508" s="48">
        <v>4.0286928605190271</v>
      </c>
      <c r="R508" s="48">
        <v>4.9584521119250704</v>
      </c>
      <c r="S508" s="49">
        <v>14</v>
      </c>
    </row>
    <row r="509" spans="1:19" x14ac:dyDescent="0.2">
      <c r="A509" s="50">
        <v>960005530001</v>
      </c>
      <c r="B509" s="51" t="s">
        <v>13</v>
      </c>
      <c r="C509" s="51" t="s">
        <v>92</v>
      </c>
      <c r="D509" s="47">
        <v>2</v>
      </c>
      <c r="E509" s="33">
        <v>2018</v>
      </c>
      <c r="F509" s="46">
        <v>6.974549219807769</v>
      </c>
      <c r="G509" s="46">
        <v>4.7874458676383469</v>
      </c>
      <c r="H509" s="46">
        <v>4.6668633139184941</v>
      </c>
      <c r="I509" s="46">
        <v>3.8323205968344123</v>
      </c>
      <c r="J509" s="46">
        <v>6.0808286998447958</v>
      </c>
      <c r="K509" s="46">
        <v>5.2477052444616223</v>
      </c>
      <c r="L509" s="46">
        <v>6.7058997861514733</v>
      </c>
      <c r="M509" s="46">
        <v>6.5348313688122683</v>
      </c>
      <c r="N509" s="46">
        <v>5.2476981344658249</v>
      </c>
      <c r="O509" s="46">
        <v>2.5736759367893409</v>
      </c>
      <c r="P509" s="46">
        <v>2.5190236103388259</v>
      </c>
      <c r="Q509" s="46">
        <v>5.3102143132258028</v>
      </c>
      <c r="R509" s="46">
        <v>5.0400880076907475</v>
      </c>
      <c r="S509" s="47">
        <v>12</v>
      </c>
    </row>
    <row r="510" spans="1:19" x14ac:dyDescent="0.2">
      <c r="A510" s="50">
        <v>760000690001</v>
      </c>
      <c r="B510" s="51" t="s">
        <v>16</v>
      </c>
      <c r="C510" s="51" t="s">
        <v>93</v>
      </c>
      <c r="D510" s="47">
        <v>2</v>
      </c>
      <c r="E510" s="33">
        <v>2018</v>
      </c>
      <c r="F510" s="46">
        <v>4.7211134707757756</v>
      </c>
      <c r="G510" s="46">
        <v>4.285327754230785</v>
      </c>
      <c r="H510" s="46">
        <v>3.0113654796897547</v>
      </c>
      <c r="I510" s="46">
        <v>2.5878932599982658</v>
      </c>
      <c r="J510" s="46">
        <v>2.5387823153910087</v>
      </c>
      <c r="K510" s="46">
        <v>4.6121174888883978</v>
      </c>
      <c r="L510" s="46">
        <v>3.4941762716422806</v>
      </c>
      <c r="M510" s="46">
        <v>6.7294510585330727</v>
      </c>
      <c r="N510" s="46">
        <v>4.6121103147676683</v>
      </c>
      <c r="O510" s="46">
        <v>2.5077710820585741</v>
      </c>
      <c r="P510" s="46">
        <v>2.0598310699518358</v>
      </c>
      <c r="Q510" s="46">
        <v>4.826426628815879</v>
      </c>
      <c r="R510" s="46">
        <v>3.8321971828952743</v>
      </c>
      <c r="S510" s="47">
        <v>53</v>
      </c>
    </row>
    <row r="511" spans="1:19" x14ac:dyDescent="0.2">
      <c r="A511" s="50">
        <v>460000640001</v>
      </c>
      <c r="B511" s="51" t="s">
        <v>28</v>
      </c>
      <c r="C511" s="51" t="s">
        <v>94</v>
      </c>
      <c r="D511" s="47">
        <v>2</v>
      </c>
      <c r="E511" s="33">
        <v>2018</v>
      </c>
      <c r="F511" s="46">
        <v>4.4700963370199709</v>
      </c>
      <c r="G511" s="46">
        <v>4.237794682053762</v>
      </c>
      <c r="H511" s="46">
        <v>3.7267054716302352</v>
      </c>
      <c r="I511" s="46">
        <v>2.8965809165415215</v>
      </c>
      <c r="J511" s="46">
        <v>5.2859586361403306</v>
      </c>
      <c r="K511" s="46">
        <v>4.9144677741664893</v>
      </c>
      <c r="L511" s="46">
        <v>4.8053424817366501</v>
      </c>
      <c r="M511" s="46">
        <v>6.6920797789677762</v>
      </c>
      <c r="N511" s="46">
        <v>4.9144617183772743</v>
      </c>
      <c r="O511" s="46">
        <v>5.4703961416104381</v>
      </c>
      <c r="P511" s="46">
        <v>2.3639552316087196</v>
      </c>
      <c r="Q511" s="46">
        <v>4.8720134452580011</v>
      </c>
      <c r="R511" s="46">
        <v>4.5541543845925982</v>
      </c>
      <c r="S511" s="47">
        <v>28</v>
      </c>
    </row>
    <row r="512" spans="1:19" x14ac:dyDescent="0.2">
      <c r="A512" s="50">
        <v>160000940001</v>
      </c>
      <c r="B512" s="51" t="s">
        <v>15</v>
      </c>
      <c r="C512" s="51" t="s">
        <v>95</v>
      </c>
      <c r="D512" s="47">
        <v>2</v>
      </c>
      <c r="E512" s="33">
        <v>2018</v>
      </c>
      <c r="F512" s="46">
        <v>4.5571758000935993</v>
      </c>
      <c r="G512" s="46">
        <v>5.4533067099857275</v>
      </c>
      <c r="H512" s="46">
        <v>4.1110058414015898</v>
      </c>
      <c r="I512" s="46">
        <v>5.9725974602163161</v>
      </c>
      <c r="J512" s="46">
        <v>5.4261280422697009</v>
      </c>
      <c r="K512" s="46">
        <v>5.2200536973825917</v>
      </c>
      <c r="L512" s="46">
        <v>5.2803247327125638</v>
      </c>
      <c r="M512" s="46">
        <v>6.3900673739765592</v>
      </c>
      <c r="N512" s="46">
        <v>5.2200515239242478</v>
      </c>
      <c r="O512" s="46">
        <v>6.7905427785560128</v>
      </c>
      <c r="P512" s="46">
        <v>5.5538763738214243</v>
      </c>
      <c r="Q512" s="46">
        <v>2.7110949208680895</v>
      </c>
      <c r="R512" s="46">
        <v>5.2238521046007023</v>
      </c>
      <c r="S512" s="47">
        <v>7</v>
      </c>
    </row>
    <row r="513" spans="1:19" x14ac:dyDescent="0.2">
      <c r="A513" s="50">
        <v>160000430001</v>
      </c>
      <c r="B513" s="51" t="s">
        <v>15</v>
      </c>
      <c r="C513" s="51" t="s">
        <v>96</v>
      </c>
      <c r="D513" s="47">
        <v>2</v>
      </c>
      <c r="E513" s="33">
        <v>2018</v>
      </c>
      <c r="F513" s="46">
        <v>4.7150818865164261</v>
      </c>
      <c r="G513" s="46">
        <v>4.690242524401989</v>
      </c>
      <c r="H513" s="46">
        <v>3.2940631218434357</v>
      </c>
      <c r="I513" s="46">
        <v>5.6467869335958527</v>
      </c>
      <c r="J513" s="46">
        <v>5.3654258648166051</v>
      </c>
      <c r="K513" s="46">
        <v>5.4852775842143373</v>
      </c>
      <c r="L513" s="46">
        <v>6.0721893846795343</v>
      </c>
      <c r="M513" s="46">
        <v>6.6995629874667095</v>
      </c>
      <c r="N513" s="46">
        <v>5.4852730705690709</v>
      </c>
      <c r="O513" s="46">
        <v>6.2532996566222714</v>
      </c>
      <c r="P513" s="46">
        <v>3.176882831946461</v>
      </c>
      <c r="Q513" s="46">
        <v>5.0353547175506925</v>
      </c>
      <c r="R513" s="46">
        <v>5.1599533803519488</v>
      </c>
      <c r="S513" s="47">
        <v>9</v>
      </c>
    </row>
    <row r="514" spans="1:19" x14ac:dyDescent="0.2">
      <c r="A514" s="50">
        <v>1860000640001</v>
      </c>
      <c r="B514" s="51" t="s">
        <v>17</v>
      </c>
      <c r="C514" s="51" t="s">
        <v>97</v>
      </c>
      <c r="D514" s="47">
        <v>2</v>
      </c>
      <c r="E514" s="33">
        <v>2018</v>
      </c>
      <c r="F514" s="46">
        <v>5.0014047543409337</v>
      </c>
      <c r="G514" s="46">
        <v>6.9718085727563048</v>
      </c>
      <c r="H514" s="46">
        <v>4.0738866549828341</v>
      </c>
      <c r="I514" s="46">
        <v>2.8565368845164527</v>
      </c>
      <c r="J514" s="46">
        <v>4.2665699679735845</v>
      </c>
      <c r="K514" s="46">
        <v>4.4632876554165017</v>
      </c>
      <c r="L514" s="46">
        <v>4.4975202565520966</v>
      </c>
      <c r="M514" s="46">
        <v>6.7934329698653819</v>
      </c>
      <c r="N514" s="46">
        <v>4.4632832627456533</v>
      </c>
      <c r="O514" s="46">
        <v>4.3840128230576738</v>
      </c>
      <c r="P514" s="46">
        <v>3.612945854968876</v>
      </c>
      <c r="Q514" s="46">
        <v>5.4815887779053369</v>
      </c>
      <c r="R514" s="46">
        <v>4.7388565362568027</v>
      </c>
      <c r="S514" s="47">
        <v>25</v>
      </c>
    </row>
    <row r="515" spans="1:19" x14ac:dyDescent="0.2">
      <c r="A515" s="50">
        <v>560000890001</v>
      </c>
      <c r="B515" s="51" t="s">
        <v>24</v>
      </c>
      <c r="C515" s="51" t="s">
        <v>98</v>
      </c>
      <c r="D515" s="47">
        <v>2</v>
      </c>
      <c r="E515" s="33">
        <v>2018</v>
      </c>
      <c r="F515" s="46">
        <v>4.7873245331055516</v>
      </c>
      <c r="G515" s="46">
        <v>4.2579954700404343</v>
      </c>
      <c r="H515" s="46">
        <v>3.3526225214017433</v>
      </c>
      <c r="I515" s="46">
        <v>2.1510280315042962</v>
      </c>
      <c r="J515" s="46">
        <v>6.0500628318187237</v>
      </c>
      <c r="K515" s="46">
        <v>5.9771437691957949</v>
      </c>
      <c r="L515" s="46">
        <v>5.5409883087029019</v>
      </c>
      <c r="M515" s="46">
        <v>6.1932700617025853</v>
      </c>
      <c r="N515" s="46">
        <v>5.977150519038851</v>
      </c>
      <c r="O515" s="46">
        <v>3.6635519754776427</v>
      </c>
      <c r="P515" s="46">
        <v>2.2416116138049755</v>
      </c>
      <c r="Q515" s="46">
        <v>3.8268109607862764</v>
      </c>
      <c r="R515" s="46">
        <v>4.5016300497149819</v>
      </c>
      <c r="S515" s="47">
        <v>30</v>
      </c>
    </row>
    <row r="516" spans="1:19" x14ac:dyDescent="0.2">
      <c r="A516" s="50">
        <v>960001700001</v>
      </c>
      <c r="B516" s="51" t="s">
        <v>13</v>
      </c>
      <c r="C516" s="51" t="s">
        <v>99</v>
      </c>
      <c r="D516" s="47">
        <v>2</v>
      </c>
      <c r="E516" s="33">
        <v>2018</v>
      </c>
      <c r="F516" s="46">
        <v>4.6506649728213159</v>
      </c>
      <c r="G516" s="46">
        <v>4.3159609387332374</v>
      </c>
      <c r="H516" s="46">
        <v>2.4596486523309888</v>
      </c>
      <c r="I516" s="46">
        <v>3.8518541397609729</v>
      </c>
      <c r="J516" s="46">
        <v>5.771947438942659</v>
      </c>
      <c r="K516" s="46">
        <v>5.0724261850020271</v>
      </c>
      <c r="L516" s="46">
        <v>5.2726856318799138</v>
      </c>
      <c r="M516" s="46">
        <v>6.6628914583227719</v>
      </c>
      <c r="N516" s="46">
        <v>5.0724204201237093</v>
      </c>
      <c r="O516" s="46">
        <v>4.3259649784600613</v>
      </c>
      <c r="P516" s="46">
        <v>2</v>
      </c>
      <c r="Q516" s="46">
        <v>3.6039284750541678</v>
      </c>
      <c r="R516" s="46">
        <v>4.4216994409526515</v>
      </c>
      <c r="S516" s="47">
        <v>31</v>
      </c>
    </row>
    <row r="517" spans="1:19" x14ac:dyDescent="0.2">
      <c r="A517" s="50">
        <v>1160000830001</v>
      </c>
      <c r="B517" s="51" t="s">
        <v>21</v>
      </c>
      <c r="C517" s="51" t="s">
        <v>100</v>
      </c>
      <c r="D517" s="47">
        <v>2</v>
      </c>
      <c r="E517" s="33">
        <v>2018</v>
      </c>
      <c r="F517" s="46">
        <v>4.6628567187747265</v>
      </c>
      <c r="G517" s="46">
        <v>3.991568943511957</v>
      </c>
      <c r="H517" s="46">
        <v>3.6786983858344517</v>
      </c>
      <c r="I517" s="46">
        <v>5.4535176316087135</v>
      </c>
      <c r="J517" s="46">
        <v>5.7401333640045706</v>
      </c>
      <c r="K517" s="46">
        <v>5.053735108054255</v>
      </c>
      <c r="L517" s="46">
        <v>5.2139471116658296</v>
      </c>
      <c r="M517" s="46">
        <v>5.753884497666478</v>
      </c>
      <c r="N517" s="46">
        <v>5.0537292734214381</v>
      </c>
      <c r="O517" s="46">
        <v>5.982241410823895</v>
      </c>
      <c r="P517" s="46">
        <v>3.2447101023034399</v>
      </c>
      <c r="Q517" s="46">
        <v>4.2909852489930085</v>
      </c>
      <c r="R517" s="46">
        <v>4.8433339830552296</v>
      </c>
      <c r="S517" s="47">
        <v>19</v>
      </c>
    </row>
    <row r="518" spans="1:19" x14ac:dyDescent="0.2">
      <c r="A518" s="50">
        <v>760001150001</v>
      </c>
      <c r="B518" s="51" t="s">
        <v>16</v>
      </c>
      <c r="C518" s="51" t="s">
        <v>101</v>
      </c>
      <c r="D518" s="47">
        <v>2</v>
      </c>
      <c r="E518" s="33">
        <v>2018</v>
      </c>
      <c r="F518" s="46">
        <v>4.4126799570576694</v>
      </c>
      <c r="G518" s="46">
        <v>4.1025303192853952</v>
      </c>
      <c r="H518" s="46">
        <v>2.8452360726806765</v>
      </c>
      <c r="I518" s="46">
        <v>4.5393912440732427</v>
      </c>
      <c r="J518" s="46">
        <v>4.8691513902054098</v>
      </c>
      <c r="K518" s="46">
        <v>4.4714646377440586</v>
      </c>
      <c r="L518" s="46">
        <v>4.5123271753640051</v>
      </c>
      <c r="M518" s="46">
        <v>5.4383768913679393</v>
      </c>
      <c r="N518" s="46">
        <v>4.4714625855243142</v>
      </c>
      <c r="O518" s="46">
        <v>3.4836401849771077</v>
      </c>
      <c r="P518" s="46">
        <v>2.6207200293323307</v>
      </c>
      <c r="Q518" s="46">
        <v>3.4982699535255044</v>
      </c>
      <c r="R518" s="46">
        <v>4.1054375367614711</v>
      </c>
      <c r="S518" s="47">
        <v>44</v>
      </c>
    </row>
    <row r="519" spans="1:19" x14ac:dyDescent="0.2">
      <c r="A519" s="50">
        <v>1460000880001</v>
      </c>
      <c r="B519" s="51" t="s">
        <v>33</v>
      </c>
      <c r="C519" s="51" t="s">
        <v>102</v>
      </c>
      <c r="D519" s="47">
        <v>2</v>
      </c>
      <c r="E519" s="33">
        <v>2018</v>
      </c>
      <c r="F519" s="46">
        <v>4.6456065547331136</v>
      </c>
      <c r="G519" s="46">
        <v>4.1327352761589129</v>
      </c>
      <c r="H519" s="46">
        <v>4.9761203003175494</v>
      </c>
      <c r="I519" s="46">
        <v>4.8721547527441942</v>
      </c>
      <c r="J519" s="46">
        <v>5.1579353814167401</v>
      </c>
      <c r="K519" s="46">
        <v>5.081473771506321</v>
      </c>
      <c r="L519" s="46">
        <v>5.3082591766404885</v>
      </c>
      <c r="M519" s="46">
        <v>4.7813842549690442</v>
      </c>
      <c r="N519" s="46">
        <v>5.0814667092625996</v>
      </c>
      <c r="O519" s="46">
        <v>5.740589744682139</v>
      </c>
      <c r="P519" s="46">
        <v>2.2425933352091536</v>
      </c>
      <c r="Q519" s="46">
        <v>5.2199174519538607</v>
      </c>
      <c r="R519" s="46">
        <v>4.7700197257995098</v>
      </c>
      <c r="S519" s="47">
        <v>24</v>
      </c>
    </row>
    <row r="520" spans="1:19" x14ac:dyDescent="0.2">
      <c r="A520" s="50">
        <v>160002050001</v>
      </c>
      <c r="B520" s="51" t="s">
        <v>15</v>
      </c>
      <c r="C520" s="51" t="s">
        <v>103</v>
      </c>
      <c r="D520" s="47">
        <v>2</v>
      </c>
      <c r="E520" s="33">
        <v>2018</v>
      </c>
      <c r="F520" s="46">
        <v>2.2924380755661771</v>
      </c>
      <c r="G520" s="46">
        <v>2.8078679633481771</v>
      </c>
      <c r="H520" s="46">
        <v>3.9609562575016439</v>
      </c>
      <c r="I520" s="46">
        <v>5.9695960464554023</v>
      </c>
      <c r="J520" s="46">
        <v>4.0110672265714511</v>
      </c>
      <c r="K520" s="46">
        <v>4.6846925300158819</v>
      </c>
      <c r="L520" s="46">
        <v>4.3642154027500855</v>
      </c>
      <c r="M520" s="46">
        <v>5.8389175739648396</v>
      </c>
      <c r="N520" s="46">
        <v>4.684685633007021</v>
      </c>
      <c r="O520" s="46">
        <v>6.4777399916605729</v>
      </c>
      <c r="P520" s="46">
        <v>2.9988821372178904</v>
      </c>
      <c r="Q520" s="46">
        <v>3.2511383244422061</v>
      </c>
      <c r="R520" s="46">
        <v>4.2785164302084455</v>
      </c>
      <c r="S520" s="47">
        <v>39</v>
      </c>
    </row>
    <row r="521" spans="1:19" x14ac:dyDescent="0.2">
      <c r="A521" s="50">
        <v>1860000720001</v>
      </c>
      <c r="B521" s="51" t="s">
        <v>17</v>
      </c>
      <c r="C521" s="53" t="s">
        <v>104</v>
      </c>
      <c r="D521" s="47">
        <v>2</v>
      </c>
      <c r="E521" s="33">
        <v>2018</v>
      </c>
      <c r="F521" s="46">
        <v>5.6891039673219979</v>
      </c>
      <c r="G521" s="46">
        <v>5.248581209179541</v>
      </c>
      <c r="H521" s="46">
        <v>4.0320974089800128</v>
      </c>
      <c r="I521" s="46">
        <v>5.0857431760794629</v>
      </c>
      <c r="J521" s="46">
        <v>6.7346096583311832</v>
      </c>
      <c r="K521" s="46">
        <v>5.4432218152909249</v>
      </c>
      <c r="L521" s="46">
        <v>6.7130672898934414</v>
      </c>
      <c r="M521" s="46">
        <v>6.5986619299873741</v>
      </c>
      <c r="N521" s="46">
        <v>5.4432157605811327</v>
      </c>
      <c r="O521" s="46">
        <v>5.1351622793949279</v>
      </c>
      <c r="P521" s="46">
        <v>3.8162613757899648</v>
      </c>
      <c r="Q521" s="46">
        <v>4.8630370791835151</v>
      </c>
      <c r="R521" s="46">
        <v>5.4002302458344573</v>
      </c>
      <c r="S521" s="47">
        <v>5</v>
      </c>
    </row>
    <row r="522" spans="1:19" x14ac:dyDescent="0.2">
      <c r="A522" s="50">
        <v>760000930001</v>
      </c>
      <c r="B522" s="51" t="s">
        <v>16</v>
      </c>
      <c r="C522" s="51" t="s">
        <v>105</v>
      </c>
      <c r="D522" s="47">
        <v>2</v>
      </c>
      <c r="E522" s="33">
        <v>2018</v>
      </c>
      <c r="F522" s="46">
        <v>4.3805273858509279</v>
      </c>
      <c r="G522" s="46">
        <v>4.2897176743565995</v>
      </c>
      <c r="H522" s="46">
        <v>2.4480258854594532</v>
      </c>
      <c r="I522" s="46">
        <v>4.7820954369820239</v>
      </c>
      <c r="J522" s="46">
        <v>4.9686947434371582</v>
      </c>
      <c r="K522" s="46">
        <v>4.7598895914121204</v>
      </c>
      <c r="L522" s="46">
        <v>4.7953676669348759</v>
      </c>
      <c r="M522" s="46">
        <v>4.0465265580549836</v>
      </c>
      <c r="N522" s="46">
        <v>4.7598857879733174</v>
      </c>
      <c r="O522" s="46">
        <v>4.1622185019905151</v>
      </c>
      <c r="P522" s="46">
        <v>2.6090007019603036</v>
      </c>
      <c r="Q522" s="46">
        <v>3.4105498258979408</v>
      </c>
      <c r="R522" s="46">
        <v>4.1177083133591843</v>
      </c>
      <c r="S522" s="47">
        <v>43</v>
      </c>
    </row>
    <row r="523" spans="1:19" x14ac:dyDescent="0.2">
      <c r="A523" s="50">
        <v>1560000270001</v>
      </c>
      <c r="B523" s="51" t="s">
        <v>34</v>
      </c>
      <c r="C523" s="51" t="s">
        <v>106</v>
      </c>
      <c r="D523" s="47">
        <v>2</v>
      </c>
      <c r="E523" s="33">
        <v>2018</v>
      </c>
      <c r="F523" s="46">
        <v>3.0038301389159665</v>
      </c>
      <c r="G523" s="46">
        <v>3.4246901953539428</v>
      </c>
      <c r="H523" s="46">
        <v>4.2834108523421897</v>
      </c>
      <c r="I523" s="46">
        <v>3.3130569161722425</v>
      </c>
      <c r="J523" s="46">
        <v>3.5155195758377378</v>
      </c>
      <c r="K523" s="46">
        <v>4.3747697516115824</v>
      </c>
      <c r="L523" s="46">
        <v>3.9394691801620043</v>
      </c>
      <c r="M523" s="46">
        <v>5.5050949292866704</v>
      </c>
      <c r="N523" s="46">
        <v>4.3747629111162301</v>
      </c>
      <c r="O523" s="46">
        <v>4.6450976825555461</v>
      </c>
      <c r="P523" s="46">
        <v>2.4945253788147586</v>
      </c>
      <c r="Q523" s="46">
        <v>7</v>
      </c>
      <c r="R523" s="46">
        <v>4.1561856260140724</v>
      </c>
      <c r="S523" s="47">
        <v>41</v>
      </c>
    </row>
    <row r="524" spans="1:19" x14ac:dyDescent="0.2">
      <c r="A524" s="50">
        <v>760000340001</v>
      </c>
      <c r="B524" s="51" t="s">
        <v>16</v>
      </c>
      <c r="C524" s="51" t="s">
        <v>107</v>
      </c>
      <c r="D524" s="47">
        <v>2</v>
      </c>
      <c r="E524" s="33">
        <v>2018</v>
      </c>
      <c r="F524" s="46">
        <v>2.9840803593427085</v>
      </c>
      <c r="G524" s="46">
        <v>2.9836177580097205</v>
      </c>
      <c r="H524" s="46">
        <v>2.6436469523801653</v>
      </c>
      <c r="I524" s="46">
        <v>5.1297365182870331</v>
      </c>
      <c r="J524" s="46">
        <v>4.2758008593175498</v>
      </c>
      <c r="K524" s="46">
        <v>4.2459265060111466</v>
      </c>
      <c r="L524" s="46">
        <v>3.3689980558063701</v>
      </c>
      <c r="M524" s="46">
        <v>5.6813338128886359</v>
      </c>
      <c r="N524" s="46">
        <v>4.2459205645921774</v>
      </c>
      <c r="O524" s="46">
        <v>6.2592484974606277</v>
      </c>
      <c r="P524" s="46">
        <v>3.1907216693709111</v>
      </c>
      <c r="Q524" s="46">
        <v>2.7906730895352156</v>
      </c>
      <c r="R524" s="46">
        <v>3.9833087202501885</v>
      </c>
      <c r="S524" s="47">
        <v>49</v>
      </c>
    </row>
    <row r="525" spans="1:19" x14ac:dyDescent="0.2">
      <c r="A525" s="50">
        <v>260001060001</v>
      </c>
      <c r="B525" s="51" t="s">
        <v>29</v>
      </c>
      <c r="C525" s="51" t="s">
        <v>108</v>
      </c>
      <c r="D525" s="47">
        <v>2</v>
      </c>
      <c r="E525" s="33">
        <v>2018</v>
      </c>
      <c r="F525" s="46">
        <v>4.6645811748318593</v>
      </c>
      <c r="G525" s="46">
        <v>4.8182984353904148</v>
      </c>
      <c r="H525" s="46">
        <v>2.5628766183745268</v>
      </c>
      <c r="I525" s="46">
        <v>5.9896045164568861</v>
      </c>
      <c r="J525" s="46">
        <v>6.0958288016598914</v>
      </c>
      <c r="K525" s="46">
        <v>5.2666407050964263</v>
      </c>
      <c r="L525" s="46">
        <v>5.3277921949044051</v>
      </c>
      <c r="M525" s="46">
        <v>5.931943426528381</v>
      </c>
      <c r="N525" s="46">
        <v>5.2666388977607532</v>
      </c>
      <c r="O525" s="46">
        <v>6.4335164299988712</v>
      </c>
      <c r="P525" s="46">
        <v>2.965923250175059</v>
      </c>
      <c r="Q525" s="46">
        <v>3.3924393871704943</v>
      </c>
      <c r="R525" s="46">
        <v>4.8930069865289978</v>
      </c>
      <c r="S525" s="47">
        <v>16</v>
      </c>
    </row>
    <row r="526" spans="1:19" x14ac:dyDescent="0.2">
      <c r="A526" s="50">
        <v>2060000310001</v>
      </c>
      <c r="B526" s="51" t="s">
        <v>73</v>
      </c>
      <c r="C526" s="51" t="s">
        <v>109</v>
      </c>
      <c r="D526" s="47">
        <v>2</v>
      </c>
      <c r="E526" s="33">
        <v>2018</v>
      </c>
      <c r="F526" s="46">
        <v>6.0355847758634882</v>
      </c>
      <c r="G526" s="46">
        <v>6.5950439552768723</v>
      </c>
      <c r="H526" s="46">
        <v>2.3412232984696941</v>
      </c>
      <c r="I526" s="46">
        <v>5.3355756126059983</v>
      </c>
      <c r="J526" s="46">
        <v>6.5738747176071834</v>
      </c>
      <c r="K526" s="46">
        <v>5.0223380048984057</v>
      </c>
      <c r="L526" s="46">
        <v>5.1086890786976404</v>
      </c>
      <c r="M526" s="46">
        <v>4.9137148664128105</v>
      </c>
      <c r="N526" s="46">
        <v>5.0223318941931598</v>
      </c>
      <c r="O526" s="46">
        <v>5.6064740307883119</v>
      </c>
      <c r="P526" s="46">
        <v>2.1321899226136027</v>
      </c>
      <c r="Q526" s="46">
        <v>4.3909655574418425</v>
      </c>
      <c r="R526" s="46">
        <v>4.9231671429057515</v>
      </c>
      <c r="S526" s="47">
        <v>15</v>
      </c>
    </row>
    <row r="527" spans="1:19" x14ac:dyDescent="0.2">
      <c r="A527" s="50">
        <v>460000480001</v>
      </c>
      <c r="B527" s="51" t="s">
        <v>28</v>
      </c>
      <c r="C527" s="51" t="s">
        <v>110</v>
      </c>
      <c r="D527" s="47">
        <v>2</v>
      </c>
      <c r="E527" s="33">
        <v>2018</v>
      </c>
      <c r="F527" s="46">
        <v>3.8723462214646709</v>
      </c>
      <c r="G527" s="46">
        <v>3.7281632479546776</v>
      </c>
      <c r="H527" s="46">
        <v>2.5405368998077194</v>
      </c>
      <c r="I527" s="46">
        <v>4.4928065689448662</v>
      </c>
      <c r="J527" s="46">
        <v>4.5036284596095646</v>
      </c>
      <c r="K527" s="46">
        <v>4.9717473778713224</v>
      </c>
      <c r="L527" s="46">
        <v>4.986423400784437</v>
      </c>
      <c r="M527" s="46">
        <v>6.3266277641082729</v>
      </c>
      <c r="N527" s="46">
        <v>4.9717421646209345</v>
      </c>
      <c r="O527" s="46">
        <v>6.0887629441895639</v>
      </c>
      <c r="P527" s="46">
        <v>2.909819678687513</v>
      </c>
      <c r="Q527" s="46">
        <v>3.2770252060721599</v>
      </c>
      <c r="R527" s="46">
        <v>4.3891358278429751</v>
      </c>
      <c r="S527" s="47">
        <v>33</v>
      </c>
    </row>
    <row r="528" spans="1:19" x14ac:dyDescent="0.2">
      <c r="A528" s="50">
        <v>960001030001</v>
      </c>
      <c r="B528" s="51" t="s">
        <v>13</v>
      </c>
      <c r="C528" s="53" t="s">
        <v>111</v>
      </c>
      <c r="D528" s="47">
        <v>2</v>
      </c>
      <c r="E528" s="33">
        <v>2018</v>
      </c>
      <c r="F528" s="46">
        <v>3.597754162273433</v>
      </c>
      <c r="G528" s="46">
        <v>3.5909859455745994</v>
      </c>
      <c r="H528" s="46">
        <v>2.7250523152508328</v>
      </c>
      <c r="I528" s="46">
        <v>2.7510568633163919</v>
      </c>
      <c r="J528" s="46">
        <v>5.8362775751552229</v>
      </c>
      <c r="K528" s="46">
        <v>4.9565994332393117</v>
      </c>
      <c r="L528" s="46">
        <v>4.908384986553175</v>
      </c>
      <c r="M528" s="46">
        <v>7</v>
      </c>
      <c r="N528" s="46">
        <v>4.9565931132379273</v>
      </c>
      <c r="O528" s="46">
        <v>4.3613756009043367</v>
      </c>
      <c r="P528" s="46">
        <v>2.4470584930889951</v>
      </c>
      <c r="Q528" s="46">
        <v>4.9846256143409491</v>
      </c>
      <c r="R528" s="46">
        <v>4.3429803419112654</v>
      </c>
      <c r="S528" s="47">
        <v>38</v>
      </c>
    </row>
    <row r="529" spans="1:19" ht="26" x14ac:dyDescent="0.2">
      <c r="A529" s="50">
        <v>760033860001</v>
      </c>
      <c r="B529" s="51" t="s">
        <v>15</v>
      </c>
      <c r="C529" s="53" t="s">
        <v>112</v>
      </c>
      <c r="D529" s="47">
        <v>2</v>
      </c>
      <c r="E529" s="33">
        <v>2018</v>
      </c>
      <c r="F529" s="46">
        <v>7</v>
      </c>
      <c r="G529" s="46">
        <v>6.0510507259648483</v>
      </c>
      <c r="H529" s="46">
        <v>3.5002402273213034</v>
      </c>
      <c r="I529" s="46">
        <v>4.2421488537135268</v>
      </c>
      <c r="J529" s="46">
        <v>6.3821053757125954</v>
      </c>
      <c r="K529" s="46">
        <v>5.6920418152460002</v>
      </c>
      <c r="L529" s="46">
        <v>7</v>
      </c>
      <c r="M529" s="46">
        <v>5.4066627042589532</v>
      </c>
      <c r="N529" s="46">
        <v>5.6920361264948767</v>
      </c>
      <c r="O529" s="46">
        <v>4.5237063392502366</v>
      </c>
      <c r="P529" s="46">
        <v>2.3690462835247894</v>
      </c>
      <c r="Q529" s="46">
        <v>5.0674706827994154</v>
      </c>
      <c r="R529" s="46">
        <v>5.2438757611905444</v>
      </c>
      <c r="S529" s="47">
        <v>6</v>
      </c>
    </row>
    <row r="530" spans="1:19" x14ac:dyDescent="0.2">
      <c r="A530" s="50">
        <v>160000350001</v>
      </c>
      <c r="B530" s="51" t="s">
        <v>15</v>
      </c>
      <c r="C530" s="51" t="s">
        <v>113</v>
      </c>
      <c r="D530" s="47">
        <v>2</v>
      </c>
      <c r="E530" s="33">
        <v>2018</v>
      </c>
      <c r="F530" s="46">
        <v>4.5593848499357712</v>
      </c>
      <c r="G530" s="46">
        <v>4.6465441009632968</v>
      </c>
      <c r="H530" s="46">
        <v>4.1197823475650983</v>
      </c>
      <c r="I530" s="46">
        <v>5.9631445126143925</v>
      </c>
      <c r="J530" s="46">
        <v>5.591475346418437</v>
      </c>
      <c r="K530" s="46">
        <v>5.1496796908397267</v>
      </c>
      <c r="L530" s="46">
        <v>5.2937915194425607</v>
      </c>
      <c r="M530" s="46">
        <v>6.2666325655083268</v>
      </c>
      <c r="N530" s="46">
        <v>5.149675083180421</v>
      </c>
      <c r="O530" s="46">
        <v>6.3829239845347185</v>
      </c>
      <c r="P530" s="46">
        <v>3.8277033815561987</v>
      </c>
      <c r="Q530" s="46">
        <v>3.9876869897883758</v>
      </c>
      <c r="R530" s="46">
        <v>5.078202031028944</v>
      </c>
      <c r="S530" s="47">
        <v>10</v>
      </c>
    </row>
    <row r="531" spans="1:19" x14ac:dyDescent="0.2">
      <c r="A531" s="50">
        <v>960001620001</v>
      </c>
      <c r="B531" s="51" t="s">
        <v>13</v>
      </c>
      <c r="C531" s="51" t="s">
        <v>114</v>
      </c>
      <c r="D531" s="47">
        <v>2</v>
      </c>
      <c r="E531" s="33">
        <v>2018</v>
      </c>
      <c r="F531" s="46">
        <v>5.4483844074018588</v>
      </c>
      <c r="G531" s="46">
        <v>5.6950731368455036</v>
      </c>
      <c r="H531" s="46">
        <v>2.1348006666487676</v>
      </c>
      <c r="I531" s="46">
        <v>2</v>
      </c>
      <c r="J531" s="46">
        <v>4.698339073232928</v>
      </c>
      <c r="K531" s="46">
        <v>3.9677476854318741</v>
      </c>
      <c r="L531" s="46">
        <v>4.4943205362469039</v>
      </c>
      <c r="M531" s="46">
        <v>5.3992830525750044</v>
      </c>
      <c r="N531" s="46">
        <v>3.9677489290745003</v>
      </c>
      <c r="O531" s="46">
        <v>5.0109215829340208</v>
      </c>
      <c r="P531" s="46">
        <v>2.4120463727234567</v>
      </c>
      <c r="Q531" s="46">
        <v>3.3913022336929317</v>
      </c>
      <c r="R531" s="46">
        <v>4.0516639730673125</v>
      </c>
      <c r="S531" s="47">
        <v>48</v>
      </c>
    </row>
    <row r="532" spans="1:19" x14ac:dyDescent="0.2">
      <c r="A532" s="50">
        <v>460001020001</v>
      </c>
      <c r="B532" s="51" t="s">
        <v>28</v>
      </c>
      <c r="C532" s="51" t="s">
        <v>115</v>
      </c>
      <c r="D532" s="47">
        <v>2</v>
      </c>
      <c r="E532" s="33">
        <v>2018</v>
      </c>
      <c r="F532" s="46">
        <v>3.0867377046738547</v>
      </c>
      <c r="G532" s="46">
        <v>3.19396587397312</v>
      </c>
      <c r="H532" s="46">
        <v>3.0652866576849997</v>
      </c>
      <c r="I532" s="46">
        <v>3.6644153069179164</v>
      </c>
      <c r="J532" s="46">
        <v>4.7442878716229107</v>
      </c>
      <c r="K532" s="46">
        <v>4.517875281049375</v>
      </c>
      <c r="L532" s="46">
        <v>3.809787308285391</v>
      </c>
      <c r="M532" s="46">
        <v>6.6329425167674572</v>
      </c>
      <c r="N532" s="46">
        <v>4.51786940744178</v>
      </c>
      <c r="O532" s="46">
        <v>4.0817735413597447</v>
      </c>
      <c r="P532" s="46">
        <v>2.5312729943520136</v>
      </c>
      <c r="Q532" s="46">
        <v>3.0030220413787378</v>
      </c>
      <c r="R532" s="46">
        <v>3.9041030421256084</v>
      </c>
      <c r="S532" s="47">
        <v>50</v>
      </c>
    </row>
    <row r="533" spans="1:19" x14ac:dyDescent="0.2">
      <c r="A533" s="50">
        <v>1560001830001</v>
      </c>
      <c r="B533" s="51" t="s">
        <v>19</v>
      </c>
      <c r="C533" s="51" t="s">
        <v>116</v>
      </c>
      <c r="D533" s="47">
        <v>2</v>
      </c>
      <c r="E533" s="33">
        <v>2018</v>
      </c>
      <c r="F533" s="46">
        <v>2</v>
      </c>
      <c r="G533" s="46">
        <v>2</v>
      </c>
      <c r="H533" s="46">
        <v>5.6624593327567005</v>
      </c>
      <c r="I533" s="46">
        <v>3.7307137992505881</v>
      </c>
      <c r="J533" s="46">
        <v>3.239260461153735</v>
      </c>
      <c r="K533" s="46">
        <v>4.7120995300339406</v>
      </c>
      <c r="L533" s="46">
        <v>3.4750980441414647</v>
      </c>
      <c r="M533" s="46">
        <v>6.3519087709121225</v>
      </c>
      <c r="N533" s="46">
        <v>4.7120918991098355</v>
      </c>
      <c r="O533" s="46">
        <v>4.6324117100388689</v>
      </c>
      <c r="P533" s="46">
        <v>2.4581955702912039</v>
      </c>
      <c r="Q533" s="46">
        <v>6.2781185495331844</v>
      </c>
      <c r="R533" s="46">
        <v>4.1043631389351365</v>
      </c>
      <c r="S533" s="47">
        <v>45</v>
      </c>
    </row>
    <row r="534" spans="1:19" x14ac:dyDescent="0.2">
      <c r="A534" s="50">
        <v>1560001400001</v>
      </c>
      <c r="B534" s="51" t="s">
        <v>34</v>
      </c>
      <c r="C534" s="51" t="s">
        <v>117</v>
      </c>
      <c r="D534" s="47">
        <v>2</v>
      </c>
      <c r="E534" s="33">
        <v>2018</v>
      </c>
      <c r="F534" s="46">
        <v>2.9666808038258612</v>
      </c>
      <c r="G534" s="46">
        <v>2.7874997348057651</v>
      </c>
      <c r="H534" s="46">
        <v>2.6634366261495805</v>
      </c>
      <c r="I534" s="46">
        <v>6.4848910626982246</v>
      </c>
      <c r="J534" s="46">
        <v>2</v>
      </c>
      <c r="K534" s="46">
        <v>4.8021364722097246</v>
      </c>
      <c r="L534" s="46">
        <v>4.7298615085652074</v>
      </c>
      <c r="M534" s="46">
        <v>3.2316208089385299</v>
      </c>
      <c r="N534" s="46">
        <v>4.8021303604567072</v>
      </c>
      <c r="O534" s="46">
        <v>6.4186594110547013</v>
      </c>
      <c r="P534" s="46">
        <v>2.359233091405974</v>
      </c>
      <c r="Q534" s="46">
        <v>2.8644367240312469</v>
      </c>
      <c r="R534" s="46">
        <v>3.8425488836784605</v>
      </c>
      <c r="S534" s="47">
        <v>52</v>
      </c>
    </row>
    <row r="535" spans="1:19" x14ac:dyDescent="0.2">
      <c r="A535" s="50">
        <v>160002480001</v>
      </c>
      <c r="B535" s="51" t="s">
        <v>15</v>
      </c>
      <c r="C535" s="51" t="s">
        <v>118</v>
      </c>
      <c r="D535" s="47">
        <v>2</v>
      </c>
      <c r="E535" s="33">
        <v>2018</v>
      </c>
      <c r="F535" s="46">
        <v>4.0067070235912272</v>
      </c>
      <c r="G535" s="46">
        <v>3.9309686116770077</v>
      </c>
      <c r="H535" s="46">
        <v>2.965136169761192</v>
      </c>
      <c r="I535" s="46">
        <v>5.2576954252815273</v>
      </c>
      <c r="J535" s="46">
        <v>5.0533706583399827</v>
      </c>
      <c r="K535" s="46">
        <v>4.8691505739804537</v>
      </c>
      <c r="L535" s="46">
        <v>4.7709152073051175</v>
      </c>
      <c r="M535" s="46">
        <v>5.6118014406406482</v>
      </c>
      <c r="N535" s="46">
        <v>4.8691444649294962</v>
      </c>
      <c r="O535" s="46">
        <v>6.0045605834080957</v>
      </c>
      <c r="P535" s="46">
        <v>2.3030091547279889</v>
      </c>
      <c r="Q535" s="46">
        <v>2.8048027338646335</v>
      </c>
      <c r="R535" s="46">
        <v>4.3706051706256135</v>
      </c>
      <c r="S535" s="47">
        <v>35</v>
      </c>
    </row>
    <row r="536" spans="1:19" x14ac:dyDescent="0.2">
      <c r="A536" s="50">
        <v>160000780001</v>
      </c>
      <c r="B536" s="51" t="s">
        <v>15</v>
      </c>
      <c r="C536" s="51" t="s">
        <v>119</v>
      </c>
      <c r="D536" s="47">
        <v>2</v>
      </c>
      <c r="E536" s="33">
        <v>2018</v>
      </c>
      <c r="F536" s="46">
        <v>5.6741082520134842</v>
      </c>
      <c r="G536" s="46">
        <v>5.8122434599923398</v>
      </c>
      <c r="H536" s="46">
        <v>2.6218519837084449</v>
      </c>
      <c r="I536" s="46">
        <v>6.7976285398571639</v>
      </c>
      <c r="J536" s="46">
        <v>7</v>
      </c>
      <c r="K536" s="46">
        <v>7</v>
      </c>
      <c r="L536" s="46">
        <v>6.8868042133034946</v>
      </c>
      <c r="M536" s="46">
        <v>5.8523914158054513</v>
      </c>
      <c r="N536" s="46">
        <v>7</v>
      </c>
      <c r="O536" s="46">
        <v>4.5007845343304291</v>
      </c>
      <c r="P536" s="46">
        <v>2.7995597344860403</v>
      </c>
      <c r="Q536" s="46">
        <v>4.5108385798859523</v>
      </c>
      <c r="R536" s="46">
        <v>5.5380175594485674</v>
      </c>
      <c r="S536" s="47">
        <v>2</v>
      </c>
    </row>
    <row r="537" spans="1:19" x14ac:dyDescent="0.2">
      <c r="A537" s="50">
        <v>360001040001</v>
      </c>
      <c r="B537" s="51" t="s">
        <v>27</v>
      </c>
      <c r="C537" s="51" t="s">
        <v>120</v>
      </c>
      <c r="D537" s="47">
        <v>2</v>
      </c>
      <c r="E537" s="33">
        <v>2018</v>
      </c>
      <c r="F537" s="46">
        <v>4.9712610834354889</v>
      </c>
      <c r="G537" s="46">
        <v>4.0206219685424154</v>
      </c>
      <c r="H537" s="46">
        <v>4.4871983722755466</v>
      </c>
      <c r="I537" s="46">
        <v>3.7128362581317544</v>
      </c>
      <c r="J537" s="46">
        <v>5.3717464800327352</v>
      </c>
      <c r="K537" s="46">
        <v>5.0665300677675287</v>
      </c>
      <c r="L537" s="46">
        <v>5.3897832495551103</v>
      </c>
      <c r="M537" s="46">
        <v>6.3203343700173162</v>
      </c>
      <c r="N537" s="46">
        <v>5.0665230771643568</v>
      </c>
      <c r="O537" s="46">
        <v>5.0233437848123952</v>
      </c>
      <c r="P537" s="46">
        <v>2.4869866569649965</v>
      </c>
      <c r="Q537" s="46">
        <v>3.0542453432636769</v>
      </c>
      <c r="R537" s="46">
        <v>4.5809508926636102</v>
      </c>
      <c r="S537" s="47">
        <v>27</v>
      </c>
    </row>
    <row r="538" spans="1:19" x14ac:dyDescent="0.2">
      <c r="A538" s="50">
        <v>160002130001</v>
      </c>
      <c r="B538" s="51" t="s">
        <v>15</v>
      </c>
      <c r="C538" s="51" t="s">
        <v>121</v>
      </c>
      <c r="D538" s="47">
        <v>2</v>
      </c>
      <c r="E538" s="33">
        <v>2018</v>
      </c>
      <c r="F538" s="46">
        <v>2.918481777358767</v>
      </c>
      <c r="G538" s="46">
        <v>2.8784200324530946</v>
      </c>
      <c r="H538" s="46">
        <v>2.7311434590190031</v>
      </c>
      <c r="I538" s="46">
        <v>7</v>
      </c>
      <c r="J538" s="46">
        <v>4.5161389723546721</v>
      </c>
      <c r="K538" s="46">
        <v>4.241900241960276</v>
      </c>
      <c r="L538" s="46">
        <v>3.9506765003087905</v>
      </c>
      <c r="M538" s="46">
        <v>5.5485347205338043</v>
      </c>
      <c r="N538" s="46">
        <v>4.2418953294588508</v>
      </c>
      <c r="O538" s="46">
        <v>6.5230957595542431</v>
      </c>
      <c r="P538" s="46">
        <v>3.2996647322317063</v>
      </c>
      <c r="Q538" s="46">
        <v>2</v>
      </c>
      <c r="R538" s="46">
        <v>4.1541626271027674</v>
      </c>
      <c r="S538" s="47">
        <v>42</v>
      </c>
    </row>
    <row r="539" spans="1:19" x14ac:dyDescent="0.2">
      <c r="A539" s="50">
        <v>1160000320001</v>
      </c>
      <c r="B539" s="51" t="s">
        <v>21</v>
      </c>
      <c r="C539" s="51" t="s">
        <v>122</v>
      </c>
      <c r="D539" s="47">
        <v>2</v>
      </c>
      <c r="E539" s="33">
        <v>2018</v>
      </c>
      <c r="F539" s="46">
        <v>3.3155601222706714</v>
      </c>
      <c r="G539" s="46">
        <v>3.6027446246655153</v>
      </c>
      <c r="H539" s="46">
        <v>2.9928821890627342</v>
      </c>
      <c r="I539" s="46">
        <v>4.4182162534771079</v>
      </c>
      <c r="J539" s="46">
        <v>3.7146937045805979</v>
      </c>
      <c r="K539" s="46">
        <v>4.7129319168830079</v>
      </c>
      <c r="L539" s="46">
        <v>4.4209678254174953</v>
      </c>
      <c r="M539" s="46">
        <v>6.5735024381241125</v>
      </c>
      <c r="N539" s="46">
        <v>4.7129268178512689</v>
      </c>
      <c r="O539" s="46">
        <v>6.0564658243155387</v>
      </c>
      <c r="P539" s="46">
        <v>2.8198390258874011</v>
      </c>
      <c r="Q539" s="46">
        <v>5.0380571138309822</v>
      </c>
      <c r="R539" s="46">
        <v>4.3648989880305358</v>
      </c>
      <c r="S539" s="47">
        <v>36</v>
      </c>
    </row>
    <row r="540" spans="1:19" x14ac:dyDescent="0.2">
      <c r="A540" s="50">
        <v>360000310001</v>
      </c>
      <c r="B540" s="51" t="s">
        <v>27</v>
      </c>
      <c r="C540" s="51" t="s">
        <v>123</v>
      </c>
      <c r="D540" s="47">
        <v>2</v>
      </c>
      <c r="E540" s="33">
        <v>2018</v>
      </c>
      <c r="F540" s="46">
        <v>5.3654420746029787</v>
      </c>
      <c r="G540" s="46">
        <v>5.9241642233540226</v>
      </c>
      <c r="H540" s="46">
        <v>5.0840619751245733</v>
      </c>
      <c r="I540" s="46">
        <v>6.7764545203843474</v>
      </c>
      <c r="J540" s="46">
        <v>6.4302147252577093</v>
      </c>
      <c r="K540" s="46">
        <v>5.5426089780119447</v>
      </c>
      <c r="L540" s="46">
        <v>6.1836654999368328</v>
      </c>
      <c r="M540" s="46">
        <v>6.4680021716992844</v>
      </c>
      <c r="N540" s="46">
        <v>5.5426042136872908</v>
      </c>
      <c r="O540" s="46">
        <v>6.4400873505480876</v>
      </c>
      <c r="P540" s="46">
        <v>5.7330804736282044</v>
      </c>
      <c r="Q540" s="46">
        <v>4.1610002889353712</v>
      </c>
      <c r="R540" s="46">
        <v>5.8042822079308873</v>
      </c>
      <c r="S540" s="47">
        <v>1</v>
      </c>
    </row>
    <row r="541" spans="1:19" x14ac:dyDescent="0.2">
      <c r="A541" s="50">
        <v>160000510001</v>
      </c>
      <c r="B541" s="51" t="s">
        <v>15</v>
      </c>
      <c r="C541" s="51" t="s">
        <v>124</v>
      </c>
      <c r="D541" s="47">
        <v>2</v>
      </c>
      <c r="E541" s="33">
        <v>2018</v>
      </c>
      <c r="F541" s="46">
        <v>5.8118020331073472</v>
      </c>
      <c r="G541" s="46">
        <v>6.1065657656022978</v>
      </c>
      <c r="H541" s="46">
        <v>3.4971954592055283</v>
      </c>
      <c r="I541" s="46">
        <v>5.0453758200031507</v>
      </c>
      <c r="J541" s="46">
        <v>5.535470428696077</v>
      </c>
      <c r="K541" s="46">
        <v>5.2883485042450715</v>
      </c>
      <c r="L541" s="46">
        <v>5.5906553128262431</v>
      </c>
      <c r="M541" s="46">
        <v>6.1362407408751602</v>
      </c>
      <c r="N541" s="46">
        <v>5.2883436966016859</v>
      </c>
      <c r="O541" s="46">
        <v>6.2944807481361771</v>
      </c>
      <c r="P541" s="46">
        <v>3.2779448265499811</v>
      </c>
      <c r="Q541" s="46">
        <v>4.542429370625225</v>
      </c>
      <c r="R541" s="46">
        <v>5.201237725539495</v>
      </c>
      <c r="S541" s="47">
        <v>8</v>
      </c>
    </row>
    <row r="542" spans="1:19" x14ac:dyDescent="0.2">
      <c r="A542" s="50">
        <v>160001910001</v>
      </c>
      <c r="B542" s="51" t="s">
        <v>15</v>
      </c>
      <c r="C542" s="51" t="s">
        <v>125</v>
      </c>
      <c r="D542" s="47">
        <v>2</v>
      </c>
      <c r="E542" s="33">
        <v>2018</v>
      </c>
      <c r="F542" s="46">
        <v>5.2986026663843706</v>
      </c>
      <c r="G542" s="46">
        <v>5.5726523233559853</v>
      </c>
      <c r="H542" s="46">
        <v>3.6361114927643001</v>
      </c>
      <c r="I542" s="46">
        <v>5.7044411903176844</v>
      </c>
      <c r="J542" s="46">
        <v>2.7562735680257213</v>
      </c>
      <c r="K542" s="46">
        <v>4.7458380994086085</v>
      </c>
      <c r="L542" s="46">
        <v>4.7675510097363141</v>
      </c>
      <c r="M542" s="46">
        <v>6.0838796255771088</v>
      </c>
      <c r="N542" s="46">
        <v>4.7458344154465566</v>
      </c>
      <c r="O542" s="46">
        <v>6.8959011614063739</v>
      </c>
      <c r="P542" s="46">
        <v>4.0637488142116727</v>
      </c>
      <c r="Q542" s="46">
        <v>3.82427189201701</v>
      </c>
      <c r="R542" s="46">
        <v>4.8412588548876423</v>
      </c>
      <c r="S542" s="47">
        <v>20</v>
      </c>
    </row>
    <row r="543" spans="1:19" x14ac:dyDescent="0.2">
      <c r="A543" s="50">
        <v>1060000420001</v>
      </c>
      <c r="B543" s="51" t="s">
        <v>20</v>
      </c>
      <c r="C543" s="51" t="s">
        <v>126</v>
      </c>
      <c r="D543" s="47">
        <v>2</v>
      </c>
      <c r="E543" s="33">
        <v>2018</v>
      </c>
      <c r="F543" s="46">
        <v>4.6723540403384902</v>
      </c>
      <c r="G543" s="46">
        <v>4.5002335300654819</v>
      </c>
      <c r="H543" s="46">
        <v>4.0990673428308835</v>
      </c>
      <c r="I543" s="46">
        <v>6.80735513642363</v>
      </c>
      <c r="J543" s="46">
        <v>6.202256537203688</v>
      </c>
      <c r="K543" s="46">
        <v>5.2087349255200159</v>
      </c>
      <c r="L543" s="46">
        <v>5.6174183871256602</v>
      </c>
      <c r="M543" s="46">
        <v>6.8719420079327715</v>
      </c>
      <c r="N543" s="46">
        <v>5.2087294390249674</v>
      </c>
      <c r="O543" s="46">
        <v>6.8746545903103318</v>
      </c>
      <c r="P543" s="46">
        <v>4.462933172095279</v>
      </c>
      <c r="Q543" s="46">
        <v>5.4008638217871354</v>
      </c>
      <c r="R543" s="46">
        <v>5.4938785775548622</v>
      </c>
      <c r="S543" s="47">
        <v>3</v>
      </c>
    </row>
    <row r="544" spans="1:19" x14ac:dyDescent="0.2">
      <c r="A544" s="50">
        <v>260000330001</v>
      </c>
      <c r="B544" s="51" t="s">
        <v>29</v>
      </c>
      <c r="C544" s="51" t="s">
        <v>127</v>
      </c>
      <c r="D544" s="47">
        <v>2</v>
      </c>
      <c r="E544" s="33">
        <v>2018</v>
      </c>
      <c r="F544" s="46">
        <v>3.707178984538662</v>
      </c>
      <c r="G544" s="46">
        <v>3.6187129582637461</v>
      </c>
      <c r="H544" s="46">
        <v>2.8064202560027836</v>
      </c>
      <c r="I544" s="46">
        <v>6.7552118011745286</v>
      </c>
      <c r="J544" s="46">
        <v>5.003578968984522</v>
      </c>
      <c r="K544" s="46">
        <v>4.1126873612278789</v>
      </c>
      <c r="L544" s="46">
        <v>4.2092793294814452</v>
      </c>
      <c r="M544" s="46">
        <v>5.9507117802020977</v>
      </c>
      <c r="N544" s="46">
        <v>4.112685289982716</v>
      </c>
      <c r="O544" s="46">
        <v>6.1145005663351535</v>
      </c>
      <c r="P544" s="46">
        <v>2.4060147510897609</v>
      </c>
      <c r="Q544" s="46">
        <v>3.3268232564617928</v>
      </c>
      <c r="R544" s="46">
        <v>4.3436504419787569</v>
      </c>
      <c r="S544" s="47">
        <v>37</v>
      </c>
    </row>
    <row r="545" spans="1:19" x14ac:dyDescent="0.2">
      <c r="A545" s="50">
        <v>960006260001</v>
      </c>
      <c r="B545" s="51" t="s">
        <v>13</v>
      </c>
      <c r="C545" s="51" t="s">
        <v>128</v>
      </c>
      <c r="D545" s="47">
        <v>2</v>
      </c>
      <c r="E545" s="33">
        <v>2018</v>
      </c>
      <c r="F545" s="46">
        <v>6.582299210028876</v>
      </c>
      <c r="G545" s="46">
        <v>6.0502257618530209</v>
      </c>
      <c r="H545" s="46">
        <v>2.7570805518297696</v>
      </c>
      <c r="I545" s="46">
        <v>4.4388122310571019</v>
      </c>
      <c r="J545" s="46">
        <v>5.3356113753910304</v>
      </c>
      <c r="K545" s="46">
        <v>5.4473632000090211</v>
      </c>
      <c r="L545" s="46">
        <v>5.6764739502999042</v>
      </c>
      <c r="M545" s="46">
        <v>6.2302158910241179</v>
      </c>
      <c r="N545" s="46">
        <v>5.4473597182768252</v>
      </c>
      <c r="O545" s="46">
        <v>5.4361252819847259</v>
      </c>
      <c r="P545" s="46">
        <v>2.2930406068890075</v>
      </c>
      <c r="Q545" s="46">
        <v>2.5075306839851734</v>
      </c>
      <c r="R545" s="46">
        <v>4.8501782052190485</v>
      </c>
      <c r="S545" s="47">
        <v>17</v>
      </c>
    </row>
    <row r="546" spans="1:19" x14ac:dyDescent="0.2">
      <c r="A546" s="50">
        <v>1960000620001</v>
      </c>
      <c r="B546" s="51" t="s">
        <v>32</v>
      </c>
      <c r="C546" s="53" t="s">
        <v>129</v>
      </c>
      <c r="D546" s="47">
        <v>2</v>
      </c>
      <c r="E546" s="33">
        <v>2018</v>
      </c>
      <c r="F546" s="46">
        <v>5.932650516218489</v>
      </c>
      <c r="G546" s="46">
        <v>6.7187212305881907</v>
      </c>
      <c r="H546" s="46">
        <v>3.6885207618869122</v>
      </c>
      <c r="I546" s="46">
        <v>5.1728684235150517</v>
      </c>
      <c r="J546" s="46">
        <v>5.7448760536509642</v>
      </c>
      <c r="K546" s="46">
        <v>6.5118206224825421</v>
      </c>
      <c r="L546" s="46">
        <v>6.1368999669351565</v>
      </c>
      <c r="M546" s="46">
        <v>4.2052847139958178</v>
      </c>
      <c r="N546" s="46">
        <v>6.5118191381105115</v>
      </c>
      <c r="O546" s="46">
        <v>5.2720600672179589</v>
      </c>
      <c r="P546" s="46">
        <v>3.3974738895483858</v>
      </c>
      <c r="Q546" s="46">
        <v>5.9917172760594539</v>
      </c>
      <c r="R546" s="46">
        <v>5.4403927216841197</v>
      </c>
      <c r="S546" s="47">
        <v>4</v>
      </c>
    </row>
    <row r="547" spans="1:19" x14ac:dyDescent="0.2">
      <c r="A547" s="50">
        <v>960000650001</v>
      </c>
      <c r="B547" s="51" t="s">
        <v>13</v>
      </c>
      <c r="C547" s="51" t="s">
        <v>130</v>
      </c>
      <c r="D547" s="47">
        <v>2</v>
      </c>
      <c r="E547" s="33">
        <v>2018</v>
      </c>
      <c r="F547" s="46">
        <v>5.4099402163095487</v>
      </c>
      <c r="G547" s="46">
        <v>4.8165851300832525</v>
      </c>
      <c r="H547" s="46">
        <v>2.1941888621812256</v>
      </c>
      <c r="I547" s="46">
        <v>5.3298710020630784</v>
      </c>
      <c r="J547" s="46">
        <v>6.2959820324178928</v>
      </c>
      <c r="K547" s="46">
        <v>5.5664786211136974</v>
      </c>
      <c r="L547" s="46">
        <v>6.3669919898466185</v>
      </c>
      <c r="M547" s="46">
        <v>5.5817547506279901</v>
      </c>
      <c r="N547" s="46">
        <v>5.5664737089643221</v>
      </c>
      <c r="O547" s="46">
        <v>4.2545300686017509</v>
      </c>
      <c r="P547" s="46">
        <v>2.3027121818733334</v>
      </c>
      <c r="Q547" s="46">
        <v>4.486299652775477</v>
      </c>
      <c r="R547" s="46">
        <v>4.8476506847381824</v>
      </c>
      <c r="S547" s="47">
        <v>18</v>
      </c>
    </row>
    <row r="548" spans="1:19" x14ac:dyDescent="0.2">
      <c r="A548" s="50">
        <v>1260000810001</v>
      </c>
      <c r="B548" s="51" t="s">
        <v>18</v>
      </c>
      <c r="C548" s="51" t="s">
        <v>131</v>
      </c>
      <c r="D548" s="47">
        <v>2</v>
      </c>
      <c r="E548" s="33">
        <v>2018</v>
      </c>
      <c r="F548" s="46">
        <v>3.7656588336937484</v>
      </c>
      <c r="G548" s="46">
        <v>4.0901576121753225</v>
      </c>
      <c r="H548" s="46">
        <v>2.7367975976311483</v>
      </c>
      <c r="I548" s="46">
        <v>3.7398970857992202</v>
      </c>
      <c r="J548" s="46">
        <v>2.133001008898491</v>
      </c>
      <c r="K548" s="46">
        <v>3.0604718918905989</v>
      </c>
      <c r="L548" s="46">
        <v>2</v>
      </c>
      <c r="M548" s="46">
        <v>6.6247230145760501</v>
      </c>
      <c r="N548" s="46">
        <v>3.0604657840327478</v>
      </c>
      <c r="O548" s="46">
        <v>2</v>
      </c>
      <c r="P548" s="46">
        <v>2.1262048426405005</v>
      </c>
      <c r="Q548" s="46">
        <v>3.8872586232709474</v>
      </c>
      <c r="R548" s="46">
        <v>3.2687196912173975</v>
      </c>
      <c r="S548" s="47">
        <v>55</v>
      </c>
    </row>
    <row r="549" spans="1:19" x14ac:dyDescent="0.2">
      <c r="A549" s="50">
        <v>1460000530001</v>
      </c>
      <c r="B549" s="51" t="s">
        <v>33</v>
      </c>
      <c r="C549" s="51" t="s">
        <v>132</v>
      </c>
      <c r="D549" s="47">
        <v>2</v>
      </c>
      <c r="E549" s="33">
        <v>2018</v>
      </c>
      <c r="F549" s="46">
        <v>3.7580220249750211</v>
      </c>
      <c r="G549" s="46">
        <v>3.7741340142972839</v>
      </c>
      <c r="H549" s="46">
        <v>2.8743573560695697</v>
      </c>
      <c r="I549" s="46">
        <v>5.5512979863787075</v>
      </c>
      <c r="J549" s="46">
        <v>5.8068794444985592</v>
      </c>
      <c r="K549" s="46">
        <v>5.2898580293449458</v>
      </c>
      <c r="L549" s="46">
        <v>5.4863601672695008</v>
      </c>
      <c r="M549" s="46">
        <v>2</v>
      </c>
      <c r="N549" s="46">
        <v>5.2898523552673922</v>
      </c>
      <c r="O549" s="46">
        <v>5.5568792145716621</v>
      </c>
      <c r="P549" s="46">
        <v>2.1993895009514843</v>
      </c>
      <c r="Q549" s="46">
        <v>4.8649559614402875</v>
      </c>
      <c r="R549" s="46">
        <v>4.3709988379220341</v>
      </c>
      <c r="S549" s="47">
        <v>34</v>
      </c>
    </row>
    <row r="550" spans="1:19" x14ac:dyDescent="0.2">
      <c r="A550" s="50">
        <v>1860000990001</v>
      </c>
      <c r="B550" s="51" t="s">
        <v>17</v>
      </c>
      <c r="C550" s="51" t="s">
        <v>133</v>
      </c>
      <c r="D550" s="47">
        <v>2</v>
      </c>
      <c r="E550" s="33">
        <v>2018</v>
      </c>
      <c r="F550" s="46">
        <v>4.1520787957746279</v>
      </c>
      <c r="G550" s="46">
        <v>3.8919037444306128</v>
      </c>
      <c r="H550" s="46">
        <v>3.8102987094626179</v>
      </c>
      <c r="I550" s="46">
        <v>5.4816110124656934</v>
      </c>
      <c r="J550" s="46">
        <v>4.7534042782088548</v>
      </c>
      <c r="K550" s="46">
        <v>4.7479438550584909</v>
      </c>
      <c r="L550" s="46">
        <v>4.3556616720059145</v>
      </c>
      <c r="M550" s="46">
        <v>6.0631931753910795</v>
      </c>
      <c r="N550" s="46">
        <v>4.7479376566295803</v>
      </c>
      <c r="O550" s="46">
        <v>5.6285801094868768</v>
      </c>
      <c r="P550" s="46">
        <v>4.38608392665276</v>
      </c>
      <c r="Q550" s="46">
        <v>2.9737536841139178</v>
      </c>
      <c r="R550" s="46">
        <v>4.5827042183067519</v>
      </c>
      <c r="S550" s="47">
        <v>26</v>
      </c>
    </row>
    <row r="551" spans="1:19" x14ac:dyDescent="0.2">
      <c r="A551" s="50">
        <v>760000420001</v>
      </c>
      <c r="B551" s="51" t="s">
        <v>16</v>
      </c>
      <c r="C551" s="51" t="s">
        <v>134</v>
      </c>
      <c r="D551" s="47">
        <v>2</v>
      </c>
      <c r="E551" s="33">
        <v>2018</v>
      </c>
      <c r="F551" s="46">
        <v>5.7772934450446281</v>
      </c>
      <c r="G551" s="46">
        <v>5.5711993326439924</v>
      </c>
      <c r="H551" s="46">
        <v>2.7488645189190999</v>
      </c>
      <c r="I551" s="46">
        <v>3.3809985832340428</v>
      </c>
      <c r="J551" s="46">
        <v>3.9009287030351945</v>
      </c>
      <c r="K551" s="46">
        <v>4.5389567633424619</v>
      </c>
      <c r="L551" s="46">
        <v>3.8884548209263619</v>
      </c>
      <c r="M551" s="46">
        <v>6.0632890694235879</v>
      </c>
      <c r="N551" s="46">
        <v>4.5389502222998477</v>
      </c>
      <c r="O551" s="46">
        <v>4.0362245250609874</v>
      </c>
      <c r="P551" s="46">
        <v>2.0904837061518378</v>
      </c>
      <c r="Q551" s="46">
        <v>4.6683906520430565</v>
      </c>
      <c r="R551" s="46">
        <v>4.2670028618437588</v>
      </c>
      <c r="S551" s="47">
        <v>40</v>
      </c>
    </row>
    <row r="552" spans="1:19" x14ac:dyDescent="0.2">
      <c r="A552" s="50">
        <v>1460000370001</v>
      </c>
      <c r="B552" s="51" t="s">
        <v>33</v>
      </c>
      <c r="C552" s="51" t="s">
        <v>135</v>
      </c>
      <c r="D552" s="47">
        <v>2</v>
      </c>
      <c r="E552" s="33">
        <v>2018</v>
      </c>
      <c r="F552" s="46">
        <v>3.8575585982805691</v>
      </c>
      <c r="G552" s="46">
        <v>4.0314821420595219</v>
      </c>
      <c r="H552" s="46">
        <v>3.427660431887301</v>
      </c>
      <c r="I552" s="46">
        <v>4.1638333105923255</v>
      </c>
      <c r="J552" s="46">
        <v>5.9650698953832553</v>
      </c>
      <c r="K552" s="46">
        <v>5.1571822512110046</v>
      </c>
      <c r="L552" s="46">
        <v>5.2969644141112902</v>
      </c>
      <c r="M552" s="46">
        <v>4.6980036428277856</v>
      </c>
      <c r="N552" s="46">
        <v>5.1571768426941835</v>
      </c>
      <c r="O552" s="46">
        <v>6.4707546322755336</v>
      </c>
      <c r="P552" s="46">
        <v>3.8521782069854771</v>
      </c>
      <c r="Q552" s="46">
        <v>5.5265028425126426</v>
      </c>
      <c r="R552" s="46">
        <v>4.8003639342350732</v>
      </c>
      <c r="S552" s="47">
        <v>22</v>
      </c>
    </row>
    <row r="553" spans="1:19" x14ac:dyDescent="0.2">
      <c r="A553" s="50">
        <v>660001760001</v>
      </c>
      <c r="B553" s="51" t="s">
        <v>23</v>
      </c>
      <c r="C553" s="51" t="s">
        <v>136</v>
      </c>
      <c r="D553" s="47">
        <v>2</v>
      </c>
      <c r="E553" s="33">
        <v>2018</v>
      </c>
      <c r="F553" s="46">
        <v>4.0223517572416556</v>
      </c>
      <c r="G553" s="46">
        <v>4.3572617018197786</v>
      </c>
      <c r="H553" s="46">
        <v>2.7885841691419926</v>
      </c>
      <c r="I553" s="46">
        <v>6.9011299362211664</v>
      </c>
      <c r="J553" s="46">
        <v>4.9329241515464251</v>
      </c>
      <c r="K553" s="46">
        <v>4.422776653085136</v>
      </c>
      <c r="L553" s="46">
        <v>4.2950272330423758</v>
      </c>
      <c r="M553" s="46">
        <v>6.4663796157120697</v>
      </c>
      <c r="N553" s="46">
        <v>4.4227727751176058</v>
      </c>
      <c r="O553" s="46">
        <v>6.9999999999999991</v>
      </c>
      <c r="P553" s="46">
        <v>4.9634246914917455</v>
      </c>
      <c r="Q553" s="46">
        <v>3.0842312933904648</v>
      </c>
      <c r="R553" s="46">
        <v>4.8047386648175339</v>
      </c>
      <c r="S553" s="47">
        <v>21</v>
      </c>
    </row>
    <row r="554" spans="1:19" x14ac:dyDescent="0.2">
      <c r="A554" s="50">
        <v>1660000330001</v>
      </c>
      <c r="B554" s="51" t="s">
        <v>31</v>
      </c>
      <c r="C554" s="51" t="s">
        <v>137</v>
      </c>
      <c r="D554" s="47">
        <v>2</v>
      </c>
      <c r="E554" s="33">
        <v>2018</v>
      </c>
      <c r="F554" s="46">
        <v>2.5627880737702888</v>
      </c>
      <c r="G554" s="46">
        <v>2.571117878150075</v>
      </c>
      <c r="H554" s="46">
        <v>7</v>
      </c>
      <c r="I554" s="46">
        <v>4.3423467273363849</v>
      </c>
      <c r="J554" s="46">
        <v>5.4210287231596421</v>
      </c>
      <c r="K554" s="46">
        <v>4.9681596814700937</v>
      </c>
      <c r="L554" s="46">
        <v>4.9077240330662066</v>
      </c>
      <c r="M554" s="46">
        <v>5.8651407988278965</v>
      </c>
      <c r="N554" s="46">
        <v>4.9681521200038965</v>
      </c>
      <c r="O554" s="46">
        <v>5.2084214161583731</v>
      </c>
      <c r="P554" s="46">
        <v>7</v>
      </c>
      <c r="Q554" s="46">
        <v>5.7117353883344357</v>
      </c>
      <c r="R554" s="46">
        <v>5.0438845700231081</v>
      </c>
      <c r="S554" s="47">
        <v>11</v>
      </c>
    </row>
    <row r="555" spans="1:19" x14ac:dyDescent="0.2">
      <c r="A555" s="50">
        <v>1360029100001</v>
      </c>
      <c r="B555" s="51" t="s">
        <v>14</v>
      </c>
      <c r="C555" s="51" t="s">
        <v>138</v>
      </c>
      <c r="D555" s="47">
        <v>2</v>
      </c>
      <c r="E555" s="33">
        <v>2018</v>
      </c>
      <c r="F555" s="46">
        <v>6.5117498732926595</v>
      </c>
      <c r="G555" s="46">
        <v>7</v>
      </c>
      <c r="H555" s="46">
        <v>3.52684982505665</v>
      </c>
      <c r="I555" s="46">
        <v>5.3272728283078239</v>
      </c>
      <c r="J555" s="46">
        <v>4.3957173834446914</v>
      </c>
      <c r="K555" s="46">
        <v>5.3571174149840228</v>
      </c>
      <c r="L555" s="46">
        <v>5.5428707269270667</v>
      </c>
      <c r="M555" s="46">
        <v>5.3521663700589031</v>
      </c>
      <c r="N555" s="46">
        <v>5.3571125512368036</v>
      </c>
      <c r="O555" s="46">
        <v>3.7974995680341692</v>
      </c>
      <c r="P555" s="46">
        <v>2.0799232529988263</v>
      </c>
      <c r="Q555" s="46">
        <v>3.2637571886683818</v>
      </c>
      <c r="R555" s="46">
        <v>4.7926697485841663</v>
      </c>
      <c r="S555" s="47">
        <v>23</v>
      </c>
    </row>
    <row r="556" spans="1:19" x14ac:dyDescent="0.2">
      <c r="A556" s="50">
        <v>1260001030001</v>
      </c>
      <c r="B556" s="51" t="s">
        <v>18</v>
      </c>
      <c r="C556" s="51" t="s">
        <v>139</v>
      </c>
      <c r="D556" s="47">
        <v>2</v>
      </c>
      <c r="E556" s="33">
        <v>2018</v>
      </c>
      <c r="F556" s="46">
        <v>3.7212638435660388</v>
      </c>
      <c r="G556" s="46">
        <v>4.1838293949023697</v>
      </c>
      <c r="H556" s="46">
        <v>3.4743117118955187</v>
      </c>
      <c r="I556" s="46">
        <v>4.5102969118284815</v>
      </c>
      <c r="J556" s="46">
        <v>5.8415266543470992</v>
      </c>
      <c r="K556" s="46">
        <v>4.7845831485721773</v>
      </c>
      <c r="L556" s="46">
        <v>4.8172241276085916</v>
      </c>
      <c r="M556" s="46">
        <v>6.8098469072608188</v>
      </c>
      <c r="N556" s="46">
        <v>4.7845812597477329</v>
      </c>
      <c r="O556" s="46">
        <v>4.1166152967069234</v>
      </c>
      <c r="P556" s="46">
        <v>2.4081978100148902</v>
      </c>
      <c r="Q556" s="46">
        <v>4.7813743830437376</v>
      </c>
      <c r="R556" s="46">
        <v>4.5194709541245315</v>
      </c>
      <c r="S556" s="47">
        <v>29</v>
      </c>
    </row>
    <row r="557" spans="1:19" x14ac:dyDescent="0.2">
      <c r="A557" s="50">
        <v>1560000940001</v>
      </c>
      <c r="B557" s="51" t="s">
        <v>34</v>
      </c>
      <c r="C557" s="51" t="s">
        <v>140</v>
      </c>
      <c r="D557" s="47">
        <v>2</v>
      </c>
      <c r="E557" s="33">
        <v>2018</v>
      </c>
      <c r="F557" s="46">
        <v>3.4226466448918949</v>
      </c>
      <c r="G557" s="46">
        <v>3.2698808275393341</v>
      </c>
      <c r="H557" s="46">
        <v>2.7604054936268376</v>
      </c>
      <c r="I557" s="46">
        <v>6.0864682358659961</v>
      </c>
      <c r="J557" s="46">
        <v>3.5347014760594879</v>
      </c>
      <c r="K557" s="46">
        <v>4.441777318902334</v>
      </c>
      <c r="L557" s="46">
        <v>3.8056470148076982</v>
      </c>
      <c r="M557" s="46">
        <v>3.7004094612682401</v>
      </c>
      <c r="N557" s="46">
        <v>4.4417702803199326</v>
      </c>
      <c r="O557" s="46">
        <v>5.8721442545947458</v>
      </c>
      <c r="P557" s="46">
        <v>3.4313345430039277</v>
      </c>
      <c r="Q557" s="46">
        <v>4.1827791267992245</v>
      </c>
      <c r="R557" s="46">
        <v>4.0791637231399704</v>
      </c>
      <c r="S557" s="47">
        <v>46</v>
      </c>
    </row>
    <row r="558" spans="1:19" x14ac:dyDescent="0.2">
      <c r="A558" s="50">
        <v>760001900001</v>
      </c>
      <c r="B558" s="51" t="s">
        <v>16</v>
      </c>
      <c r="C558" s="51" t="s">
        <v>141</v>
      </c>
      <c r="D558" s="47">
        <v>2</v>
      </c>
      <c r="E558" s="33">
        <v>2018</v>
      </c>
      <c r="F558" s="46">
        <v>2.7346519825527098</v>
      </c>
      <c r="G558" s="46">
        <v>3.047090909542578</v>
      </c>
      <c r="H558" s="46">
        <v>2</v>
      </c>
      <c r="I558" s="46">
        <v>5.2749053476817993</v>
      </c>
      <c r="J558" s="46">
        <v>4.1250128458102466</v>
      </c>
      <c r="K558" s="46">
        <v>2</v>
      </c>
      <c r="L558" s="46">
        <v>3.1701019731409037</v>
      </c>
      <c r="M558" s="46">
        <v>5.7731703964247005</v>
      </c>
      <c r="N558" s="46">
        <v>2</v>
      </c>
      <c r="O558" s="46">
        <v>6.4586139401358036</v>
      </c>
      <c r="P558" s="46">
        <v>2.207289545520009</v>
      </c>
      <c r="Q558" s="46">
        <v>2.6951002274638127</v>
      </c>
      <c r="R558" s="46">
        <v>3.4571614306893799</v>
      </c>
      <c r="S558" s="47">
        <v>54</v>
      </c>
    </row>
    <row r="559" spans="1:19" x14ac:dyDescent="0.2">
      <c r="A559" s="50">
        <v>1560001160001</v>
      </c>
      <c r="B559" s="51" t="s">
        <v>30</v>
      </c>
      <c r="C559" s="51" t="s">
        <v>142</v>
      </c>
      <c r="D559" s="47">
        <v>2</v>
      </c>
      <c r="E559" s="33">
        <v>2018</v>
      </c>
      <c r="F559" s="46">
        <v>3.7755715361357298</v>
      </c>
      <c r="G559" s="46">
        <v>3.0637275054122242</v>
      </c>
      <c r="H559" s="46">
        <v>6.5733870477956655</v>
      </c>
      <c r="I559" s="46">
        <v>4.0844065247160728</v>
      </c>
      <c r="J559" s="46">
        <v>3.7763110471734</v>
      </c>
      <c r="K559" s="46">
        <v>4.8367466806766686</v>
      </c>
      <c r="L559" s="46">
        <v>4.0270304030467603</v>
      </c>
      <c r="M559" s="46">
        <v>6.6777875123814807</v>
      </c>
      <c r="N559" s="46">
        <v>4.83673899698565</v>
      </c>
      <c r="O559" s="46">
        <v>4.4508559091832698</v>
      </c>
      <c r="P559" s="46">
        <v>2.370301533341062</v>
      </c>
      <c r="Q559" s="46">
        <v>4.3389816958762069</v>
      </c>
      <c r="R559" s="46">
        <v>4.4009871993936827</v>
      </c>
      <c r="S559" s="47">
        <v>32</v>
      </c>
    </row>
    <row r="560" spans="1:19" x14ac:dyDescent="0.2">
      <c r="A560" s="50">
        <v>960006180001</v>
      </c>
      <c r="B560" s="51" t="s">
        <v>13</v>
      </c>
      <c r="C560" s="51" t="s">
        <v>143</v>
      </c>
      <c r="D560" s="47">
        <v>2</v>
      </c>
      <c r="E560" s="33">
        <v>2018</v>
      </c>
      <c r="F560" s="46">
        <v>4.7458131668666654</v>
      </c>
      <c r="G560" s="46">
        <v>5.2255111627489477</v>
      </c>
      <c r="H560" s="46">
        <v>2.7419457690210085</v>
      </c>
      <c r="I560" s="46">
        <v>2.8372489166007813</v>
      </c>
      <c r="J560" s="46">
        <v>2.5634211801792435</v>
      </c>
      <c r="K560" s="46">
        <v>4.0670674671022704</v>
      </c>
      <c r="L560" s="46">
        <v>3.6594891552476114</v>
      </c>
      <c r="M560" s="46">
        <v>6.8112320080403173</v>
      </c>
      <c r="N560" s="46">
        <v>4.0670623085301338</v>
      </c>
      <c r="O560" s="46">
        <v>3.542619451621575</v>
      </c>
      <c r="P560" s="46">
        <v>2.2451900458560647</v>
      </c>
      <c r="Q560" s="46">
        <v>3.8652418476316952</v>
      </c>
      <c r="R560" s="46">
        <v>3.8643202066205258</v>
      </c>
      <c r="S560" s="47">
        <v>51</v>
      </c>
    </row>
    <row r="561" spans="1:19" x14ac:dyDescent="0.2">
      <c r="A561" s="50">
        <v>1760009530001</v>
      </c>
      <c r="B561" s="51" t="s">
        <v>12</v>
      </c>
      <c r="C561" s="51" t="s">
        <v>144</v>
      </c>
      <c r="D561" s="47">
        <v>2</v>
      </c>
      <c r="E561" s="33">
        <v>2018</v>
      </c>
      <c r="F561" s="46">
        <v>5.2485098634338421</v>
      </c>
      <c r="G561" s="46">
        <v>5.0732334468167899</v>
      </c>
      <c r="H561" s="46">
        <v>3.0826793708711748</v>
      </c>
      <c r="I561" s="46">
        <v>6.746330233583091</v>
      </c>
      <c r="J561" s="46">
        <v>5.7522400857063776</v>
      </c>
      <c r="K561" s="46">
        <v>5.2441130690434985</v>
      </c>
      <c r="L561" s="46">
        <v>5.531724097737488</v>
      </c>
      <c r="M561" s="46">
        <v>6.1383468441101678</v>
      </c>
      <c r="N561" s="46">
        <v>5.2441083246907301</v>
      </c>
      <c r="O561" s="46">
        <v>6.0942086618513081</v>
      </c>
      <c r="P561" s="46">
        <v>2.269033208615074</v>
      </c>
      <c r="Q561" s="46">
        <v>3.9052202891989651</v>
      </c>
      <c r="R561" s="46">
        <v>5.0274789579715415</v>
      </c>
      <c r="S561" s="47">
        <v>13</v>
      </c>
    </row>
    <row r="562" spans="1:19" x14ac:dyDescent="0.2">
      <c r="A562" s="50">
        <v>1060000770001</v>
      </c>
      <c r="B562" s="51" t="s">
        <v>20</v>
      </c>
      <c r="C562" s="51" t="s">
        <v>145</v>
      </c>
      <c r="D562" s="47">
        <v>2</v>
      </c>
      <c r="E562" s="33">
        <v>2018</v>
      </c>
      <c r="F562" s="46">
        <v>4.2599532745706963</v>
      </c>
      <c r="G562" s="46">
        <v>4.2908670745772</v>
      </c>
      <c r="H562" s="46">
        <v>2.1888519397748802</v>
      </c>
      <c r="I562" s="46">
        <v>6.0334963714699521</v>
      </c>
      <c r="J562" s="46">
        <v>3.3158978672854689</v>
      </c>
      <c r="K562" s="46">
        <v>3.5875239067439644</v>
      </c>
      <c r="L562" s="46">
        <v>4.399515608276916</v>
      </c>
      <c r="M562" s="46">
        <v>5.500900613331277</v>
      </c>
      <c r="N562" s="46">
        <v>3.5875289657363902</v>
      </c>
      <c r="O562" s="46">
        <v>5.9794214748661414</v>
      </c>
      <c r="P562" s="46">
        <v>2.056210283956557</v>
      </c>
      <c r="Q562" s="46">
        <v>3.6421622907050279</v>
      </c>
      <c r="R562" s="46">
        <v>4.0701941392745393</v>
      </c>
      <c r="S562" s="47">
        <v>47</v>
      </c>
    </row>
    <row r="563" spans="1:19" x14ac:dyDescent="0.2">
      <c r="A563" s="52">
        <v>1760008800001</v>
      </c>
      <c r="B563" s="22" t="s">
        <v>12</v>
      </c>
      <c r="C563" s="22" t="s">
        <v>146</v>
      </c>
      <c r="D563" s="49">
        <v>3</v>
      </c>
      <c r="E563" s="35">
        <v>2018</v>
      </c>
      <c r="F563" s="48">
        <v>4.604482692441362</v>
      </c>
      <c r="G563" s="48">
        <v>4.6524641643427618</v>
      </c>
      <c r="H563" s="48">
        <v>2.8247725414705913</v>
      </c>
      <c r="I563" s="48">
        <v>3.8808742251976907</v>
      </c>
      <c r="J563" s="48">
        <v>6.2280574389879284</v>
      </c>
      <c r="K563" s="48">
        <v>5.7866068053443147</v>
      </c>
      <c r="L563" s="48">
        <v>5.4219597887596898</v>
      </c>
      <c r="M563" s="48">
        <v>4.7765062193419414</v>
      </c>
      <c r="N563" s="48">
        <v>5.7866056752062791</v>
      </c>
      <c r="O563" s="48">
        <v>4.1661332017540866</v>
      </c>
      <c r="P563" s="48">
        <v>2.0484661025336326</v>
      </c>
      <c r="Q563" s="48">
        <v>4.3501015110061436</v>
      </c>
      <c r="R563" s="48">
        <v>4.5439191971988686</v>
      </c>
      <c r="S563" s="49">
        <v>23</v>
      </c>
    </row>
    <row r="564" spans="1:19" x14ac:dyDescent="0.2">
      <c r="A564" s="50">
        <v>260000760001</v>
      </c>
      <c r="B564" s="51" t="s">
        <v>29</v>
      </c>
      <c r="C564" s="51" t="s">
        <v>147</v>
      </c>
      <c r="D564" s="47">
        <v>3</v>
      </c>
      <c r="E564" s="33">
        <v>2018</v>
      </c>
      <c r="F564" s="46">
        <v>2.5975526656493355</v>
      </c>
      <c r="G564" s="46">
        <v>2.6636148190275883</v>
      </c>
      <c r="H564" s="46">
        <v>2.6415800454206648</v>
      </c>
      <c r="I564" s="46">
        <v>6.0955041127614118</v>
      </c>
      <c r="J564" s="46">
        <v>6.0045362674529192</v>
      </c>
      <c r="K564" s="46">
        <v>4.8210743780708265</v>
      </c>
      <c r="L564" s="46">
        <v>4.5465558126419143</v>
      </c>
      <c r="M564" s="46">
        <v>6.0721587604931644</v>
      </c>
      <c r="N564" s="46">
        <v>4.8210733719596952</v>
      </c>
      <c r="O564" s="46">
        <v>6.859128873568948</v>
      </c>
      <c r="P564" s="46">
        <v>2.7203830316713238</v>
      </c>
      <c r="Q564" s="46">
        <v>4.2566904811227975</v>
      </c>
      <c r="R564" s="46">
        <v>4.5083210516533825</v>
      </c>
      <c r="S564" s="47">
        <v>24</v>
      </c>
    </row>
    <row r="565" spans="1:19" x14ac:dyDescent="0.2">
      <c r="A565" s="50">
        <v>1960001270001</v>
      </c>
      <c r="B565" s="51" t="s">
        <v>32</v>
      </c>
      <c r="C565" s="51" t="s">
        <v>148</v>
      </c>
      <c r="D565" s="47">
        <v>3</v>
      </c>
      <c r="E565" s="33">
        <v>2018</v>
      </c>
      <c r="F565" s="46">
        <v>2.2112294227038407</v>
      </c>
      <c r="G565" s="46">
        <v>2.2881424242698669</v>
      </c>
      <c r="H565" s="46">
        <v>2.9091521605794011</v>
      </c>
      <c r="I565" s="46">
        <v>5.0385743815444819</v>
      </c>
      <c r="J565" s="46">
        <v>4.0892774447898779</v>
      </c>
      <c r="K565" s="46">
        <v>4.8025496883150698</v>
      </c>
      <c r="L565" s="46">
        <v>4.290780716258551</v>
      </c>
      <c r="M565" s="46">
        <v>2.9072484183300173</v>
      </c>
      <c r="N565" s="46">
        <v>4.8025449219220917</v>
      </c>
      <c r="O565" s="46">
        <v>5.2483885937343144</v>
      </c>
      <c r="P565" s="46">
        <v>2.2257963172449222</v>
      </c>
      <c r="Q565" s="46">
        <v>3.7317560620365078</v>
      </c>
      <c r="R565" s="46">
        <v>3.7121200459774117</v>
      </c>
      <c r="S565" s="47">
        <v>51</v>
      </c>
    </row>
    <row r="566" spans="1:19" x14ac:dyDescent="0.2">
      <c r="A566" s="50">
        <v>1960001190001</v>
      </c>
      <c r="B566" s="51" t="s">
        <v>32</v>
      </c>
      <c r="C566" s="51" t="s">
        <v>149</v>
      </c>
      <c r="D566" s="47">
        <v>3</v>
      </c>
      <c r="E566" s="33">
        <v>2018</v>
      </c>
      <c r="F566" s="46">
        <v>4.3414698860971912</v>
      </c>
      <c r="G566" s="46">
        <v>3.8104237267581467</v>
      </c>
      <c r="H566" s="46">
        <v>2.6564035248931925</v>
      </c>
      <c r="I566" s="46">
        <v>4.2233368113993448</v>
      </c>
      <c r="J566" s="46">
        <v>5.2678682575367564</v>
      </c>
      <c r="K566" s="46">
        <v>5.4422747888982705</v>
      </c>
      <c r="L566" s="46">
        <v>4.5970373628758399</v>
      </c>
      <c r="M566" s="46">
        <v>2.7867036285444575</v>
      </c>
      <c r="N566" s="46">
        <v>5.442268060374384</v>
      </c>
      <c r="O566" s="46">
        <v>3.8708170013731333</v>
      </c>
      <c r="P566" s="46">
        <v>2.0167069222301688</v>
      </c>
      <c r="Q566" s="46">
        <v>5.8222051150100365</v>
      </c>
      <c r="R566" s="46">
        <v>4.1897929238325764</v>
      </c>
      <c r="S566" s="47">
        <v>31</v>
      </c>
    </row>
    <row r="567" spans="1:19" x14ac:dyDescent="0.2">
      <c r="A567" s="50">
        <v>1360001520001</v>
      </c>
      <c r="B567" s="51" t="s">
        <v>14</v>
      </c>
      <c r="C567" s="51" t="s">
        <v>150</v>
      </c>
      <c r="D567" s="47">
        <v>3</v>
      </c>
      <c r="E567" s="33">
        <v>2018</v>
      </c>
      <c r="F567" s="46">
        <v>2.9850037503249292</v>
      </c>
      <c r="G567" s="46">
        <v>2.6535446090889332</v>
      </c>
      <c r="H567" s="46">
        <v>4.1949533828929857</v>
      </c>
      <c r="I567" s="46">
        <v>4.7390085685741745</v>
      </c>
      <c r="J567" s="46">
        <v>4.2496770965337554</v>
      </c>
      <c r="K567" s="46">
        <v>5.2934843942011716</v>
      </c>
      <c r="L567" s="46">
        <v>3.7089748013082144</v>
      </c>
      <c r="M567" s="46">
        <v>6.1856447537640555</v>
      </c>
      <c r="N567" s="46">
        <v>5.293478046727861</v>
      </c>
      <c r="O567" s="46">
        <v>4.1975347074088969</v>
      </c>
      <c r="P567" s="46">
        <v>2.3072536709294234</v>
      </c>
      <c r="Q567" s="46">
        <v>4.7620559577945505</v>
      </c>
      <c r="R567" s="46">
        <v>4.2142178116290792</v>
      </c>
      <c r="S567" s="47">
        <v>30</v>
      </c>
    </row>
    <row r="568" spans="1:19" x14ac:dyDescent="0.2">
      <c r="A568" s="50">
        <v>1060000690001</v>
      </c>
      <c r="B568" s="51" t="s">
        <v>20</v>
      </c>
      <c r="C568" s="51" t="s">
        <v>151</v>
      </c>
      <c r="D568" s="47">
        <v>3</v>
      </c>
      <c r="E568" s="33">
        <v>2018</v>
      </c>
      <c r="F568" s="46">
        <v>3.9023600333708837</v>
      </c>
      <c r="G568" s="46">
        <v>3.8523635731003951</v>
      </c>
      <c r="H568" s="46">
        <v>3.303553541421111</v>
      </c>
      <c r="I568" s="46">
        <v>6.9409779652153389</v>
      </c>
      <c r="J568" s="46">
        <v>6.8103691599782383</v>
      </c>
      <c r="K568" s="46">
        <v>5.8182819051774937</v>
      </c>
      <c r="L568" s="46">
        <v>5.5945175815542578</v>
      </c>
      <c r="M568" s="46">
        <v>6.0302594033765775</v>
      </c>
      <c r="N568" s="46">
        <v>5.8182770698560677</v>
      </c>
      <c r="O568" s="46">
        <v>6.9417092719500619</v>
      </c>
      <c r="P568" s="46">
        <v>2.8540693238107249</v>
      </c>
      <c r="Q568" s="46">
        <v>4.3020560301146586</v>
      </c>
      <c r="R568" s="46">
        <v>5.1807329049104851</v>
      </c>
      <c r="S568" s="47">
        <v>5</v>
      </c>
    </row>
    <row r="569" spans="1:19" x14ac:dyDescent="0.2">
      <c r="A569" s="50">
        <v>860001050001</v>
      </c>
      <c r="B569" s="51" t="s">
        <v>22</v>
      </c>
      <c r="C569" s="51" t="s">
        <v>152</v>
      </c>
      <c r="D569" s="47">
        <v>3</v>
      </c>
      <c r="E569" s="33">
        <v>2018</v>
      </c>
      <c r="F569" s="46">
        <v>7</v>
      </c>
      <c r="G569" s="46">
        <v>7</v>
      </c>
      <c r="H569" s="46">
        <v>2.4914648896816827</v>
      </c>
      <c r="I569" s="46">
        <v>4.6833665716403896</v>
      </c>
      <c r="J569" s="46">
        <v>6.1360687047519074</v>
      </c>
      <c r="K569" s="46">
        <v>7</v>
      </c>
      <c r="L569" s="46">
        <v>6.0074645212440521</v>
      </c>
      <c r="M569" s="46">
        <v>3.473643580739024</v>
      </c>
      <c r="N569" s="46">
        <v>7</v>
      </c>
      <c r="O569" s="46">
        <v>5.3028500345055427</v>
      </c>
      <c r="P569" s="46">
        <v>2.0362210108957139</v>
      </c>
      <c r="Q569" s="46">
        <v>4.7442201234189296</v>
      </c>
      <c r="R569" s="46">
        <v>5.2396082864064368</v>
      </c>
      <c r="S569" s="47">
        <v>3</v>
      </c>
    </row>
    <row r="570" spans="1:19" x14ac:dyDescent="0.2">
      <c r="A570" s="50">
        <v>660001680001</v>
      </c>
      <c r="B570" s="51" t="s">
        <v>23</v>
      </c>
      <c r="C570" s="51" t="s">
        <v>153</v>
      </c>
      <c r="D570" s="47">
        <v>3</v>
      </c>
      <c r="E570" s="33">
        <v>2018</v>
      </c>
      <c r="F570" s="46">
        <v>4.5388275821532984</v>
      </c>
      <c r="G570" s="46">
        <v>4.5342033781122915</v>
      </c>
      <c r="H570" s="46">
        <v>2.6079104650194136</v>
      </c>
      <c r="I570" s="46">
        <v>5.8808200575197276</v>
      </c>
      <c r="J570" s="46">
        <v>6.9069625081070525</v>
      </c>
      <c r="K570" s="46">
        <v>6.1797048541766531</v>
      </c>
      <c r="L570" s="46">
        <v>5.9413099519524266</v>
      </c>
      <c r="M570" s="46">
        <v>4.929016927297539</v>
      </c>
      <c r="N570" s="46">
        <v>6.1797006743631107</v>
      </c>
      <c r="O570" s="46">
        <v>6.3142506774333036</v>
      </c>
      <c r="P570" s="46">
        <v>2.7825081351945626</v>
      </c>
      <c r="Q570" s="46">
        <v>3.8388926970397077</v>
      </c>
      <c r="R570" s="46">
        <v>5.0528423256974238</v>
      </c>
      <c r="S570" s="47">
        <v>8</v>
      </c>
    </row>
    <row r="571" spans="1:19" x14ac:dyDescent="0.2">
      <c r="A571" s="50">
        <v>1360000630001</v>
      </c>
      <c r="B571" s="51" t="s">
        <v>14</v>
      </c>
      <c r="C571" s="51" t="s">
        <v>154</v>
      </c>
      <c r="D571" s="47">
        <v>3</v>
      </c>
      <c r="E571" s="33">
        <v>2018</v>
      </c>
      <c r="F571" s="46">
        <v>2.4560728333306181</v>
      </c>
      <c r="G571" s="46">
        <v>2.5520300226398764</v>
      </c>
      <c r="H571" s="46">
        <v>2.7435781567063646</v>
      </c>
      <c r="I571" s="46">
        <v>5.7749475136726414</v>
      </c>
      <c r="J571" s="46">
        <v>2</v>
      </c>
      <c r="K571" s="46">
        <v>3.6530748227757019</v>
      </c>
      <c r="L571" s="46">
        <v>2</v>
      </c>
      <c r="M571" s="46">
        <v>5.5460083652115451</v>
      </c>
      <c r="N571" s="46">
        <v>3.6530712094119009</v>
      </c>
      <c r="O571" s="46">
        <v>5.7142493405884416</v>
      </c>
      <c r="P571" s="46">
        <v>2.056432275099243</v>
      </c>
      <c r="Q571" s="46">
        <v>6.3902441845690259</v>
      </c>
      <c r="R571" s="46">
        <v>3.7116423936671135</v>
      </c>
      <c r="S571" s="47">
        <v>52</v>
      </c>
    </row>
    <row r="572" spans="1:19" x14ac:dyDescent="0.2">
      <c r="A572" s="50">
        <v>360001120001</v>
      </c>
      <c r="B572" s="51" t="s">
        <v>27</v>
      </c>
      <c r="C572" s="51" t="s">
        <v>155</v>
      </c>
      <c r="D572" s="47">
        <v>3</v>
      </c>
      <c r="E572" s="33">
        <v>2018</v>
      </c>
      <c r="F572" s="46">
        <v>5.8255312754717057</v>
      </c>
      <c r="G572" s="46">
        <v>5.1935290729085457</v>
      </c>
      <c r="H572" s="46">
        <v>4.9289187997925383</v>
      </c>
      <c r="I572" s="46">
        <v>5.7545069999143186</v>
      </c>
      <c r="J572" s="46">
        <v>7</v>
      </c>
      <c r="K572" s="46">
        <v>6.0532391123692593</v>
      </c>
      <c r="L572" s="46">
        <v>7</v>
      </c>
      <c r="M572" s="46">
        <v>5.9255258379637468</v>
      </c>
      <c r="N572" s="46">
        <v>6.053232056141753</v>
      </c>
      <c r="O572" s="46">
        <v>5.401798165064803</v>
      </c>
      <c r="P572" s="46">
        <v>2.4464888600730759</v>
      </c>
      <c r="Q572" s="46">
        <v>4.1704805180763111</v>
      </c>
      <c r="R572" s="46">
        <v>5.479437558148005</v>
      </c>
      <c r="S572" s="47">
        <v>2</v>
      </c>
    </row>
    <row r="573" spans="1:19" x14ac:dyDescent="0.2">
      <c r="A573" s="50">
        <v>1360001360001</v>
      </c>
      <c r="B573" s="51" t="s">
        <v>14</v>
      </c>
      <c r="C573" s="51" t="s">
        <v>156</v>
      </c>
      <c r="D573" s="47">
        <v>3</v>
      </c>
      <c r="E573" s="33">
        <v>2018</v>
      </c>
      <c r="F573" s="46">
        <v>4.0496106516073898</v>
      </c>
      <c r="G573" s="46">
        <v>3.1278674650859726</v>
      </c>
      <c r="H573" s="46">
        <v>4.8902378263127755</v>
      </c>
      <c r="I573" s="46">
        <v>5.0929483306986389</v>
      </c>
      <c r="J573" s="46">
        <v>6.3669301805993621</v>
      </c>
      <c r="K573" s="46">
        <v>5.6988982829594157</v>
      </c>
      <c r="L573" s="46">
        <v>5.4270658649474708</v>
      </c>
      <c r="M573" s="46">
        <v>6.0357021089806056</v>
      </c>
      <c r="N573" s="46">
        <v>5.6988917955148519</v>
      </c>
      <c r="O573" s="46">
        <v>4.1363921394069987</v>
      </c>
      <c r="P573" s="46">
        <v>2.1166069115500434</v>
      </c>
      <c r="Q573" s="46">
        <v>5.2837226464860203</v>
      </c>
      <c r="R573" s="46">
        <v>4.8270728503457967</v>
      </c>
      <c r="S573" s="47">
        <v>16</v>
      </c>
    </row>
    <row r="574" spans="1:19" x14ac:dyDescent="0.2">
      <c r="A574" s="50">
        <v>260000680001</v>
      </c>
      <c r="B574" s="51" t="s">
        <v>29</v>
      </c>
      <c r="C574" s="51" t="s">
        <v>157</v>
      </c>
      <c r="D574" s="47">
        <v>3</v>
      </c>
      <c r="E574" s="33">
        <v>2018</v>
      </c>
      <c r="F574" s="46">
        <v>3.0090902617350372</v>
      </c>
      <c r="G574" s="46">
        <v>3.2920854587468988</v>
      </c>
      <c r="H574" s="46">
        <v>2.7813337346341354</v>
      </c>
      <c r="I574" s="46">
        <v>3.5535526407729208</v>
      </c>
      <c r="J574" s="46">
        <v>5.5259151284836072</v>
      </c>
      <c r="K574" s="46">
        <v>4.9498378994103192</v>
      </c>
      <c r="L574" s="46">
        <v>4.3091776912128408</v>
      </c>
      <c r="M574" s="46">
        <v>6.5720495389280389</v>
      </c>
      <c r="N574" s="46">
        <v>4.9498346115583045</v>
      </c>
      <c r="O574" s="46">
        <v>4.2844770889577379</v>
      </c>
      <c r="P574" s="46">
        <v>2.5078185431989275</v>
      </c>
      <c r="Q574" s="46">
        <v>3.4004106874127875</v>
      </c>
      <c r="R574" s="46">
        <v>4.094631940420963</v>
      </c>
      <c r="S574" s="47">
        <v>37</v>
      </c>
    </row>
    <row r="575" spans="1:19" x14ac:dyDescent="0.2">
      <c r="A575" s="50">
        <v>1260000490001</v>
      </c>
      <c r="B575" s="51" t="s">
        <v>18</v>
      </c>
      <c r="C575" s="51" t="s">
        <v>158</v>
      </c>
      <c r="D575" s="47">
        <v>3</v>
      </c>
      <c r="E575" s="33">
        <v>2018</v>
      </c>
      <c r="F575" s="46">
        <v>3.1329425446078845</v>
      </c>
      <c r="G575" s="46">
        <v>3.3145231415438712</v>
      </c>
      <c r="H575" s="46">
        <v>2</v>
      </c>
      <c r="I575" s="46">
        <v>6.0627313445949049</v>
      </c>
      <c r="J575" s="46">
        <v>5.4382000333869875</v>
      </c>
      <c r="K575" s="46">
        <v>4.2003406439110602</v>
      </c>
      <c r="L575" s="46">
        <v>4.1951065971646315</v>
      </c>
      <c r="M575" s="46">
        <v>4.6065225232992022</v>
      </c>
      <c r="N575" s="46">
        <v>4.2003404056546554</v>
      </c>
      <c r="O575" s="46">
        <v>4.8922707696303611</v>
      </c>
      <c r="P575" s="46">
        <v>2.1012266062462226</v>
      </c>
      <c r="Q575" s="46">
        <v>2.9058404431730782</v>
      </c>
      <c r="R575" s="46">
        <v>3.9208370877677381</v>
      </c>
      <c r="S575" s="47">
        <v>48</v>
      </c>
    </row>
    <row r="576" spans="1:19" x14ac:dyDescent="0.2">
      <c r="A576" s="50">
        <v>1860000560001</v>
      </c>
      <c r="B576" s="51" t="s">
        <v>17</v>
      </c>
      <c r="C576" s="51" t="s">
        <v>159</v>
      </c>
      <c r="D576" s="47">
        <v>3</v>
      </c>
      <c r="E576" s="33">
        <v>2018</v>
      </c>
      <c r="F576" s="46">
        <v>3.7971859697827428</v>
      </c>
      <c r="G576" s="46">
        <v>3.4487284125581725</v>
      </c>
      <c r="H576" s="46">
        <v>5.0625880496257132</v>
      </c>
      <c r="I576" s="46">
        <v>5.681259562955784</v>
      </c>
      <c r="J576" s="46">
        <v>3.7167872248797167</v>
      </c>
      <c r="K576" s="46">
        <v>5.5918859027587526</v>
      </c>
      <c r="L576" s="46">
        <v>5.0222467801667161</v>
      </c>
      <c r="M576" s="46">
        <v>6.466579685904807</v>
      </c>
      <c r="N576" s="46">
        <v>5.5918796711602319</v>
      </c>
      <c r="O576" s="46">
        <v>5.908569872638914</v>
      </c>
      <c r="P576" s="46">
        <v>2.7066580029528482</v>
      </c>
      <c r="Q576" s="46">
        <v>3.2812333241063998</v>
      </c>
      <c r="R576" s="46">
        <v>4.6896335382909005</v>
      </c>
      <c r="S576" s="47">
        <v>19</v>
      </c>
    </row>
    <row r="577" spans="1:19" x14ac:dyDescent="0.2">
      <c r="A577" s="50">
        <v>1460001260001</v>
      </c>
      <c r="B577" s="51" t="s">
        <v>33</v>
      </c>
      <c r="C577" s="51" t="s">
        <v>160</v>
      </c>
      <c r="D577" s="47">
        <v>3</v>
      </c>
      <c r="E577" s="33">
        <v>2018</v>
      </c>
      <c r="F577" s="46">
        <v>2.4766880428100726</v>
      </c>
      <c r="G577" s="46">
        <v>2.3696270376453095</v>
      </c>
      <c r="H577" s="46">
        <v>3.1274120020933402</v>
      </c>
      <c r="I577" s="46">
        <v>5.6136788235536539</v>
      </c>
      <c r="J577" s="46">
        <v>5.9547596712937745</v>
      </c>
      <c r="K577" s="46">
        <v>5.484333986912505</v>
      </c>
      <c r="L577" s="46">
        <v>4.7711284143953634</v>
      </c>
      <c r="M577" s="46">
        <v>3.6568091599000141</v>
      </c>
      <c r="N577" s="46">
        <v>5.4843273215536748</v>
      </c>
      <c r="O577" s="46">
        <v>4.7194840940456508</v>
      </c>
      <c r="P577" s="46">
        <v>2.0456182983556288</v>
      </c>
      <c r="Q577" s="46">
        <v>3.8525072467746964</v>
      </c>
      <c r="R577" s="46">
        <v>4.1296978416111401</v>
      </c>
      <c r="S577" s="47">
        <v>34</v>
      </c>
    </row>
    <row r="578" spans="1:19" x14ac:dyDescent="0.2">
      <c r="A578" s="50">
        <v>1160000590001</v>
      </c>
      <c r="B578" s="51" t="s">
        <v>21</v>
      </c>
      <c r="C578" s="51" t="s">
        <v>161</v>
      </c>
      <c r="D578" s="47">
        <v>3</v>
      </c>
      <c r="E578" s="33">
        <v>2018</v>
      </c>
      <c r="F578" s="46">
        <v>2.4317742594283418</v>
      </c>
      <c r="G578" s="46">
        <v>2.8257834948726641</v>
      </c>
      <c r="H578" s="46">
        <v>2.3979683836080188</v>
      </c>
      <c r="I578" s="46">
        <v>4.1862124806193028</v>
      </c>
      <c r="J578" s="46">
        <v>5.4345385785006179</v>
      </c>
      <c r="K578" s="46">
        <v>4.600046618720997</v>
      </c>
      <c r="L578" s="46">
        <v>4.0554399315157186</v>
      </c>
      <c r="M578" s="46">
        <v>6.0223726247850662</v>
      </c>
      <c r="N578" s="46">
        <v>4.6000443386715784</v>
      </c>
      <c r="O578" s="46">
        <v>5.0481484470791438</v>
      </c>
      <c r="P578" s="46">
        <v>2.0402647872969362</v>
      </c>
      <c r="Q578" s="46">
        <v>4.1214360810140027</v>
      </c>
      <c r="R578" s="46">
        <v>3.9803358355093654</v>
      </c>
      <c r="S578" s="47">
        <v>46</v>
      </c>
    </row>
    <row r="579" spans="1:19" x14ac:dyDescent="0.2">
      <c r="A579" s="50">
        <v>560000540001</v>
      </c>
      <c r="B579" s="51" t="s">
        <v>24</v>
      </c>
      <c r="C579" s="51" t="s">
        <v>162</v>
      </c>
      <c r="D579" s="47">
        <v>3</v>
      </c>
      <c r="E579" s="33">
        <v>2018</v>
      </c>
      <c r="F579" s="46">
        <v>2.6610453850898725</v>
      </c>
      <c r="G579" s="46">
        <v>2.7471542284969441</v>
      </c>
      <c r="H579" s="46">
        <v>3.4058711517820637</v>
      </c>
      <c r="I579" s="46">
        <v>4.5386394253389941</v>
      </c>
      <c r="J579" s="46">
        <v>5.5525498927372361</v>
      </c>
      <c r="K579" s="46">
        <v>5.2262508764369011</v>
      </c>
      <c r="L579" s="46">
        <v>4.3929664453730162</v>
      </c>
      <c r="M579" s="46">
        <v>6.6648224656213246</v>
      </c>
      <c r="N579" s="46">
        <v>5.2262462333944999</v>
      </c>
      <c r="O579" s="46">
        <v>5.8713331818588461</v>
      </c>
      <c r="P579" s="46">
        <v>2.5390712915009845</v>
      </c>
      <c r="Q579" s="46">
        <v>5.9471005652539919</v>
      </c>
      <c r="R579" s="46">
        <v>4.5644209285737229</v>
      </c>
      <c r="S579" s="47">
        <v>22</v>
      </c>
    </row>
    <row r="580" spans="1:19" x14ac:dyDescent="0.2">
      <c r="A580" s="50">
        <v>968519280001</v>
      </c>
      <c r="B580" s="51" t="s">
        <v>13</v>
      </c>
      <c r="C580" s="51" t="s">
        <v>163</v>
      </c>
      <c r="D580" s="47">
        <v>3</v>
      </c>
      <c r="E580" s="33">
        <v>2018</v>
      </c>
      <c r="F580" s="46">
        <v>5.1294337185429848</v>
      </c>
      <c r="G580" s="46">
        <v>5.9300221287847359</v>
      </c>
      <c r="H580" s="46">
        <v>3.4787201394286877</v>
      </c>
      <c r="I580" s="46">
        <v>4.5527331148222778</v>
      </c>
      <c r="J580" s="46">
        <v>6.3147329084617114</v>
      </c>
      <c r="K580" s="46">
        <v>5.8116506307608899</v>
      </c>
      <c r="L580" s="46">
        <v>5.5920748851097652</v>
      </c>
      <c r="M580" s="46">
        <v>6.4122987541820748</v>
      </c>
      <c r="N580" s="46">
        <v>5.8116454778282671</v>
      </c>
      <c r="O580" s="46">
        <v>2</v>
      </c>
      <c r="P580" s="46">
        <v>2.2120997874489454</v>
      </c>
      <c r="Q580" s="46">
        <v>7</v>
      </c>
      <c r="R580" s="46">
        <v>5.0204509621141939</v>
      </c>
      <c r="S580" s="47">
        <v>9</v>
      </c>
    </row>
    <row r="581" spans="1:19" x14ac:dyDescent="0.2">
      <c r="A581" s="50">
        <v>1460000610001</v>
      </c>
      <c r="B581" s="51" t="s">
        <v>33</v>
      </c>
      <c r="C581" s="51" t="s">
        <v>164</v>
      </c>
      <c r="D581" s="47">
        <v>3</v>
      </c>
      <c r="E581" s="33">
        <v>2018</v>
      </c>
      <c r="F581" s="46">
        <v>3.033223179709132</v>
      </c>
      <c r="G581" s="46">
        <v>3.2890266494879263</v>
      </c>
      <c r="H581" s="46">
        <v>2.753853167054892</v>
      </c>
      <c r="I581" s="46">
        <v>6.0823828905782777</v>
      </c>
      <c r="J581" s="46">
        <v>5.5000970532254723</v>
      </c>
      <c r="K581" s="46">
        <v>5.2891151003193997</v>
      </c>
      <c r="L581" s="46">
        <v>4.9611579427719761</v>
      </c>
      <c r="M581" s="46">
        <v>3.2266905907648513</v>
      </c>
      <c r="N581" s="46">
        <v>5.2891107200769252</v>
      </c>
      <c r="O581" s="46">
        <v>6.1404124909365683</v>
      </c>
      <c r="P581" s="46">
        <v>2.4936909923526711</v>
      </c>
      <c r="Q581" s="46">
        <v>4.3041478965918643</v>
      </c>
      <c r="R581" s="46">
        <v>4.3635757228224961</v>
      </c>
      <c r="S581" s="47">
        <v>26</v>
      </c>
    </row>
    <row r="582" spans="1:19" x14ac:dyDescent="0.2">
      <c r="A582" s="50">
        <v>1960000700001</v>
      </c>
      <c r="B582" s="51" t="s">
        <v>32</v>
      </c>
      <c r="C582" s="51" t="s">
        <v>165</v>
      </c>
      <c r="D582" s="47">
        <v>3</v>
      </c>
      <c r="E582" s="33">
        <v>2018</v>
      </c>
      <c r="F582" s="46">
        <v>2.5170077732077241</v>
      </c>
      <c r="G582" s="46">
        <v>2.5533577666593916</v>
      </c>
      <c r="H582" s="46">
        <v>2.5787653264578347</v>
      </c>
      <c r="I582" s="46">
        <v>5.463864589947109</v>
      </c>
      <c r="J582" s="46">
        <v>5.3673869305776645</v>
      </c>
      <c r="K582" s="46">
        <v>5.4028931344382842</v>
      </c>
      <c r="L582" s="46">
        <v>4.8143453305901378</v>
      </c>
      <c r="M582" s="46">
        <v>2.7384036283985642</v>
      </c>
      <c r="N582" s="46">
        <v>5.4028871716174525</v>
      </c>
      <c r="O582" s="46">
        <v>6.2895244595076658</v>
      </c>
      <c r="P582" s="46">
        <v>2.0817443054329545</v>
      </c>
      <c r="Q582" s="46">
        <v>3.8691049075287332</v>
      </c>
      <c r="R582" s="46">
        <v>4.0899404436969595</v>
      </c>
      <c r="S582" s="47">
        <v>38</v>
      </c>
    </row>
    <row r="583" spans="1:19" x14ac:dyDescent="0.2">
      <c r="A583" s="50">
        <v>760001310001</v>
      </c>
      <c r="B583" s="51" t="s">
        <v>16</v>
      </c>
      <c r="C583" s="51" t="s">
        <v>166</v>
      </c>
      <c r="D583" s="47">
        <v>3</v>
      </c>
      <c r="E583" s="33">
        <v>2018</v>
      </c>
      <c r="F583" s="46">
        <v>3.979320961624297</v>
      </c>
      <c r="G583" s="46">
        <v>4.2330586056424844</v>
      </c>
      <c r="H583" s="46">
        <v>2.956362637093819</v>
      </c>
      <c r="I583" s="46">
        <v>5.0249495791163898</v>
      </c>
      <c r="J583" s="46">
        <v>6.3872950098406527</v>
      </c>
      <c r="K583" s="46">
        <v>5.66446640558617</v>
      </c>
      <c r="L583" s="46">
        <v>5.3328695505147552</v>
      </c>
      <c r="M583" s="46">
        <v>5.843182734723622</v>
      </c>
      <c r="N583" s="46">
        <v>5.6644631080659478</v>
      </c>
      <c r="O583" s="46">
        <v>6.361275946145855</v>
      </c>
      <c r="P583" s="46">
        <v>2.3681309216080177</v>
      </c>
      <c r="Q583" s="46">
        <v>2.2861592168012925</v>
      </c>
      <c r="R583" s="46">
        <v>4.6751278897302742</v>
      </c>
      <c r="S583" s="47">
        <v>20</v>
      </c>
    </row>
    <row r="584" spans="1:19" x14ac:dyDescent="0.2">
      <c r="A584" s="50">
        <v>660000950001</v>
      </c>
      <c r="B584" s="51" t="s">
        <v>23</v>
      </c>
      <c r="C584" s="51" t="s">
        <v>167</v>
      </c>
      <c r="D584" s="47">
        <v>3</v>
      </c>
      <c r="E584" s="33">
        <v>2018</v>
      </c>
      <c r="F584" s="46">
        <v>2.0222110956523625</v>
      </c>
      <c r="G584" s="46">
        <v>2.3931321772404011</v>
      </c>
      <c r="H584" s="46">
        <v>7</v>
      </c>
      <c r="I584" s="46">
        <v>6.9953439200886889</v>
      </c>
      <c r="J584" s="46">
        <v>6.693272099435152</v>
      </c>
      <c r="K584" s="46">
        <v>5.6838922466320305</v>
      </c>
      <c r="L584" s="46">
        <v>5.354752992082588</v>
      </c>
      <c r="M584" s="46">
        <v>5.2135380040531834</v>
      </c>
      <c r="N584" s="46">
        <v>5.6838852797351045</v>
      </c>
      <c r="O584" s="46">
        <v>7</v>
      </c>
      <c r="P584" s="46">
        <v>7</v>
      </c>
      <c r="Q584" s="46">
        <v>6.1999868366286597</v>
      </c>
      <c r="R584" s="46">
        <v>5.6033345542956807</v>
      </c>
      <c r="S584" s="47">
        <v>1</v>
      </c>
    </row>
    <row r="585" spans="1:19" x14ac:dyDescent="0.2">
      <c r="A585" s="50">
        <v>460000560001</v>
      </c>
      <c r="B585" s="51" t="s">
        <v>28</v>
      </c>
      <c r="C585" s="51" t="s">
        <v>168</v>
      </c>
      <c r="D585" s="47">
        <v>3</v>
      </c>
      <c r="E585" s="33">
        <v>2018</v>
      </c>
      <c r="F585" s="46">
        <v>2.30858266116334</v>
      </c>
      <c r="G585" s="46">
        <v>2.2754171259557037</v>
      </c>
      <c r="H585" s="46">
        <v>3.092871612550038</v>
      </c>
      <c r="I585" s="46">
        <v>4.75760643255399</v>
      </c>
      <c r="J585" s="46">
        <v>5.2654386187140201</v>
      </c>
      <c r="K585" s="46">
        <v>4.8403115855392933</v>
      </c>
      <c r="L585" s="46">
        <v>4.0292514021768557</v>
      </c>
      <c r="M585" s="46">
        <v>5.9058895464480718</v>
      </c>
      <c r="N585" s="46">
        <v>4.8403084838693413</v>
      </c>
      <c r="O585" s="46">
        <v>6.0715532064532871</v>
      </c>
      <c r="P585" s="46">
        <v>2.1442248417848777</v>
      </c>
      <c r="Q585" s="46">
        <v>2.9725428020460978</v>
      </c>
      <c r="R585" s="46">
        <v>4.0419998599379099</v>
      </c>
      <c r="S585" s="47">
        <v>40</v>
      </c>
    </row>
    <row r="586" spans="1:19" x14ac:dyDescent="0.2">
      <c r="A586" s="50">
        <v>660000870001</v>
      </c>
      <c r="B586" s="51" t="s">
        <v>23</v>
      </c>
      <c r="C586" s="51" t="s">
        <v>169</v>
      </c>
      <c r="D586" s="47">
        <v>3</v>
      </c>
      <c r="E586" s="33">
        <v>2018</v>
      </c>
      <c r="F586" s="46">
        <v>4.4137533554050403</v>
      </c>
      <c r="G586" s="46">
        <v>4.0773501226946998</v>
      </c>
      <c r="H586" s="46">
        <v>3.1892454613562329</v>
      </c>
      <c r="I586" s="46">
        <v>4.6026774498341929</v>
      </c>
      <c r="J586" s="46">
        <v>6.1843446890630762</v>
      </c>
      <c r="K586" s="46">
        <v>5.8965121844522788</v>
      </c>
      <c r="L586" s="46">
        <v>5.8857282444087469</v>
      </c>
      <c r="M586" s="46">
        <v>6.0784258394599897</v>
      </c>
      <c r="N586" s="46">
        <v>5.8965062221428051</v>
      </c>
      <c r="O586" s="46">
        <v>4.450259678610502</v>
      </c>
      <c r="P586" s="46">
        <v>2.3717119640297781</v>
      </c>
      <c r="Q586" s="46">
        <v>6.766658117696748</v>
      </c>
      <c r="R586" s="46">
        <v>4.9844311107628414</v>
      </c>
      <c r="S586" s="47">
        <v>10</v>
      </c>
    </row>
    <row r="587" spans="1:19" x14ac:dyDescent="0.2">
      <c r="A587" s="50">
        <v>1260006340001</v>
      </c>
      <c r="B587" s="51" t="s">
        <v>18</v>
      </c>
      <c r="C587" s="51" t="s">
        <v>170</v>
      </c>
      <c r="D587" s="47">
        <v>3</v>
      </c>
      <c r="E587" s="33">
        <v>2018</v>
      </c>
      <c r="F587" s="46">
        <v>2.7364476949212295</v>
      </c>
      <c r="G587" s="46">
        <v>2.8614518989111595</v>
      </c>
      <c r="H587" s="46">
        <v>2.3805239561229961</v>
      </c>
      <c r="I587" s="46">
        <v>4.3499588291552023</v>
      </c>
      <c r="J587" s="46">
        <v>3.9776619630450716</v>
      </c>
      <c r="K587" s="46">
        <v>4.4743202083880442</v>
      </c>
      <c r="L587" s="46">
        <v>3.2410186654267408</v>
      </c>
      <c r="M587" s="46">
        <v>6.0508980124105411</v>
      </c>
      <c r="N587" s="46">
        <v>4.4743160660644845</v>
      </c>
      <c r="O587" s="46">
        <v>5.9641421246851447</v>
      </c>
      <c r="P587" s="46">
        <v>2.0651454364208299</v>
      </c>
      <c r="Q587" s="46">
        <v>3.1147615562846411</v>
      </c>
      <c r="R587" s="46">
        <v>3.8075538676530072</v>
      </c>
      <c r="S587" s="47">
        <v>50</v>
      </c>
    </row>
    <row r="588" spans="1:19" x14ac:dyDescent="0.2">
      <c r="A588" s="50">
        <v>160000860001</v>
      </c>
      <c r="B588" s="51" t="s">
        <v>15</v>
      </c>
      <c r="C588" s="51" t="s">
        <v>171</v>
      </c>
      <c r="D588" s="47">
        <v>3</v>
      </c>
      <c r="E588" s="33">
        <v>2018</v>
      </c>
      <c r="F588" s="46">
        <v>3.3376066646698899</v>
      </c>
      <c r="G588" s="46">
        <v>3.5317487143044803</v>
      </c>
      <c r="H588" s="46">
        <v>3.3975865759291404</v>
      </c>
      <c r="I588" s="46">
        <v>2</v>
      </c>
      <c r="J588" s="46">
        <v>6.4148473383403832</v>
      </c>
      <c r="K588" s="46">
        <v>5.5566367805925942</v>
      </c>
      <c r="L588" s="46">
        <v>5.1624237078030077</v>
      </c>
      <c r="M588" s="46">
        <v>5.6846024895327698</v>
      </c>
      <c r="N588" s="46">
        <v>5.5566323904028811</v>
      </c>
      <c r="O588" s="46">
        <v>4.0303533034991794</v>
      </c>
      <c r="P588" s="46">
        <v>2.0696692585699177</v>
      </c>
      <c r="Q588" s="46">
        <v>5.0642884623311728</v>
      </c>
      <c r="R588" s="46">
        <v>4.3171996404979511</v>
      </c>
      <c r="S588" s="47">
        <v>27</v>
      </c>
    </row>
    <row r="589" spans="1:19" x14ac:dyDescent="0.2">
      <c r="A589" s="50">
        <v>460000720001</v>
      </c>
      <c r="B589" s="51" t="s">
        <v>28</v>
      </c>
      <c r="C589" s="51" t="s">
        <v>172</v>
      </c>
      <c r="D589" s="47">
        <v>3</v>
      </c>
      <c r="E589" s="33">
        <v>2018</v>
      </c>
      <c r="F589" s="46">
        <v>2.4450300825199682</v>
      </c>
      <c r="G589" s="46">
        <v>3.1860297773203223</v>
      </c>
      <c r="H589" s="46">
        <v>3.6012562835769613</v>
      </c>
      <c r="I589" s="46">
        <v>4.6355838109070344</v>
      </c>
      <c r="J589" s="46">
        <v>5.4286126479156724</v>
      </c>
      <c r="K589" s="46">
        <v>4.4598162204809739</v>
      </c>
      <c r="L589" s="46">
        <v>4.3683848338393414</v>
      </c>
      <c r="M589" s="46">
        <v>6.4841776734573289</v>
      </c>
      <c r="N589" s="46">
        <v>4.4598150818041775</v>
      </c>
      <c r="O589" s="46">
        <v>4.4729729398307718</v>
      </c>
      <c r="P589" s="46">
        <v>2.2119832143027836</v>
      </c>
      <c r="Q589" s="46">
        <v>4.2314865905228718</v>
      </c>
      <c r="R589" s="46">
        <v>4.1654290963731837</v>
      </c>
      <c r="S589" s="47">
        <v>33</v>
      </c>
    </row>
    <row r="590" spans="1:19" x14ac:dyDescent="0.2">
      <c r="A590" s="50">
        <v>1160001050001</v>
      </c>
      <c r="B590" s="51" t="s">
        <v>21</v>
      </c>
      <c r="C590" s="51" t="s">
        <v>173</v>
      </c>
      <c r="D590" s="47">
        <v>3</v>
      </c>
      <c r="E590" s="33">
        <v>2018</v>
      </c>
      <c r="F590" s="46">
        <v>2.9939133405051122</v>
      </c>
      <c r="G590" s="46">
        <v>2.912768053459192</v>
      </c>
      <c r="H590" s="46">
        <v>2.0200929049637866</v>
      </c>
      <c r="I590" s="46">
        <v>5.5022366355843646</v>
      </c>
      <c r="J590" s="46">
        <v>5.7070432411846443</v>
      </c>
      <c r="K590" s="46">
        <v>3.8894817646845903</v>
      </c>
      <c r="L590" s="46">
        <v>4.6890192006657019</v>
      </c>
      <c r="M590" s="46">
        <v>4.8319808603672296</v>
      </c>
      <c r="N590" s="46">
        <v>3.8894902279766277</v>
      </c>
      <c r="O590" s="46">
        <v>4.7418751200636624</v>
      </c>
      <c r="P590" s="46">
        <v>2</v>
      </c>
      <c r="Q590" s="46">
        <v>4.1721233423289661</v>
      </c>
      <c r="R590" s="46">
        <v>3.9458353909819901</v>
      </c>
      <c r="S590" s="47">
        <v>47</v>
      </c>
    </row>
    <row r="591" spans="1:19" x14ac:dyDescent="0.2">
      <c r="A591" s="50">
        <v>660000600001</v>
      </c>
      <c r="B591" s="51" t="s">
        <v>23</v>
      </c>
      <c r="C591" s="51" t="s">
        <v>174</v>
      </c>
      <c r="D591" s="47">
        <v>3</v>
      </c>
      <c r="E591" s="33">
        <v>2018</v>
      </c>
      <c r="F591" s="46">
        <v>3.1313001400059033</v>
      </c>
      <c r="G591" s="46">
        <v>2.9244040936488442</v>
      </c>
      <c r="H591" s="46">
        <v>3.0650820611926601</v>
      </c>
      <c r="I591" s="46">
        <v>6.6865126163425064</v>
      </c>
      <c r="J591" s="46">
        <v>5.5772298461384207</v>
      </c>
      <c r="K591" s="46">
        <v>5.1194593394220238</v>
      </c>
      <c r="L591" s="46">
        <v>4.7524313860408025</v>
      </c>
      <c r="M591" s="46">
        <v>5.7343936818183412</v>
      </c>
      <c r="N591" s="46">
        <v>5.1194568626845065</v>
      </c>
      <c r="O591" s="46">
        <v>6.1376533452776245</v>
      </c>
      <c r="P591" s="46">
        <v>3.5266986996843674</v>
      </c>
      <c r="Q591" s="46">
        <v>3.3391547859635304</v>
      </c>
      <c r="R591" s="46">
        <v>4.59281473818496</v>
      </c>
      <c r="S591" s="47">
        <v>21</v>
      </c>
    </row>
    <row r="592" spans="1:19" x14ac:dyDescent="0.2">
      <c r="A592" s="50">
        <v>1960000460001</v>
      </c>
      <c r="B592" s="51" t="s">
        <v>32</v>
      </c>
      <c r="C592" s="51" t="s">
        <v>175</v>
      </c>
      <c r="D592" s="47">
        <v>3</v>
      </c>
      <c r="E592" s="33">
        <v>2018</v>
      </c>
      <c r="F592" s="46">
        <v>2</v>
      </c>
      <c r="G592" s="46">
        <v>2</v>
      </c>
      <c r="H592" s="46">
        <v>3.3884357202777418</v>
      </c>
      <c r="I592" s="46">
        <v>5.288913199919385</v>
      </c>
      <c r="J592" s="46">
        <v>4.3349071693863159</v>
      </c>
      <c r="K592" s="46">
        <v>5.2838042793570938</v>
      </c>
      <c r="L592" s="46">
        <v>4.3000261036422929</v>
      </c>
      <c r="M592" s="46">
        <v>2.2352450524395864</v>
      </c>
      <c r="N592" s="46">
        <v>5.2837980530265867</v>
      </c>
      <c r="O592" s="46">
        <v>5.2670633603195931</v>
      </c>
      <c r="P592" s="46">
        <v>2.1170822318883289</v>
      </c>
      <c r="Q592" s="46">
        <v>4.6183162837962222</v>
      </c>
      <c r="R592" s="46">
        <v>3.8431326211710957</v>
      </c>
      <c r="S592" s="47">
        <v>49</v>
      </c>
    </row>
    <row r="593" spans="1:19" x14ac:dyDescent="0.2">
      <c r="A593" s="50">
        <v>1460020480001</v>
      </c>
      <c r="B593" s="51" t="s">
        <v>33</v>
      </c>
      <c r="C593" s="51" t="s">
        <v>176</v>
      </c>
      <c r="D593" s="47">
        <v>3</v>
      </c>
      <c r="E593" s="33">
        <v>2018</v>
      </c>
      <c r="F593" s="46">
        <v>2.4244017902258137</v>
      </c>
      <c r="G593" s="46">
        <v>2.4070585063258627</v>
      </c>
      <c r="H593" s="46">
        <v>3.1266167428033782</v>
      </c>
      <c r="I593" s="46">
        <v>6.1932182794123287</v>
      </c>
      <c r="J593" s="46">
        <v>6.1381073769003347</v>
      </c>
      <c r="K593" s="46">
        <v>5.451438605691429</v>
      </c>
      <c r="L593" s="46">
        <v>4.8523191871694493</v>
      </c>
      <c r="M593" s="46">
        <v>2</v>
      </c>
      <c r="N593" s="46">
        <v>5.4514320994977776</v>
      </c>
      <c r="O593" s="46">
        <v>5.8697413774986504</v>
      </c>
      <c r="P593" s="46">
        <v>2.1886704144756486</v>
      </c>
      <c r="Q593" s="46">
        <v>3.3603738940390633</v>
      </c>
      <c r="R593" s="46">
        <v>4.1219481895033114</v>
      </c>
      <c r="S593" s="47">
        <v>36</v>
      </c>
    </row>
    <row r="594" spans="1:19" x14ac:dyDescent="0.2">
      <c r="A594" s="50">
        <v>1860001100001</v>
      </c>
      <c r="B594" s="51" t="s">
        <v>17</v>
      </c>
      <c r="C594" s="51" t="s">
        <v>177</v>
      </c>
      <c r="D594" s="47">
        <v>3</v>
      </c>
      <c r="E594" s="33">
        <v>2018</v>
      </c>
      <c r="F594" s="46">
        <v>4.254930002932535</v>
      </c>
      <c r="G594" s="46">
        <v>4.5143369201543599</v>
      </c>
      <c r="H594" s="46">
        <v>4.4812482371261861</v>
      </c>
      <c r="I594" s="46">
        <v>5.0405992315169632</v>
      </c>
      <c r="J594" s="46">
        <v>6.4193801475877574</v>
      </c>
      <c r="K594" s="46">
        <v>5.7791309097695978</v>
      </c>
      <c r="L594" s="46">
        <v>5.5949072657282546</v>
      </c>
      <c r="M594" s="46">
        <v>6.7120516829304293</v>
      </c>
      <c r="N594" s="46">
        <v>5.7791249820660004</v>
      </c>
      <c r="O594" s="46">
        <v>5.9924843975910163</v>
      </c>
      <c r="P594" s="46">
        <v>2.5402997603616453</v>
      </c>
      <c r="Q594" s="46">
        <v>3.672506074449668</v>
      </c>
      <c r="R594" s="46">
        <v>5.065083301017868</v>
      </c>
      <c r="S594" s="47">
        <v>7</v>
      </c>
    </row>
    <row r="595" spans="1:19" x14ac:dyDescent="0.2">
      <c r="A595" s="50">
        <v>1360001790001</v>
      </c>
      <c r="B595" s="51" t="s">
        <v>14</v>
      </c>
      <c r="C595" s="51" t="s">
        <v>178</v>
      </c>
      <c r="D595" s="47">
        <v>3</v>
      </c>
      <c r="E595" s="33">
        <v>2018</v>
      </c>
      <c r="F595" s="46">
        <v>2.6577334175683505</v>
      </c>
      <c r="G595" s="46">
        <v>2.6806031034731359</v>
      </c>
      <c r="H595" s="46">
        <v>2.9594110723023452</v>
      </c>
      <c r="I595" s="46">
        <v>5.1610586337929769</v>
      </c>
      <c r="J595" s="46">
        <v>4.753419060154517</v>
      </c>
      <c r="K595" s="46">
        <v>4.8362473905098007</v>
      </c>
      <c r="L595" s="46">
        <v>3.8134258364570437</v>
      </c>
      <c r="M595" s="46">
        <v>5.7938051096561374</v>
      </c>
      <c r="N595" s="46">
        <v>4.836242867936992</v>
      </c>
      <c r="O595" s="46">
        <v>3.7295307327728708</v>
      </c>
      <c r="P595" s="46">
        <v>2.0944573879496655</v>
      </c>
      <c r="Q595" s="46">
        <v>4.5909357658738479</v>
      </c>
      <c r="R595" s="46">
        <v>3.9922391982039738</v>
      </c>
      <c r="S595" s="47">
        <v>45</v>
      </c>
    </row>
    <row r="596" spans="1:19" x14ac:dyDescent="0.2">
      <c r="A596" s="50">
        <v>860000670001</v>
      </c>
      <c r="B596" s="51" t="s">
        <v>22</v>
      </c>
      <c r="C596" s="51" t="s">
        <v>179</v>
      </c>
      <c r="D596" s="47">
        <v>3</v>
      </c>
      <c r="E596" s="33">
        <v>2018</v>
      </c>
      <c r="F596" s="46">
        <v>2.2444275545492025</v>
      </c>
      <c r="G596" s="46">
        <v>2.6668572729382234</v>
      </c>
      <c r="H596" s="46">
        <v>4.1017963858370301</v>
      </c>
      <c r="I596" s="46">
        <v>5.6083159889671084</v>
      </c>
      <c r="J596" s="46">
        <v>5.2467519562890192</v>
      </c>
      <c r="K596" s="46">
        <v>4.6195515920482766</v>
      </c>
      <c r="L596" s="46">
        <v>3.612937958964495</v>
      </c>
      <c r="M596" s="46">
        <v>6.0671034882475228</v>
      </c>
      <c r="N596" s="46">
        <v>4.6195471898324048</v>
      </c>
      <c r="O596" s="46">
        <v>4.2985981761758651</v>
      </c>
      <c r="P596" s="46">
        <v>2.1275405983064117</v>
      </c>
      <c r="Q596" s="46">
        <v>6.4640550776189283</v>
      </c>
      <c r="R596" s="46">
        <v>4.3064569366478747</v>
      </c>
      <c r="S596" s="47">
        <v>28</v>
      </c>
    </row>
    <row r="597" spans="1:19" x14ac:dyDescent="0.2">
      <c r="A597" s="50">
        <v>960005370001</v>
      </c>
      <c r="B597" s="51" t="s">
        <v>13</v>
      </c>
      <c r="C597" s="51" t="s">
        <v>180</v>
      </c>
      <c r="D597" s="47">
        <v>3</v>
      </c>
      <c r="E597" s="33">
        <v>2018</v>
      </c>
      <c r="F597" s="46">
        <v>2.5867813528200339</v>
      </c>
      <c r="G597" s="46">
        <v>2.6642567948978462</v>
      </c>
      <c r="H597" s="46">
        <v>2.626823670774832</v>
      </c>
      <c r="I597" s="46">
        <v>5.4068300445365702</v>
      </c>
      <c r="J597" s="46">
        <v>4.8751831420522791</v>
      </c>
      <c r="K597" s="46">
        <v>4.9326229389661318</v>
      </c>
      <c r="L597" s="46">
        <v>3.9060881678149215</v>
      </c>
      <c r="M597" s="46">
        <v>6.3258271570546638</v>
      </c>
      <c r="N597" s="46">
        <v>4.9326185177543467</v>
      </c>
      <c r="O597" s="46">
        <v>5.1174244308809671</v>
      </c>
      <c r="P597" s="46">
        <v>2.0891703732370366</v>
      </c>
      <c r="Q597" s="46">
        <v>3.0489005917725702</v>
      </c>
      <c r="R597" s="46">
        <v>4.0427105985468499</v>
      </c>
      <c r="S597" s="47">
        <v>39</v>
      </c>
    </row>
    <row r="598" spans="1:19" x14ac:dyDescent="0.2">
      <c r="A598" s="50">
        <v>1360001440001</v>
      </c>
      <c r="B598" s="51" t="s">
        <v>14</v>
      </c>
      <c r="C598" s="51" t="s">
        <v>181</v>
      </c>
      <c r="D598" s="47">
        <v>3</v>
      </c>
      <c r="E598" s="33">
        <v>2018</v>
      </c>
      <c r="F598" s="46">
        <v>2.5612477768360731</v>
      </c>
      <c r="G598" s="46">
        <v>2.6982721288932061</v>
      </c>
      <c r="H598" s="46">
        <v>3.9981689885890059</v>
      </c>
      <c r="I598" s="46">
        <v>6.1038586026785726</v>
      </c>
      <c r="J598" s="46">
        <v>3.4124538504056288</v>
      </c>
      <c r="K598" s="46">
        <v>3.2464384713641774</v>
      </c>
      <c r="L598" s="46">
        <v>2.978261381858228</v>
      </c>
      <c r="M598" s="46">
        <v>6.3987885744785364</v>
      </c>
      <c r="N598" s="46">
        <v>3.2464373462069136</v>
      </c>
      <c r="O598" s="46">
        <v>6.0717280754457175</v>
      </c>
      <c r="P598" s="46">
        <v>2.2481340454365064</v>
      </c>
      <c r="Q598" s="46">
        <v>6.5559905798266627</v>
      </c>
      <c r="R598" s="46">
        <v>4.1266483185016032</v>
      </c>
      <c r="S598" s="47">
        <v>35</v>
      </c>
    </row>
    <row r="599" spans="1:19" x14ac:dyDescent="0.2">
      <c r="A599" s="50">
        <v>1260002000001</v>
      </c>
      <c r="B599" s="51" t="s">
        <v>18</v>
      </c>
      <c r="C599" s="51" t="s">
        <v>182</v>
      </c>
      <c r="D599" s="47">
        <v>3</v>
      </c>
      <c r="E599" s="33">
        <v>2018</v>
      </c>
      <c r="F599" s="46">
        <v>4.1071728667138077</v>
      </c>
      <c r="G599" s="46">
        <v>3.9669076766411626</v>
      </c>
      <c r="H599" s="46">
        <v>3.5810966878365615</v>
      </c>
      <c r="I599" s="46">
        <v>6.452166152694744</v>
      </c>
      <c r="J599" s="46">
        <v>5.8054468708991536</v>
      </c>
      <c r="K599" s="46">
        <v>5.4639292624177003</v>
      </c>
      <c r="L599" s="46">
        <v>4.8561816626949668</v>
      </c>
      <c r="M599" s="46">
        <v>6.7832076023968924</v>
      </c>
      <c r="N599" s="46">
        <v>5.4639241237681713</v>
      </c>
      <c r="O599" s="46">
        <v>5.7122359028231093</v>
      </c>
      <c r="P599" s="46">
        <v>2.4066536128816578</v>
      </c>
      <c r="Q599" s="46">
        <v>3.4229069796425886</v>
      </c>
      <c r="R599" s="46">
        <v>4.8351524501175422</v>
      </c>
      <c r="S599" s="47">
        <v>15</v>
      </c>
    </row>
    <row r="600" spans="1:19" x14ac:dyDescent="0.2">
      <c r="A600" s="50">
        <v>1160000910001</v>
      </c>
      <c r="B600" s="51" t="s">
        <v>21</v>
      </c>
      <c r="C600" s="51" t="s">
        <v>183</v>
      </c>
      <c r="D600" s="47">
        <v>3</v>
      </c>
      <c r="E600" s="33">
        <v>2018</v>
      </c>
      <c r="F600" s="46">
        <v>2.9465076153616034</v>
      </c>
      <c r="G600" s="46">
        <v>2.6644631352377162</v>
      </c>
      <c r="H600" s="46">
        <v>4.0821274107391563</v>
      </c>
      <c r="I600" s="46">
        <v>5.5153426843578792</v>
      </c>
      <c r="J600" s="46">
        <v>5.7746440347266592</v>
      </c>
      <c r="K600" s="46">
        <v>5.5443438989161686</v>
      </c>
      <c r="L600" s="46">
        <v>4.8206113586525721</v>
      </c>
      <c r="M600" s="46">
        <v>6.2638512059449862</v>
      </c>
      <c r="N600" s="46">
        <v>5.5443377808887604</v>
      </c>
      <c r="O600" s="46">
        <v>5.4532653244212055</v>
      </c>
      <c r="P600" s="46">
        <v>2.5928270612186592</v>
      </c>
      <c r="Q600" s="46">
        <v>5.6336484197349321</v>
      </c>
      <c r="R600" s="46">
        <v>4.7363308275166913</v>
      </c>
      <c r="S600" s="47">
        <v>17</v>
      </c>
    </row>
    <row r="601" spans="1:19" x14ac:dyDescent="0.2">
      <c r="A601" s="50">
        <v>1360000390001</v>
      </c>
      <c r="B601" s="51" t="s">
        <v>14</v>
      </c>
      <c r="C601" s="51" t="s">
        <v>184</v>
      </c>
      <c r="D601" s="47">
        <v>3</v>
      </c>
      <c r="E601" s="33">
        <v>2018</v>
      </c>
      <c r="F601" s="46">
        <v>2.4643353432840991</v>
      </c>
      <c r="G601" s="46">
        <v>2.5598408096128713</v>
      </c>
      <c r="H601" s="46">
        <v>2.742665335062175</v>
      </c>
      <c r="I601" s="46">
        <v>4.2540783824147956</v>
      </c>
      <c r="J601" s="46">
        <v>5.0714626863298591</v>
      </c>
      <c r="K601" s="46">
        <v>4.7839597309820618</v>
      </c>
      <c r="L601" s="46">
        <v>3.8247973829492379</v>
      </c>
      <c r="M601" s="46">
        <v>6.0967859414719081</v>
      </c>
      <c r="N601" s="46">
        <v>4.7839557968307238</v>
      </c>
      <c r="O601" s="46">
        <v>4.37151623947247</v>
      </c>
      <c r="P601" s="46">
        <v>2.7969685478449935</v>
      </c>
      <c r="Q601" s="46">
        <v>4.5981212758462569</v>
      </c>
      <c r="R601" s="46">
        <v>4.0290406226751214</v>
      </c>
      <c r="S601" s="47">
        <v>43</v>
      </c>
    </row>
    <row r="602" spans="1:19" x14ac:dyDescent="0.2">
      <c r="A602" s="50">
        <v>1160001130001</v>
      </c>
      <c r="B602" s="51" t="s">
        <v>21</v>
      </c>
      <c r="C602" s="51" t="s">
        <v>185</v>
      </c>
      <c r="D602" s="47">
        <v>3</v>
      </c>
      <c r="E602" s="33">
        <v>2018</v>
      </c>
      <c r="F602" s="46">
        <v>3.3940032602152179</v>
      </c>
      <c r="G602" s="46">
        <v>3.165406538651597</v>
      </c>
      <c r="H602" s="46">
        <v>2.9624801100089071</v>
      </c>
      <c r="I602" s="46">
        <v>5.9129599358181899</v>
      </c>
      <c r="J602" s="46">
        <v>6.5725258281563672</v>
      </c>
      <c r="K602" s="46">
        <v>5.6368529119887238</v>
      </c>
      <c r="L602" s="46">
        <v>5.2387208153187714</v>
      </c>
      <c r="M602" s="46">
        <v>5.9920969576765266</v>
      </c>
      <c r="N602" s="46">
        <v>5.636847501756165</v>
      </c>
      <c r="O602" s="46">
        <v>6.1871543693705995</v>
      </c>
      <c r="P602" s="46">
        <v>2.4667727390089631</v>
      </c>
      <c r="Q602" s="46">
        <v>5.3560659263322341</v>
      </c>
      <c r="R602" s="46">
        <v>4.8768239078585216</v>
      </c>
      <c r="S602" s="47">
        <v>14</v>
      </c>
    </row>
    <row r="603" spans="1:19" x14ac:dyDescent="0.2">
      <c r="A603" s="50">
        <v>560000700001</v>
      </c>
      <c r="B603" s="51" t="s">
        <v>24</v>
      </c>
      <c r="C603" s="51" t="s">
        <v>186</v>
      </c>
      <c r="D603" s="47">
        <v>3</v>
      </c>
      <c r="E603" s="33">
        <v>2018</v>
      </c>
      <c r="F603" s="46">
        <v>4.031363312697021</v>
      </c>
      <c r="G603" s="46">
        <v>4.4248402341779265</v>
      </c>
      <c r="H603" s="46">
        <v>3.0375456199256874</v>
      </c>
      <c r="I603" s="46">
        <v>6.2174402148856922</v>
      </c>
      <c r="J603" s="46">
        <v>6.4903716482769287</v>
      </c>
      <c r="K603" s="46">
        <v>5.6822223585140996</v>
      </c>
      <c r="L603" s="46">
        <v>5.3509832578873784</v>
      </c>
      <c r="M603" s="46">
        <v>6.3829679011683691</v>
      </c>
      <c r="N603" s="46">
        <v>5.6822176461449043</v>
      </c>
      <c r="O603" s="46">
        <v>6.30210434994859</v>
      </c>
      <c r="P603" s="46">
        <v>4.1257701439488823</v>
      </c>
      <c r="Q603" s="46">
        <v>4.2805517376896116</v>
      </c>
      <c r="R603" s="46">
        <v>5.1673648687720908</v>
      </c>
      <c r="S603" s="47">
        <v>6</v>
      </c>
    </row>
    <row r="604" spans="1:19" x14ac:dyDescent="0.2">
      <c r="A604" s="50">
        <v>360001200001</v>
      </c>
      <c r="B604" s="51" t="s">
        <v>27</v>
      </c>
      <c r="C604" s="51" t="s">
        <v>187</v>
      </c>
      <c r="D604" s="47">
        <v>3</v>
      </c>
      <c r="E604" s="33">
        <v>2018</v>
      </c>
      <c r="F604" s="46">
        <v>2.3976322176968328</v>
      </c>
      <c r="G604" s="46">
        <v>2.2263465738867714</v>
      </c>
      <c r="H604" s="46">
        <v>3.7872631738099041</v>
      </c>
      <c r="I604" s="46">
        <v>5.8582375640688209</v>
      </c>
      <c r="J604" s="46">
        <v>5.1463004011193689</v>
      </c>
      <c r="K604" s="46">
        <v>5.2911133906041394</v>
      </c>
      <c r="L604" s="46">
        <v>4.3382703361973594</v>
      </c>
      <c r="M604" s="46">
        <v>5.6234333375166461</v>
      </c>
      <c r="N604" s="46">
        <v>5.2911078377100615</v>
      </c>
      <c r="O604" s="46">
        <v>5.6290242580082435</v>
      </c>
      <c r="P604" s="46">
        <v>3.1618907065289767</v>
      </c>
      <c r="Q604" s="46">
        <v>2.2686911350459655</v>
      </c>
      <c r="R604" s="46">
        <v>4.2516092443494236</v>
      </c>
      <c r="S604" s="47">
        <v>29</v>
      </c>
    </row>
    <row r="605" spans="1:19" x14ac:dyDescent="0.2">
      <c r="A605" s="50">
        <v>960002190001</v>
      </c>
      <c r="B605" s="51" t="s">
        <v>13</v>
      </c>
      <c r="C605" s="51" t="s">
        <v>188</v>
      </c>
      <c r="D605" s="47">
        <v>3</v>
      </c>
      <c r="E605" s="33">
        <v>2018</v>
      </c>
      <c r="F605" s="46">
        <v>4.9053852363341326</v>
      </c>
      <c r="G605" s="46">
        <v>4.9708163231277425</v>
      </c>
      <c r="H605" s="46">
        <v>2.4389322525373722</v>
      </c>
      <c r="I605" s="46">
        <v>5.766553232894605</v>
      </c>
      <c r="J605" s="46">
        <v>6.3031169444618032</v>
      </c>
      <c r="K605" s="46">
        <v>5.9149073437102793</v>
      </c>
      <c r="L605" s="46">
        <v>5.5641031818759785</v>
      </c>
      <c r="M605" s="46">
        <v>5.3307356328424742</v>
      </c>
      <c r="N605" s="46">
        <v>5.9149046636687341</v>
      </c>
      <c r="O605" s="46">
        <v>5.1478740956051086</v>
      </c>
      <c r="P605" s="46">
        <v>2.1446426229479991</v>
      </c>
      <c r="Q605" s="46">
        <v>4.160757703380833</v>
      </c>
      <c r="R605" s="46">
        <v>4.8802274361155877</v>
      </c>
      <c r="S605" s="47">
        <v>13</v>
      </c>
    </row>
    <row r="606" spans="1:19" x14ac:dyDescent="0.2">
      <c r="A606" s="50">
        <v>1460000450001</v>
      </c>
      <c r="B606" s="51" t="s">
        <v>33</v>
      </c>
      <c r="C606" s="51" t="s">
        <v>189</v>
      </c>
      <c r="D606" s="47">
        <v>3</v>
      </c>
      <c r="E606" s="33">
        <v>2018</v>
      </c>
      <c r="F606" s="46">
        <v>2.2960452179318818</v>
      </c>
      <c r="G606" s="46">
        <v>2.3194818720899177</v>
      </c>
      <c r="H606" s="46">
        <v>2.6174546097012441</v>
      </c>
      <c r="I606" s="46">
        <v>4.4120692242331074</v>
      </c>
      <c r="J606" s="46">
        <v>5.6131180383293735</v>
      </c>
      <c r="K606" s="46">
        <v>5.3655550407539128</v>
      </c>
      <c r="L606" s="46">
        <v>4.813098747340419</v>
      </c>
      <c r="M606" s="46">
        <v>3.323555238409817</v>
      </c>
      <c r="N606" s="46">
        <v>5.3655494147292124</v>
      </c>
      <c r="O606" s="46">
        <v>5.4952194411279169</v>
      </c>
      <c r="P606" s="46">
        <v>2.035078581984521</v>
      </c>
      <c r="Q606" s="46">
        <v>4.4572064831975124</v>
      </c>
      <c r="R606" s="46">
        <v>4.0094526591524033</v>
      </c>
      <c r="S606" s="47">
        <v>44</v>
      </c>
    </row>
    <row r="607" spans="1:19" x14ac:dyDescent="0.2">
      <c r="A607" s="50">
        <v>1360000710001</v>
      </c>
      <c r="B607" s="51" t="s">
        <v>14</v>
      </c>
      <c r="C607" s="51" t="s">
        <v>190</v>
      </c>
      <c r="D607" s="47">
        <v>3</v>
      </c>
      <c r="E607" s="33">
        <v>2018</v>
      </c>
      <c r="F607" s="46">
        <v>2.2734129828697833</v>
      </c>
      <c r="G607" s="46">
        <v>2.3257112526437309</v>
      </c>
      <c r="H607" s="46">
        <v>2.373437421919137</v>
      </c>
      <c r="I607" s="46">
        <v>5.1418426803942481</v>
      </c>
      <c r="J607" s="46">
        <v>4.8257700095214116</v>
      </c>
      <c r="K607" s="46">
        <v>4.6385259093641107</v>
      </c>
      <c r="L607" s="46">
        <v>3.9580218416992228</v>
      </c>
      <c r="M607" s="46">
        <v>4.6918550594251451</v>
      </c>
      <c r="N607" s="46">
        <v>4.6385224701139824</v>
      </c>
      <c r="O607" s="46">
        <v>4.5285229806740315</v>
      </c>
      <c r="P607" s="46">
        <v>2.1278318662596187</v>
      </c>
      <c r="Q607" s="46">
        <v>2.4854486672856169</v>
      </c>
      <c r="R607" s="46">
        <v>3.6674085951808366</v>
      </c>
      <c r="S607" s="47">
        <v>53</v>
      </c>
    </row>
    <row r="608" spans="1:19" x14ac:dyDescent="0.2">
      <c r="A608" s="50">
        <v>960000300001</v>
      </c>
      <c r="B608" s="51" t="s">
        <v>13</v>
      </c>
      <c r="C608" s="51" t="s">
        <v>191</v>
      </c>
      <c r="D608" s="47">
        <v>3</v>
      </c>
      <c r="E608" s="33">
        <v>2018</v>
      </c>
      <c r="F608" s="46">
        <v>2.6564975189127082</v>
      </c>
      <c r="G608" s="46">
        <v>2.6418288604890865</v>
      </c>
      <c r="H608" s="46">
        <v>2.4173005591021539</v>
      </c>
      <c r="I608" s="46">
        <v>5.3470107858479166</v>
      </c>
      <c r="J608" s="46">
        <v>5.1463348699674452</v>
      </c>
      <c r="K608" s="46">
        <v>5.0435184155612989</v>
      </c>
      <c r="L608" s="46">
        <v>4.0798874425958171</v>
      </c>
      <c r="M608" s="46">
        <v>5.0081316726228327</v>
      </c>
      <c r="N608" s="46">
        <v>5.0435138991581336</v>
      </c>
      <c r="O608" s="46">
        <v>4.6261744499640667</v>
      </c>
      <c r="P608" s="46">
        <v>2.1468875094413726</v>
      </c>
      <c r="Q608" s="46">
        <v>6.0808012495577382</v>
      </c>
      <c r="R608" s="46">
        <v>4.186490602768381</v>
      </c>
      <c r="S608" s="47">
        <v>32</v>
      </c>
    </row>
    <row r="609" spans="1:19" x14ac:dyDescent="0.2">
      <c r="A609" s="50">
        <v>1960107500001</v>
      </c>
      <c r="B609" s="51" t="s">
        <v>32</v>
      </c>
      <c r="C609" s="51" t="s">
        <v>192</v>
      </c>
      <c r="D609" s="47">
        <v>3</v>
      </c>
      <c r="E609" s="33">
        <v>2018</v>
      </c>
      <c r="F609" s="46">
        <v>2.1898369297245397</v>
      </c>
      <c r="G609" s="46">
        <v>2.4126253817425276</v>
      </c>
      <c r="H609" s="46">
        <v>3.2605545298962419</v>
      </c>
      <c r="I609" s="46">
        <v>4.5204575538943024</v>
      </c>
      <c r="J609" s="46">
        <v>5.9792418840817518</v>
      </c>
      <c r="K609" s="46">
        <v>4.8258318060939178</v>
      </c>
      <c r="L609" s="46">
        <v>4.585531730835001</v>
      </c>
      <c r="M609" s="46">
        <v>3.4738117955049459</v>
      </c>
      <c r="N609" s="46">
        <v>4.8258282638867396</v>
      </c>
      <c r="O609" s="46">
        <v>5.8116868773862098</v>
      </c>
      <c r="P609" s="46">
        <v>2.0837408529102506</v>
      </c>
      <c r="Q609" s="46">
        <v>4.4030393018535721</v>
      </c>
      <c r="R609" s="46">
        <v>4.0310155756508328</v>
      </c>
      <c r="S609" s="47">
        <v>42</v>
      </c>
    </row>
    <row r="610" spans="1:19" x14ac:dyDescent="0.2">
      <c r="A610" s="50">
        <v>660000440001</v>
      </c>
      <c r="B610" s="51" t="s">
        <v>23</v>
      </c>
      <c r="C610" s="51" t="s">
        <v>193</v>
      </c>
      <c r="D610" s="47">
        <v>3</v>
      </c>
      <c r="E610" s="33">
        <v>2018</v>
      </c>
      <c r="F610" s="46">
        <v>2.9417109391728928</v>
      </c>
      <c r="G610" s="46">
        <v>2.3742896667852595</v>
      </c>
      <c r="H610" s="46">
        <v>3.621195056794162</v>
      </c>
      <c r="I610" s="46">
        <v>6.4191405832148822</v>
      </c>
      <c r="J610" s="46">
        <v>5.8582370911923913</v>
      </c>
      <c r="K610" s="46">
        <v>5.5685842753754828</v>
      </c>
      <c r="L610" s="46">
        <v>4.7220245916514543</v>
      </c>
      <c r="M610" s="46">
        <v>6.5734104964525697</v>
      </c>
      <c r="N610" s="46">
        <v>5.5685777554948643</v>
      </c>
      <c r="O610" s="46">
        <v>3.2830485187744101</v>
      </c>
      <c r="P610" s="46">
        <v>3.1247467906471948</v>
      </c>
      <c r="Q610" s="46">
        <v>6.4008527791661232</v>
      </c>
      <c r="R610" s="46">
        <v>4.7046515453934736</v>
      </c>
      <c r="S610" s="47">
        <v>18</v>
      </c>
    </row>
    <row r="611" spans="1:19" x14ac:dyDescent="0.2">
      <c r="A611" s="50">
        <v>2160011760001</v>
      </c>
      <c r="B611" s="51" t="s">
        <v>30</v>
      </c>
      <c r="C611" s="51" t="s">
        <v>194</v>
      </c>
      <c r="D611" s="47">
        <v>3</v>
      </c>
      <c r="E611" s="33">
        <v>2018</v>
      </c>
      <c r="F611" s="46">
        <v>4.2905662599509071</v>
      </c>
      <c r="G611" s="46">
        <v>4.4138696599523479</v>
      </c>
      <c r="H611" s="46">
        <v>3.614350433908319</v>
      </c>
      <c r="I611" s="46">
        <v>4.8072494649200479</v>
      </c>
      <c r="J611" s="46">
        <v>6.7734606344046373</v>
      </c>
      <c r="K611" s="46">
        <v>5.9007171450245819</v>
      </c>
      <c r="L611" s="46">
        <v>5.895161408745027</v>
      </c>
      <c r="M611" s="46">
        <v>6.1395330609788736</v>
      </c>
      <c r="N611" s="46">
        <v>5.9007110599078629</v>
      </c>
      <c r="O611" s="46">
        <v>5.604012752374687</v>
      </c>
      <c r="P611" s="46">
        <v>2.390932707683568</v>
      </c>
      <c r="Q611" s="46">
        <v>3.8605954982756514</v>
      </c>
      <c r="R611" s="46">
        <v>4.9659300071772083</v>
      </c>
      <c r="S611" s="47">
        <v>11</v>
      </c>
    </row>
    <row r="612" spans="1:19" x14ac:dyDescent="0.2">
      <c r="A612" s="50">
        <v>860040700001</v>
      </c>
      <c r="B612" s="51" t="s">
        <v>44</v>
      </c>
      <c r="C612" s="51" t="s">
        <v>195</v>
      </c>
      <c r="D612" s="47">
        <v>3</v>
      </c>
      <c r="E612" s="33">
        <v>2018</v>
      </c>
      <c r="F612" s="46">
        <v>4.923037722138627</v>
      </c>
      <c r="G612" s="46">
        <v>3.0592883469207335</v>
      </c>
      <c r="H612" s="46">
        <v>3.9855675452402979</v>
      </c>
      <c r="I612" s="46">
        <v>5.6949852663995717</v>
      </c>
      <c r="J612" s="46">
        <v>6.6501824945764856</v>
      </c>
      <c r="K612" s="46">
        <v>5.7436415289887099</v>
      </c>
      <c r="L612" s="46">
        <v>5.8560122578770226</v>
      </c>
      <c r="M612" s="46">
        <v>6.221721718728177</v>
      </c>
      <c r="N612" s="46">
        <v>5.743634451734791</v>
      </c>
      <c r="O612" s="46">
        <v>3.650952372678546</v>
      </c>
      <c r="P612" s="46">
        <v>2.3115767623115007</v>
      </c>
      <c r="Q612" s="46">
        <v>5.5197926215390112</v>
      </c>
      <c r="R612" s="46">
        <v>4.9466994240944571</v>
      </c>
      <c r="S612" s="47">
        <v>12</v>
      </c>
    </row>
    <row r="613" spans="1:19" x14ac:dyDescent="0.2">
      <c r="A613" s="50">
        <v>1260002190001</v>
      </c>
      <c r="B613" s="51" t="s">
        <v>18</v>
      </c>
      <c r="C613" s="51" t="s">
        <v>196</v>
      </c>
      <c r="D613" s="47">
        <v>3</v>
      </c>
      <c r="E613" s="33">
        <v>2018</v>
      </c>
      <c r="F613" s="46">
        <v>2.6359318321390117</v>
      </c>
      <c r="G613" s="46">
        <v>2.869451741179033</v>
      </c>
      <c r="H613" s="46">
        <v>2.7901933335808833</v>
      </c>
      <c r="I613" s="46">
        <v>4.1156352698558418</v>
      </c>
      <c r="J613" s="46">
        <v>5.7359652609529412</v>
      </c>
      <c r="K613" s="46">
        <v>4.8742053648092032</v>
      </c>
      <c r="L613" s="46">
        <v>4.362696867133721</v>
      </c>
      <c r="M613" s="46">
        <v>6.3884168270910324</v>
      </c>
      <c r="N613" s="46">
        <v>4.8742027299960817</v>
      </c>
      <c r="O613" s="46">
        <v>3.7228416504274344</v>
      </c>
      <c r="P613" s="46">
        <v>2.1327575440436584</v>
      </c>
      <c r="Q613" s="46">
        <v>3.9488898889722903</v>
      </c>
      <c r="R613" s="46">
        <v>4.0375990258484276</v>
      </c>
      <c r="S613" s="47">
        <v>41</v>
      </c>
    </row>
    <row r="614" spans="1:19" x14ac:dyDescent="0.2">
      <c r="A614" s="50">
        <v>1860000800001</v>
      </c>
      <c r="B614" s="51" t="s">
        <v>17</v>
      </c>
      <c r="C614" s="51" t="s">
        <v>197</v>
      </c>
      <c r="D614" s="47">
        <v>3</v>
      </c>
      <c r="E614" s="33">
        <v>2018</v>
      </c>
      <c r="F614" s="46">
        <v>3.4736941888500583</v>
      </c>
      <c r="G614" s="46">
        <v>3.7925183606720827</v>
      </c>
      <c r="H614" s="46">
        <v>4.4646020540421762</v>
      </c>
      <c r="I614" s="46">
        <v>7</v>
      </c>
      <c r="J614" s="46">
        <v>6.1477525914061566</v>
      </c>
      <c r="K614" s="46">
        <v>5.5259936955054005</v>
      </c>
      <c r="L614" s="46">
        <v>4.9173856939009211</v>
      </c>
      <c r="M614" s="46">
        <v>7</v>
      </c>
      <c r="N614" s="46">
        <v>5.5259880652812292</v>
      </c>
      <c r="O614" s="46">
        <v>6.8391722496341218</v>
      </c>
      <c r="P614" s="46">
        <v>3.3995553715883498</v>
      </c>
      <c r="Q614" s="46">
        <v>4.2697230204872865</v>
      </c>
      <c r="R614" s="46">
        <v>5.1963654409473161</v>
      </c>
      <c r="S614" s="47">
        <v>4</v>
      </c>
    </row>
    <row r="615" spans="1:19" x14ac:dyDescent="0.2">
      <c r="A615" s="50">
        <v>1360002920001</v>
      </c>
      <c r="B615" s="51" t="s">
        <v>14</v>
      </c>
      <c r="C615" s="51" t="s">
        <v>198</v>
      </c>
      <c r="D615" s="47">
        <v>3</v>
      </c>
      <c r="E615" s="33">
        <v>2018</v>
      </c>
      <c r="F615" s="46">
        <v>2.7761742314415478</v>
      </c>
      <c r="G615" s="46">
        <v>2.6942349133513712</v>
      </c>
      <c r="H615" s="46">
        <v>3.3701542156292863</v>
      </c>
      <c r="I615" s="46">
        <v>4.6860487606004835</v>
      </c>
      <c r="J615" s="46">
        <v>5.9020520009213202</v>
      </c>
      <c r="K615" s="46">
        <v>5.2714402825915485</v>
      </c>
      <c r="L615" s="46">
        <v>4.5676877538709721</v>
      </c>
      <c r="M615" s="46">
        <v>6.2560643128387561</v>
      </c>
      <c r="N615" s="46">
        <v>5.2714355622702183</v>
      </c>
      <c r="O615" s="46">
        <v>3.5621394614279223</v>
      </c>
      <c r="P615" s="46">
        <v>2.0966651629109299</v>
      </c>
      <c r="Q615" s="46">
        <v>6.099648983692175</v>
      </c>
      <c r="R615" s="46">
        <v>4.3794788034622103</v>
      </c>
      <c r="S615" s="47">
        <v>25</v>
      </c>
    </row>
    <row r="616" spans="1:19" x14ac:dyDescent="0.2">
      <c r="A616" s="50">
        <v>160001830001</v>
      </c>
      <c r="B616" s="51" t="s">
        <v>15</v>
      </c>
      <c r="C616" s="51" t="s">
        <v>199</v>
      </c>
      <c r="D616" s="47">
        <v>3</v>
      </c>
      <c r="E616" s="33">
        <v>2018</v>
      </c>
      <c r="F616" s="46">
        <v>2.5064314334677515</v>
      </c>
      <c r="G616" s="46">
        <v>2.5856842475717352</v>
      </c>
      <c r="H616" s="46">
        <v>2.5161221949437982</v>
      </c>
      <c r="I616" s="46">
        <v>6.3851063181355041</v>
      </c>
      <c r="J616" s="46">
        <v>2.9882994133369509</v>
      </c>
      <c r="K616" s="46">
        <v>2</v>
      </c>
      <c r="L616" s="46">
        <v>2.5155975459890061</v>
      </c>
      <c r="M616" s="46">
        <v>4.6744615139043937</v>
      </c>
      <c r="N616" s="46">
        <v>2</v>
      </c>
      <c r="O616" s="46">
        <v>5.6753676025369959</v>
      </c>
      <c r="P616" s="46">
        <v>2.1986950091857582</v>
      </c>
      <c r="Q616" s="46">
        <v>2</v>
      </c>
      <c r="R616" s="46">
        <v>3.1704804399226574</v>
      </c>
      <c r="S616" s="47">
        <v>55</v>
      </c>
    </row>
    <row r="617" spans="1:19" x14ac:dyDescent="0.2">
      <c r="A617" s="50">
        <v>260000410001</v>
      </c>
      <c r="B617" s="51" t="s">
        <v>29</v>
      </c>
      <c r="C617" s="51" t="s">
        <v>200</v>
      </c>
      <c r="D617" s="47">
        <v>3</v>
      </c>
      <c r="E617" s="33">
        <v>2018</v>
      </c>
      <c r="F617" s="46">
        <v>2.0646195993330685</v>
      </c>
      <c r="G617" s="46">
        <v>2.4511614811403248</v>
      </c>
      <c r="H617" s="46">
        <v>2.2238028531401248</v>
      </c>
      <c r="I617" s="46">
        <v>5.1429603129614208</v>
      </c>
      <c r="J617" s="46">
        <v>6.3885070508287871</v>
      </c>
      <c r="K617" s="46">
        <v>2.1543332950911278</v>
      </c>
      <c r="L617" s="46">
        <v>4.5004875941410667</v>
      </c>
      <c r="M617" s="46">
        <v>5.7669633208495439</v>
      </c>
      <c r="N617" s="46">
        <v>2.1543511041384731</v>
      </c>
      <c r="O617" s="46">
        <v>3.7882875450585596</v>
      </c>
      <c r="P617" s="46">
        <v>2.5940419000756507</v>
      </c>
      <c r="Q617" s="46">
        <v>4.0586499894607559</v>
      </c>
      <c r="R617" s="46">
        <v>3.6073471705182421</v>
      </c>
      <c r="S617" s="47">
        <v>54</v>
      </c>
    </row>
    <row r="618" spans="1:19" x14ac:dyDescent="0.2">
      <c r="A618" s="52">
        <v>1160836120001</v>
      </c>
      <c r="B618" s="22" t="s">
        <v>21</v>
      </c>
      <c r="C618" s="22" t="s">
        <v>201</v>
      </c>
      <c r="D618" s="49">
        <v>4</v>
      </c>
      <c r="E618" s="35">
        <v>2018</v>
      </c>
      <c r="F618" s="48">
        <v>2.7892006103793356</v>
      </c>
      <c r="G618" s="48">
        <v>2.802691872576895</v>
      </c>
      <c r="H618" s="48">
        <v>2.3112619733660296</v>
      </c>
      <c r="I618" s="48">
        <v>4.9290441600833041</v>
      </c>
      <c r="J618" s="48">
        <v>6.3310345282612683</v>
      </c>
      <c r="K618" s="48">
        <v>6.977824950232117</v>
      </c>
      <c r="L618" s="48">
        <v>5.3158427370395245</v>
      </c>
      <c r="M618" s="48">
        <v>5.3886047528510232</v>
      </c>
      <c r="N618" s="48">
        <v>6.9778249726852222</v>
      </c>
      <c r="O618" s="48">
        <v>5.4322195815456427</v>
      </c>
      <c r="P618" s="48">
        <v>2</v>
      </c>
      <c r="Q618" s="48">
        <v>3.0347646045267611</v>
      </c>
      <c r="R618" s="48">
        <v>4.5241928952955934</v>
      </c>
      <c r="S618" s="49">
        <v>49</v>
      </c>
    </row>
    <row r="619" spans="1:19" x14ac:dyDescent="0.2">
      <c r="A619" s="50">
        <v>1360014850001</v>
      </c>
      <c r="B619" s="51" t="s">
        <v>14</v>
      </c>
      <c r="C619" s="51" t="s">
        <v>202</v>
      </c>
      <c r="D619" s="47">
        <v>4</v>
      </c>
      <c r="E619" s="33">
        <v>2018</v>
      </c>
      <c r="F619" s="46">
        <v>3.3759906296319881</v>
      </c>
      <c r="G619" s="46">
        <v>3.2005824773093412</v>
      </c>
      <c r="H619" s="46">
        <v>2.8807571417156073</v>
      </c>
      <c r="I619" s="46">
        <v>5.9322975541493586</v>
      </c>
      <c r="J619" s="46">
        <v>6.4266292505190989</v>
      </c>
      <c r="K619" s="46">
        <v>6.9980711874874801</v>
      </c>
      <c r="L619" s="46">
        <v>6.0672019016673584</v>
      </c>
      <c r="M619" s="46">
        <v>4.9921130848327184</v>
      </c>
      <c r="N619" s="46">
        <v>6.998071170347167</v>
      </c>
      <c r="O619" s="46">
        <v>5.390393199453781</v>
      </c>
      <c r="P619" s="46">
        <v>2.4793913246011297</v>
      </c>
      <c r="Q619" s="46">
        <v>4.7156591200774569</v>
      </c>
      <c r="R619" s="46">
        <v>4.9547631701493744</v>
      </c>
      <c r="S619" s="47">
        <v>29</v>
      </c>
    </row>
    <row r="620" spans="1:19" x14ac:dyDescent="0.2">
      <c r="A620" s="50">
        <v>260001140001</v>
      </c>
      <c r="B620" s="51" t="s">
        <v>29</v>
      </c>
      <c r="C620" s="51" t="s">
        <v>203</v>
      </c>
      <c r="D620" s="47">
        <v>4</v>
      </c>
      <c r="E620" s="33">
        <v>2018</v>
      </c>
      <c r="F620" s="46">
        <v>4.2286519699230958</v>
      </c>
      <c r="G620" s="46">
        <v>4.3441542089442766</v>
      </c>
      <c r="H620" s="46">
        <v>2.4942185002812396</v>
      </c>
      <c r="I620" s="46">
        <v>6.2498767387254981</v>
      </c>
      <c r="J620" s="46">
        <v>6.1049757671942375</v>
      </c>
      <c r="K620" s="46">
        <v>6.9826601036901375</v>
      </c>
      <c r="L620" s="46">
        <v>5.3038076689084726</v>
      </c>
      <c r="M620" s="46">
        <v>4.7439686957591825</v>
      </c>
      <c r="N620" s="46">
        <v>6.9826601030959043</v>
      </c>
      <c r="O620" s="46">
        <v>5.6613680328798575</v>
      </c>
      <c r="P620" s="46">
        <v>2.2780463164327021</v>
      </c>
      <c r="Q620" s="46">
        <v>2.6779828066601161</v>
      </c>
      <c r="R620" s="46">
        <v>4.8376975760412275</v>
      </c>
      <c r="S620" s="47">
        <v>32</v>
      </c>
    </row>
    <row r="621" spans="1:19" x14ac:dyDescent="0.2">
      <c r="A621" s="50">
        <v>960006420001</v>
      </c>
      <c r="B621" s="51" t="s">
        <v>13</v>
      </c>
      <c r="C621" s="51" t="s">
        <v>204</v>
      </c>
      <c r="D621" s="47">
        <v>4</v>
      </c>
      <c r="E621" s="33">
        <v>2018</v>
      </c>
      <c r="F621" s="46">
        <v>4.7052326178201032</v>
      </c>
      <c r="G621" s="46">
        <v>5.155150906629661</v>
      </c>
      <c r="H621" s="46">
        <v>2.6876066115369537</v>
      </c>
      <c r="I621" s="46">
        <v>5.9451393350408832</v>
      </c>
      <c r="J621" s="46">
        <v>6.5061029446978225</v>
      </c>
      <c r="K621" s="46">
        <v>6.9971896178589796</v>
      </c>
      <c r="L621" s="46">
        <v>6.2067995652588799</v>
      </c>
      <c r="M621" s="46">
        <v>6.2062418322663246</v>
      </c>
      <c r="N621" s="46">
        <v>6.9971896080166802</v>
      </c>
      <c r="O621" s="46">
        <v>5.9266507206277135</v>
      </c>
      <c r="P621" s="46">
        <v>2.3782531933511435</v>
      </c>
      <c r="Q621" s="46">
        <v>3.7300908027239261</v>
      </c>
      <c r="R621" s="46">
        <v>5.2868039796524231</v>
      </c>
      <c r="S621" s="47">
        <v>10</v>
      </c>
    </row>
    <row r="622" spans="1:19" x14ac:dyDescent="0.2">
      <c r="A622" s="50">
        <v>960005880001</v>
      </c>
      <c r="B622" s="51" t="s">
        <v>13</v>
      </c>
      <c r="C622" s="51" t="s">
        <v>205</v>
      </c>
      <c r="D622" s="47">
        <v>4</v>
      </c>
      <c r="E622" s="33">
        <v>2018</v>
      </c>
      <c r="F622" s="46">
        <v>3.3348068441763479</v>
      </c>
      <c r="G622" s="46">
        <v>3.5389530577598736</v>
      </c>
      <c r="H622" s="46">
        <v>2.3820262794321807</v>
      </c>
      <c r="I622" s="46">
        <v>5.4805691450521259</v>
      </c>
      <c r="J622" s="46">
        <v>6.6372148856975191</v>
      </c>
      <c r="K622" s="46">
        <v>6.9962359489626857</v>
      </c>
      <c r="L622" s="46">
        <v>6.0199185421078285</v>
      </c>
      <c r="M622" s="46">
        <v>5.9379565073895613</v>
      </c>
      <c r="N622" s="46">
        <v>6.9962359448719473</v>
      </c>
      <c r="O622" s="46">
        <v>5.1823867297017578</v>
      </c>
      <c r="P622" s="46">
        <v>2.6898014894515536</v>
      </c>
      <c r="Q622" s="46">
        <v>6.9629489744175581</v>
      </c>
      <c r="R622" s="46">
        <v>5.1799211957517448</v>
      </c>
      <c r="S622" s="47">
        <v>18</v>
      </c>
    </row>
    <row r="623" spans="1:19" x14ac:dyDescent="0.2">
      <c r="A623" s="50">
        <v>1560001240001</v>
      </c>
      <c r="B623" s="51" t="s">
        <v>30</v>
      </c>
      <c r="C623" s="51" t="s">
        <v>206</v>
      </c>
      <c r="D623" s="47">
        <v>4</v>
      </c>
      <c r="E623" s="33">
        <v>2018</v>
      </c>
      <c r="F623" s="46">
        <v>3.5824674386247639</v>
      </c>
      <c r="G623" s="46">
        <v>3.6518776143845146</v>
      </c>
      <c r="H623" s="46">
        <v>3.237437122869951</v>
      </c>
      <c r="I623" s="46">
        <v>5.5014174095798509</v>
      </c>
      <c r="J623" s="46">
        <v>6.4344801261241296</v>
      </c>
      <c r="K623" s="46">
        <v>6.9984262759372911</v>
      </c>
      <c r="L623" s="46">
        <v>6.5147540554328085</v>
      </c>
      <c r="M623" s="46">
        <v>3.9912234585191877</v>
      </c>
      <c r="N623" s="46">
        <v>6.9984262617310309</v>
      </c>
      <c r="O623" s="46">
        <v>5.9754895129221701</v>
      </c>
      <c r="P623" s="46">
        <v>4.1943008927764271</v>
      </c>
      <c r="Q623" s="46">
        <v>5.5067386009769699</v>
      </c>
      <c r="R623" s="46">
        <v>5.2155865641565908</v>
      </c>
      <c r="S623" s="47">
        <v>14</v>
      </c>
    </row>
    <row r="624" spans="1:19" x14ac:dyDescent="0.2">
      <c r="A624" s="50">
        <v>1260000730001</v>
      </c>
      <c r="B624" s="51" t="s">
        <v>18</v>
      </c>
      <c r="C624" s="51" t="s">
        <v>207</v>
      </c>
      <c r="D624" s="47">
        <v>4</v>
      </c>
      <c r="E624" s="33">
        <v>2018</v>
      </c>
      <c r="F624" s="46">
        <v>3.3747770326302589</v>
      </c>
      <c r="G624" s="46">
        <v>3.7745570059958835</v>
      </c>
      <c r="H624" s="46">
        <v>2.8091832471866085</v>
      </c>
      <c r="I624" s="46">
        <v>4.8519265741741169</v>
      </c>
      <c r="J624" s="46">
        <v>6.3504869040922989</v>
      </c>
      <c r="K624" s="46">
        <v>6.9915180084928448</v>
      </c>
      <c r="L624" s="46">
        <v>5.4164715708726678</v>
      </c>
      <c r="M624" s="46">
        <v>5.8071404090579879</v>
      </c>
      <c r="N624" s="46">
        <v>6.9915180069476355</v>
      </c>
      <c r="O624" s="46">
        <v>4.8963741750636407</v>
      </c>
      <c r="P624" s="46">
        <v>6.9063799960785861</v>
      </c>
      <c r="Q624" s="46">
        <v>3.2478698574831451</v>
      </c>
      <c r="R624" s="46">
        <v>5.1181835656729735</v>
      </c>
      <c r="S624" s="47">
        <v>22</v>
      </c>
    </row>
    <row r="625" spans="1:19" x14ac:dyDescent="0.2">
      <c r="A625" s="50">
        <v>160001080001</v>
      </c>
      <c r="B625" s="51" t="s">
        <v>15</v>
      </c>
      <c r="C625" s="51" t="s">
        <v>208</v>
      </c>
      <c r="D625" s="47">
        <v>4</v>
      </c>
      <c r="E625" s="33">
        <v>2018</v>
      </c>
      <c r="F625" s="46">
        <v>3.4572920059318015</v>
      </c>
      <c r="G625" s="46">
        <v>3.4844654405044353</v>
      </c>
      <c r="H625" s="46">
        <v>2.9341087584360608</v>
      </c>
      <c r="I625" s="46">
        <v>4.6329365800084918</v>
      </c>
      <c r="J625" s="46">
        <v>6.6676721334094102</v>
      </c>
      <c r="K625" s="46">
        <v>6.9969653384235251</v>
      </c>
      <c r="L625" s="46">
        <v>6.2836288460474821</v>
      </c>
      <c r="M625" s="46">
        <v>5.4918933656234223</v>
      </c>
      <c r="N625" s="46">
        <v>6.9969653345250853</v>
      </c>
      <c r="O625" s="46">
        <v>6.2949999978577402</v>
      </c>
      <c r="P625" s="46">
        <v>5.1921549919479428</v>
      </c>
      <c r="Q625" s="46">
        <v>3.7837773883957437</v>
      </c>
      <c r="R625" s="46">
        <v>5.1847383484259284</v>
      </c>
      <c r="S625" s="47">
        <v>17</v>
      </c>
    </row>
    <row r="626" spans="1:19" x14ac:dyDescent="0.2">
      <c r="A626" s="50">
        <v>960002000001</v>
      </c>
      <c r="B626" s="51" t="s">
        <v>13</v>
      </c>
      <c r="C626" s="51" t="s">
        <v>209</v>
      </c>
      <c r="D626" s="47">
        <v>4</v>
      </c>
      <c r="E626" s="33">
        <v>2018</v>
      </c>
      <c r="F626" s="46">
        <v>3.5354470307572745</v>
      </c>
      <c r="G626" s="46">
        <v>3.6956312352057217</v>
      </c>
      <c r="H626" s="46">
        <v>2.6005918529372263</v>
      </c>
      <c r="I626" s="46">
        <v>5.043154983105822</v>
      </c>
      <c r="J626" s="46">
        <v>6.587904733915221</v>
      </c>
      <c r="K626" s="46">
        <v>6.9957765521001374</v>
      </c>
      <c r="L626" s="46">
        <v>6.159883484911143</v>
      </c>
      <c r="M626" s="46">
        <v>6.049804055170414</v>
      </c>
      <c r="N626" s="46">
        <v>6.995776553520602</v>
      </c>
      <c r="O626" s="46">
        <v>6.3587890927267372</v>
      </c>
      <c r="P626" s="46">
        <v>2.5133378359659937</v>
      </c>
      <c r="Q626" s="46">
        <v>5.6045963643427026</v>
      </c>
      <c r="R626" s="46">
        <v>5.1783911478882505</v>
      </c>
      <c r="S626" s="47">
        <v>19</v>
      </c>
    </row>
    <row r="627" spans="1:19" x14ac:dyDescent="0.2">
      <c r="A627" s="50">
        <v>960005960001</v>
      </c>
      <c r="B627" s="51" t="s">
        <v>13</v>
      </c>
      <c r="C627" s="51" t="s">
        <v>210</v>
      </c>
      <c r="D627" s="47">
        <v>4</v>
      </c>
      <c r="E627" s="33">
        <v>2018</v>
      </c>
      <c r="F627" s="46">
        <v>3.7077080294354166</v>
      </c>
      <c r="G627" s="46">
        <v>4.742483961731546</v>
      </c>
      <c r="H627" s="46">
        <v>2.632901170888009</v>
      </c>
      <c r="I627" s="46">
        <v>2.647581416584722</v>
      </c>
      <c r="J627" s="46">
        <v>6.2165309980362169</v>
      </c>
      <c r="K627" s="46">
        <v>6.984161640658435</v>
      </c>
      <c r="L627" s="46">
        <v>5.4481942205387446</v>
      </c>
      <c r="M627" s="46">
        <v>6.3089541275924654</v>
      </c>
      <c r="N627" s="46">
        <v>6.9841616510919842</v>
      </c>
      <c r="O627" s="46">
        <v>5.0566703692849133</v>
      </c>
      <c r="P627" s="46">
        <v>2.1791061154089943</v>
      </c>
      <c r="Q627" s="46">
        <v>3.2503536794761319</v>
      </c>
      <c r="R627" s="46">
        <v>4.6799006150606317</v>
      </c>
      <c r="S627" s="47">
        <v>38</v>
      </c>
    </row>
    <row r="628" spans="1:19" x14ac:dyDescent="0.2">
      <c r="A628" s="50">
        <v>160002210001</v>
      </c>
      <c r="B628" s="51" t="s">
        <v>16</v>
      </c>
      <c r="C628" s="51" t="s">
        <v>211</v>
      </c>
      <c r="D628" s="47">
        <v>4</v>
      </c>
      <c r="E628" s="33">
        <v>2018</v>
      </c>
      <c r="F628" s="46">
        <v>3.1697055225882171</v>
      </c>
      <c r="G628" s="46">
        <v>3.0675488750637259</v>
      </c>
      <c r="H628" s="46">
        <v>2.3190453273400089</v>
      </c>
      <c r="I628" s="46">
        <v>6.6574346433821736</v>
      </c>
      <c r="J628" s="46">
        <v>5.9162808787655106</v>
      </c>
      <c r="K628" s="46">
        <v>6.9817309955505387</v>
      </c>
      <c r="L628" s="46">
        <v>4.6322446477397268</v>
      </c>
      <c r="M628" s="46">
        <v>4.6935041552760861</v>
      </c>
      <c r="N628" s="46">
        <v>6.9817309827151677</v>
      </c>
      <c r="O628" s="46">
        <v>4.9714648046881145</v>
      </c>
      <c r="P628" s="46">
        <v>2.3283196588297987</v>
      </c>
      <c r="Q628" s="46">
        <v>2</v>
      </c>
      <c r="R628" s="46">
        <v>4.4765842076615892</v>
      </c>
      <c r="S628" s="47">
        <v>50</v>
      </c>
    </row>
    <row r="629" spans="1:19" x14ac:dyDescent="0.2">
      <c r="A629" s="50">
        <v>1160000750001</v>
      </c>
      <c r="B629" s="51" t="s">
        <v>21</v>
      </c>
      <c r="C629" s="51" t="s">
        <v>212</v>
      </c>
      <c r="D629" s="47">
        <v>4</v>
      </c>
      <c r="E629" s="33">
        <v>2018</v>
      </c>
      <c r="F629" s="46">
        <v>3.4602426686481822</v>
      </c>
      <c r="G629" s="46">
        <v>3.4378521128530561</v>
      </c>
      <c r="H629" s="46">
        <v>2.751535932932943</v>
      </c>
      <c r="I629" s="46">
        <v>5.6779269737688116</v>
      </c>
      <c r="J629" s="46">
        <v>6.8106806839558356</v>
      </c>
      <c r="K629" s="46">
        <v>6.997883886700861</v>
      </c>
      <c r="L629" s="46">
        <v>6.3907358367721407</v>
      </c>
      <c r="M629" s="46">
        <v>5.3968289882740388</v>
      </c>
      <c r="N629" s="46">
        <v>6.997883883446109</v>
      </c>
      <c r="O629" s="46">
        <v>5.8215370027995874</v>
      </c>
      <c r="P629" s="46">
        <v>2.62824715066371</v>
      </c>
      <c r="Q629" s="46">
        <v>4.03740633409498</v>
      </c>
      <c r="R629" s="46">
        <v>5.034063454575854</v>
      </c>
      <c r="S629" s="47">
        <v>23</v>
      </c>
    </row>
    <row r="630" spans="1:19" x14ac:dyDescent="0.2">
      <c r="A630" s="50">
        <v>1160002370001</v>
      </c>
      <c r="B630" s="51" t="s">
        <v>21</v>
      </c>
      <c r="C630" s="51" t="s">
        <v>213</v>
      </c>
      <c r="D630" s="47">
        <v>4</v>
      </c>
      <c r="E630" s="33">
        <v>2018</v>
      </c>
      <c r="F630" s="46">
        <v>3.0169717465085406</v>
      </c>
      <c r="G630" s="46">
        <v>3.2171310305579106</v>
      </c>
      <c r="H630" s="46">
        <v>2.5167186379056421</v>
      </c>
      <c r="I630" s="46">
        <v>4.2430653857795591</v>
      </c>
      <c r="J630" s="46">
        <v>6.6109738199901464</v>
      </c>
      <c r="K630" s="46">
        <v>6.9915273806643246</v>
      </c>
      <c r="L630" s="46">
        <v>5.7585710693732182</v>
      </c>
      <c r="M630" s="46">
        <v>5.6750858456061142</v>
      </c>
      <c r="N630" s="46">
        <v>6.9915273895543537</v>
      </c>
      <c r="O630" s="46">
        <v>5.8775654242942261</v>
      </c>
      <c r="P630" s="46">
        <v>3.4560592071334675</v>
      </c>
      <c r="Q630" s="46">
        <v>2.5894211511171648</v>
      </c>
      <c r="R630" s="46">
        <v>4.7453848407070556</v>
      </c>
      <c r="S630" s="47">
        <v>35</v>
      </c>
    </row>
    <row r="631" spans="1:19" x14ac:dyDescent="0.2">
      <c r="A631" s="50">
        <v>2160000130001</v>
      </c>
      <c r="B631" s="51" t="s">
        <v>30</v>
      </c>
      <c r="C631" s="51" t="s">
        <v>214</v>
      </c>
      <c r="D631" s="47">
        <v>4</v>
      </c>
      <c r="E631" s="33">
        <v>2018</v>
      </c>
      <c r="F631" s="46">
        <v>2.4735014744632422</v>
      </c>
      <c r="G631" s="46">
        <v>2.5133042367795966</v>
      </c>
      <c r="H631" s="46">
        <v>3.060909274108413</v>
      </c>
      <c r="I631" s="46">
        <v>4.9818205531903628</v>
      </c>
      <c r="J631" s="46">
        <v>6.3953024611624434</v>
      </c>
      <c r="K631" s="46">
        <v>6.9944699846760718</v>
      </c>
      <c r="L631" s="46">
        <v>5.6517324581109234</v>
      </c>
      <c r="M631" s="46">
        <v>4.4999150072163747</v>
      </c>
      <c r="N631" s="46">
        <v>6.9944699682843146</v>
      </c>
      <c r="O631" s="46">
        <v>5.0250246634510489</v>
      </c>
      <c r="P631" s="46">
        <v>4.6037794314741554</v>
      </c>
      <c r="Q631" s="46">
        <v>2.7396133160850513</v>
      </c>
      <c r="R631" s="46">
        <v>4.6611535690835</v>
      </c>
      <c r="S631" s="47">
        <v>39</v>
      </c>
    </row>
    <row r="632" spans="1:19" x14ac:dyDescent="0.2">
      <c r="A632" s="50">
        <v>860000320001</v>
      </c>
      <c r="B632" s="51" t="s">
        <v>22</v>
      </c>
      <c r="C632" s="51" t="s">
        <v>215</v>
      </c>
      <c r="D632" s="47">
        <v>4</v>
      </c>
      <c r="E632" s="33">
        <v>2018</v>
      </c>
      <c r="F632" s="46">
        <v>3.7157661783398042</v>
      </c>
      <c r="G632" s="46">
        <v>5.2125778024124418</v>
      </c>
      <c r="H632" s="46">
        <v>2.4903925674366749</v>
      </c>
      <c r="I632" s="46">
        <v>3.5896692972255808</v>
      </c>
      <c r="J632" s="46">
        <v>5.421681706720193</v>
      </c>
      <c r="K632" s="46">
        <v>2</v>
      </c>
      <c r="L632" s="46">
        <v>3.8743882321296104</v>
      </c>
      <c r="M632" s="46">
        <v>6.0065797500203342</v>
      </c>
      <c r="N632" s="46">
        <v>2</v>
      </c>
      <c r="O632" s="46">
        <v>4.2418845245879844</v>
      </c>
      <c r="P632" s="46">
        <v>2.1205196759230707</v>
      </c>
      <c r="Q632" s="46">
        <v>3.6654351319191352</v>
      </c>
      <c r="R632" s="46">
        <v>3.6949079055595684</v>
      </c>
      <c r="S632" s="47">
        <v>56</v>
      </c>
    </row>
    <row r="633" spans="1:19" x14ac:dyDescent="0.2">
      <c r="A633" s="50">
        <v>960001970001</v>
      </c>
      <c r="B633" s="51" t="s">
        <v>13</v>
      </c>
      <c r="C633" s="51" t="s">
        <v>216</v>
      </c>
      <c r="D633" s="47">
        <v>4</v>
      </c>
      <c r="E633" s="33">
        <v>2018</v>
      </c>
      <c r="F633" s="46">
        <v>3.4255245251447208</v>
      </c>
      <c r="G633" s="46">
        <v>3.8206201464079319</v>
      </c>
      <c r="H633" s="46">
        <v>2</v>
      </c>
      <c r="I633" s="46">
        <v>6.6715738970765583</v>
      </c>
      <c r="J633" s="46">
        <v>2</v>
      </c>
      <c r="K633" s="46">
        <v>6.9468259469296072</v>
      </c>
      <c r="L633" s="46">
        <v>4.4224372936126084</v>
      </c>
      <c r="M633" s="46">
        <v>4.4708406103010265</v>
      </c>
      <c r="N633" s="46">
        <v>6.9468259408655619</v>
      </c>
      <c r="O633" s="46">
        <v>2</v>
      </c>
      <c r="P633" s="46">
        <v>2.3870942005724842</v>
      </c>
      <c r="Q633" s="46">
        <v>3.7807216786514615</v>
      </c>
      <c r="R633" s="46">
        <v>4.07270535329683</v>
      </c>
      <c r="S633" s="47">
        <v>55</v>
      </c>
    </row>
    <row r="634" spans="1:19" x14ac:dyDescent="0.2">
      <c r="A634" s="50">
        <v>960001110001</v>
      </c>
      <c r="B634" s="51" t="s">
        <v>13</v>
      </c>
      <c r="C634" s="51" t="s">
        <v>217</v>
      </c>
      <c r="D634" s="47">
        <v>4</v>
      </c>
      <c r="E634" s="33">
        <v>2018</v>
      </c>
      <c r="F634" s="46">
        <v>3.7600613784894521</v>
      </c>
      <c r="G634" s="46">
        <v>4.2681034635635573</v>
      </c>
      <c r="H634" s="46">
        <v>3.3639647021845831</v>
      </c>
      <c r="I634" s="46">
        <v>4.9917526208319236</v>
      </c>
      <c r="J634" s="46">
        <v>7</v>
      </c>
      <c r="K634" s="46">
        <v>7</v>
      </c>
      <c r="L634" s="46">
        <v>7</v>
      </c>
      <c r="M634" s="46">
        <v>6.4002094256779376</v>
      </c>
      <c r="N634" s="46">
        <v>7</v>
      </c>
      <c r="O634" s="46">
        <v>6.4558170505363988</v>
      </c>
      <c r="P634" s="46">
        <v>3.4589645348036591</v>
      </c>
      <c r="Q634" s="46">
        <v>5.9970954337459776</v>
      </c>
      <c r="R634" s="46">
        <v>5.5579973841527917</v>
      </c>
      <c r="S634" s="47">
        <v>2</v>
      </c>
    </row>
    <row r="635" spans="1:19" x14ac:dyDescent="0.2">
      <c r="A635" s="50">
        <v>1260000300001</v>
      </c>
      <c r="B635" s="51" t="s">
        <v>18</v>
      </c>
      <c r="C635" s="51" t="s">
        <v>218</v>
      </c>
      <c r="D635" s="47">
        <v>4</v>
      </c>
      <c r="E635" s="33">
        <v>2018</v>
      </c>
      <c r="F635" s="46">
        <v>3.749750954595906</v>
      </c>
      <c r="G635" s="46">
        <v>3.5980006035248273</v>
      </c>
      <c r="H635" s="46">
        <v>2.8079857828357229</v>
      </c>
      <c r="I635" s="46">
        <v>4.903545325879195</v>
      </c>
      <c r="J635" s="46">
        <v>6.8526630413559921</v>
      </c>
      <c r="K635" s="46">
        <v>6.9988048798895131</v>
      </c>
      <c r="L635" s="46">
        <v>6.3605215188599331</v>
      </c>
      <c r="M635" s="46">
        <v>6.676389999016779</v>
      </c>
      <c r="N635" s="46">
        <v>6.9988048688586595</v>
      </c>
      <c r="O635" s="46">
        <v>6.1878860829578173</v>
      </c>
      <c r="P635" s="46">
        <v>3.7413080957607678</v>
      </c>
      <c r="Q635" s="46">
        <v>3.4660325114050767</v>
      </c>
      <c r="R635" s="46">
        <v>5.1951411387450168</v>
      </c>
      <c r="S635" s="47">
        <v>16</v>
      </c>
    </row>
    <row r="636" spans="1:19" x14ac:dyDescent="0.2">
      <c r="A636" s="50">
        <v>1960139890001</v>
      </c>
      <c r="B636" s="51" t="s">
        <v>32</v>
      </c>
      <c r="C636" s="51" t="s">
        <v>219</v>
      </c>
      <c r="D636" s="47">
        <v>4</v>
      </c>
      <c r="E636" s="33">
        <v>2018</v>
      </c>
      <c r="F636" s="46">
        <v>3.3957905255937888</v>
      </c>
      <c r="G636" s="46">
        <v>3.5273519426441373</v>
      </c>
      <c r="H636" s="46">
        <v>2.6770943937893312</v>
      </c>
      <c r="I636" s="46">
        <v>5.4131590807517043</v>
      </c>
      <c r="J636" s="46">
        <v>5.5619214195441398</v>
      </c>
      <c r="K636" s="46">
        <v>6.989250140331003</v>
      </c>
      <c r="L636" s="46">
        <v>5.4720542535341119</v>
      </c>
      <c r="M636" s="46">
        <v>2.2509078363428552</v>
      </c>
      <c r="N636" s="46">
        <v>6.9892501177891315</v>
      </c>
      <c r="O636" s="46">
        <v>6.4798763481017305</v>
      </c>
      <c r="P636" s="46">
        <v>2.9873943628969375</v>
      </c>
      <c r="Q636" s="46">
        <v>3.4777377728640051</v>
      </c>
      <c r="R636" s="46">
        <v>4.6018156828485726</v>
      </c>
      <c r="S636" s="47">
        <v>45</v>
      </c>
    </row>
    <row r="637" spans="1:19" x14ac:dyDescent="0.2">
      <c r="A637" s="50">
        <v>660001090001</v>
      </c>
      <c r="B637" s="51" t="s">
        <v>23</v>
      </c>
      <c r="C637" s="51" t="s">
        <v>220</v>
      </c>
      <c r="D637" s="47">
        <v>4</v>
      </c>
      <c r="E637" s="33">
        <v>2018</v>
      </c>
      <c r="F637" s="46">
        <v>4.3022961158473807</v>
      </c>
      <c r="G637" s="46">
        <v>4.0278006147302232</v>
      </c>
      <c r="H637" s="46">
        <v>2.9229028539025088</v>
      </c>
      <c r="I637" s="46">
        <v>5.1872961525631833</v>
      </c>
      <c r="J637" s="46">
        <v>6.7237287239428856</v>
      </c>
      <c r="K637" s="46">
        <v>6.9995466650045106</v>
      </c>
      <c r="L637" s="46">
        <v>6.6988452476973812</v>
      </c>
      <c r="M637" s="46">
        <v>5.9161789960166695</v>
      </c>
      <c r="N637" s="46">
        <v>6.9995466518497844</v>
      </c>
      <c r="O637" s="46">
        <v>5.5944894430058767</v>
      </c>
      <c r="P637" s="46">
        <v>2.937364063013665</v>
      </c>
      <c r="Q637" s="46">
        <v>3.394664377448104</v>
      </c>
      <c r="R637" s="46">
        <v>5.142054992085181</v>
      </c>
      <c r="S637" s="47">
        <v>21</v>
      </c>
    </row>
    <row r="638" spans="1:19" x14ac:dyDescent="0.2">
      <c r="A638" s="50">
        <v>1560001080001</v>
      </c>
      <c r="B638" s="51" t="s">
        <v>30</v>
      </c>
      <c r="C638" s="51" t="s">
        <v>30</v>
      </c>
      <c r="D638" s="47">
        <v>4</v>
      </c>
      <c r="E638" s="33">
        <v>2018</v>
      </c>
      <c r="F638" s="46">
        <v>2.372225096413243</v>
      </c>
      <c r="G638" s="46">
        <v>2.3573497573757645</v>
      </c>
      <c r="H638" s="46">
        <v>2.5942761623762181</v>
      </c>
      <c r="I638" s="46">
        <v>5.8488043067497735</v>
      </c>
      <c r="J638" s="46">
        <v>6.2497917981044031</v>
      </c>
      <c r="K638" s="46">
        <v>6.9944832209711922</v>
      </c>
      <c r="L638" s="46">
        <v>5.94948904660205</v>
      </c>
      <c r="M638" s="46">
        <v>3.5872646541068121</v>
      </c>
      <c r="N638" s="46">
        <v>6.9944832082743336</v>
      </c>
      <c r="O638" s="46">
        <v>6.3094272467273189</v>
      </c>
      <c r="P638" s="46">
        <v>2.8664651660441245</v>
      </c>
      <c r="Q638" s="46">
        <v>3.6339957865309302</v>
      </c>
      <c r="R638" s="46">
        <v>4.646504620856347</v>
      </c>
      <c r="S638" s="47">
        <v>41</v>
      </c>
    </row>
    <row r="639" spans="1:19" x14ac:dyDescent="0.2">
      <c r="A639" s="50">
        <v>1360020740001</v>
      </c>
      <c r="B639" s="51" t="s">
        <v>14</v>
      </c>
      <c r="C639" s="51" t="s">
        <v>221</v>
      </c>
      <c r="D639" s="47">
        <v>4</v>
      </c>
      <c r="E639" s="33">
        <v>2018</v>
      </c>
      <c r="F639" s="46">
        <v>2.9741727848479909</v>
      </c>
      <c r="G639" s="46">
        <v>3.0363173810250936</v>
      </c>
      <c r="H639" s="46">
        <v>2.1540420791117221</v>
      </c>
      <c r="I639" s="46">
        <v>5.3300357505282259</v>
      </c>
      <c r="J639" s="46">
        <v>6.2712517489361064</v>
      </c>
      <c r="K639" s="46">
        <v>6.9948716619473794</v>
      </c>
      <c r="L639" s="46">
        <v>5.6588306677031879</v>
      </c>
      <c r="M639" s="46">
        <v>5.5113076404678747</v>
      </c>
      <c r="N639" s="46">
        <v>6.9948716497719934</v>
      </c>
      <c r="O639" s="46">
        <v>4.3632874034713716</v>
      </c>
      <c r="P639" s="46">
        <v>2.4331671604887419</v>
      </c>
      <c r="Q639" s="46">
        <v>5.0592871684097158</v>
      </c>
      <c r="R639" s="46">
        <v>4.7317869247257835</v>
      </c>
      <c r="S639" s="47">
        <v>37</v>
      </c>
    </row>
    <row r="640" spans="1:19" x14ac:dyDescent="0.2">
      <c r="A640" s="50">
        <v>1460021290001</v>
      </c>
      <c r="B640" s="51" t="s">
        <v>33</v>
      </c>
      <c r="C640" s="51" t="s">
        <v>222</v>
      </c>
      <c r="D640" s="47">
        <v>4</v>
      </c>
      <c r="E640" s="33">
        <v>2018</v>
      </c>
      <c r="F640" s="46">
        <v>2.5922990914703186</v>
      </c>
      <c r="G640" s="46">
        <v>2.6328205126702646</v>
      </c>
      <c r="H640" s="46">
        <v>2.5791217496984009</v>
      </c>
      <c r="I640" s="46">
        <v>6.1614210149434783</v>
      </c>
      <c r="J640" s="46">
        <v>6.800991813769552</v>
      </c>
      <c r="K640" s="46">
        <v>6.9893167967826342</v>
      </c>
      <c r="L640" s="46">
        <v>5.6720026546353601</v>
      </c>
      <c r="M640" s="46">
        <v>2.9448243042818709</v>
      </c>
      <c r="N640" s="46">
        <v>6.9893167819917306</v>
      </c>
      <c r="O640" s="46">
        <v>5.5616476826877683</v>
      </c>
      <c r="P640" s="46">
        <v>2.3950636249237114</v>
      </c>
      <c r="Q640" s="46">
        <v>4.0154408301150442</v>
      </c>
      <c r="R640" s="46">
        <v>4.6111889048308443</v>
      </c>
      <c r="S640" s="47">
        <v>44</v>
      </c>
    </row>
    <row r="641" spans="1:19" x14ac:dyDescent="0.2">
      <c r="A641" s="50">
        <v>1160002290001</v>
      </c>
      <c r="B641" s="51" t="s">
        <v>21</v>
      </c>
      <c r="C641" s="51" t="s">
        <v>223</v>
      </c>
      <c r="D641" s="47">
        <v>4</v>
      </c>
      <c r="E641" s="33">
        <v>2018</v>
      </c>
      <c r="F641" s="46">
        <v>3.1284875632179991</v>
      </c>
      <c r="G641" s="46">
        <v>2.8406184650003645</v>
      </c>
      <c r="H641" s="46">
        <v>2.2242876837611356</v>
      </c>
      <c r="I641" s="46">
        <v>4.9432171832044425</v>
      </c>
      <c r="J641" s="46">
        <v>5.9668387503244347</v>
      </c>
      <c r="K641" s="46">
        <v>6.9939160970495236</v>
      </c>
      <c r="L641" s="46">
        <v>4.7554961580882145</v>
      </c>
      <c r="M641" s="46">
        <v>4.7320545492836672</v>
      </c>
      <c r="N641" s="46">
        <v>6.9939160812640013</v>
      </c>
      <c r="O641" s="46">
        <v>3.934352697037097</v>
      </c>
      <c r="P641" s="46">
        <v>2.2288674403497764</v>
      </c>
      <c r="Q641" s="46">
        <v>2.8877896188516017</v>
      </c>
      <c r="R641" s="46">
        <v>4.3024868572860218</v>
      </c>
      <c r="S641" s="47">
        <v>53</v>
      </c>
    </row>
    <row r="642" spans="1:19" x14ac:dyDescent="0.2">
      <c r="A642" s="50">
        <v>1160000670001</v>
      </c>
      <c r="B642" s="51" t="s">
        <v>21</v>
      </c>
      <c r="C642" s="51" t="s">
        <v>224</v>
      </c>
      <c r="D642" s="47">
        <v>4</v>
      </c>
      <c r="E642" s="33">
        <v>2018</v>
      </c>
      <c r="F642" s="46">
        <v>2.8948055440030473</v>
      </c>
      <c r="G642" s="46">
        <v>3.0230949006086059</v>
      </c>
      <c r="H642" s="46">
        <v>2.4574382971798521</v>
      </c>
      <c r="I642" s="46">
        <v>5.416747377789795</v>
      </c>
      <c r="J642" s="46">
        <v>6.4368644685684764</v>
      </c>
      <c r="K642" s="46">
        <v>6.9849218035295157</v>
      </c>
      <c r="L642" s="46">
        <v>5.4084806352119239</v>
      </c>
      <c r="M642" s="46">
        <v>5.9695608794540016</v>
      </c>
      <c r="N642" s="46">
        <v>6.9849218183644712</v>
      </c>
      <c r="O642" s="46">
        <v>6.1595398602857419</v>
      </c>
      <c r="P642" s="46">
        <v>3.4619790864471067</v>
      </c>
      <c r="Q642" s="46">
        <v>4.1192004973309331</v>
      </c>
      <c r="R642" s="46">
        <v>4.9431295973977889</v>
      </c>
      <c r="S642" s="47">
        <v>30</v>
      </c>
    </row>
    <row r="643" spans="1:19" x14ac:dyDescent="0.2">
      <c r="A643" s="50">
        <v>660000790001</v>
      </c>
      <c r="B643" s="51" t="s">
        <v>23</v>
      </c>
      <c r="C643" s="51" t="s">
        <v>225</v>
      </c>
      <c r="D643" s="47">
        <v>4</v>
      </c>
      <c r="E643" s="33">
        <v>2018</v>
      </c>
      <c r="F643" s="46">
        <v>3.4583663879689328</v>
      </c>
      <c r="G643" s="46">
        <v>3.2549428909882012</v>
      </c>
      <c r="H643" s="46">
        <v>7</v>
      </c>
      <c r="I643" s="46">
        <v>5.5270458188175056</v>
      </c>
      <c r="J643" s="46">
        <v>6.2578339888505132</v>
      </c>
      <c r="K643" s="46">
        <v>6.9987445275699969</v>
      </c>
      <c r="L643" s="46">
        <v>6.351644549118415</v>
      </c>
      <c r="M643" s="46">
        <v>6.7251574109823755</v>
      </c>
      <c r="N643" s="46">
        <v>6.9987445166047397</v>
      </c>
      <c r="O643" s="46">
        <v>5.6576776734344385</v>
      </c>
      <c r="P643" s="46">
        <v>4.6871091633518471</v>
      </c>
      <c r="Q643" s="46">
        <v>4.9028516114619638</v>
      </c>
      <c r="R643" s="46">
        <v>5.651676544929078</v>
      </c>
      <c r="S643" s="47">
        <v>1</v>
      </c>
    </row>
    <row r="644" spans="1:19" x14ac:dyDescent="0.2">
      <c r="A644" s="50">
        <v>860001560001</v>
      </c>
      <c r="B644" s="51" t="s">
        <v>22</v>
      </c>
      <c r="C644" s="51" t="s">
        <v>226</v>
      </c>
      <c r="D644" s="47">
        <v>4</v>
      </c>
      <c r="E644" s="33">
        <v>2018</v>
      </c>
      <c r="F644" s="46">
        <v>3.0905847929667365</v>
      </c>
      <c r="G644" s="46">
        <v>3.2004447504041798</v>
      </c>
      <c r="H644" s="46">
        <v>2.6565440462920877</v>
      </c>
      <c r="I644" s="46">
        <v>6.4051183794262965</v>
      </c>
      <c r="J644" s="46">
        <v>5.6029643974965726</v>
      </c>
      <c r="K644" s="46">
        <v>6.9846428904116049</v>
      </c>
      <c r="L644" s="46">
        <v>4.4559448516059419</v>
      </c>
      <c r="M644" s="46">
        <v>5.8751291981270697</v>
      </c>
      <c r="N644" s="46">
        <v>6.984642874330742</v>
      </c>
      <c r="O644" s="46">
        <v>3.6207371490772511</v>
      </c>
      <c r="P644" s="46">
        <v>2.2254091759650727</v>
      </c>
      <c r="Q644" s="46">
        <v>3.6088472757528933</v>
      </c>
      <c r="R644" s="46">
        <v>4.5592508151547033</v>
      </c>
      <c r="S644" s="47">
        <v>46</v>
      </c>
    </row>
    <row r="645" spans="1:19" x14ac:dyDescent="0.2">
      <c r="A645" s="50">
        <v>1660000680001</v>
      </c>
      <c r="B645" s="51" t="s">
        <v>31</v>
      </c>
      <c r="C645" s="51" t="s">
        <v>227</v>
      </c>
      <c r="D645" s="47">
        <v>4</v>
      </c>
      <c r="E645" s="33">
        <v>2018</v>
      </c>
      <c r="F645" s="46">
        <v>2.7059330616737061</v>
      </c>
      <c r="G645" s="46">
        <v>2.4210647716332394</v>
      </c>
      <c r="H645" s="46">
        <v>2.4607872816245386</v>
      </c>
      <c r="I645" s="46">
        <v>6.1986943841927644</v>
      </c>
      <c r="J645" s="46">
        <v>6.5275321737713625</v>
      </c>
      <c r="K645" s="46">
        <v>6.9983455168195503</v>
      </c>
      <c r="L645" s="46">
        <v>5.9632161557635168</v>
      </c>
      <c r="M645" s="46">
        <v>2</v>
      </c>
      <c r="N645" s="46">
        <v>6.9983454955747391</v>
      </c>
      <c r="O645" s="46">
        <v>5.110297259277182</v>
      </c>
      <c r="P645" s="46">
        <v>2.7470938664146756</v>
      </c>
      <c r="Q645" s="46">
        <v>4.1800309066900114</v>
      </c>
      <c r="R645" s="46">
        <v>4.525945072786274</v>
      </c>
      <c r="S645" s="47">
        <v>48</v>
      </c>
    </row>
    <row r="646" spans="1:19" x14ac:dyDescent="0.2">
      <c r="A646" s="50">
        <v>1460001770001</v>
      </c>
      <c r="B646" s="51" t="s">
        <v>33</v>
      </c>
      <c r="C646" s="51" t="s">
        <v>228</v>
      </c>
      <c r="D646" s="47">
        <v>4</v>
      </c>
      <c r="E646" s="33">
        <v>2018</v>
      </c>
      <c r="F646" s="46">
        <v>2.7606876380976653</v>
      </c>
      <c r="G646" s="46">
        <v>2.7707530807626326</v>
      </c>
      <c r="H646" s="46">
        <v>2.7562201899984915</v>
      </c>
      <c r="I646" s="46">
        <v>5.7347267605333077</v>
      </c>
      <c r="J646" s="46">
        <v>5.6301264908241517</v>
      </c>
      <c r="K646" s="46">
        <v>6.9932784014730656</v>
      </c>
      <c r="L646" s="46">
        <v>5.5984121074745055</v>
      </c>
      <c r="M646" s="46">
        <v>3.1360238735393065</v>
      </c>
      <c r="N646" s="46">
        <v>6.9932783797807883</v>
      </c>
      <c r="O646" s="46">
        <v>7</v>
      </c>
      <c r="P646" s="46">
        <v>2.2198486104075004</v>
      </c>
      <c r="Q646" s="46">
        <v>3.8573185147972433</v>
      </c>
      <c r="R646" s="46">
        <v>4.6208895039740545</v>
      </c>
      <c r="S646" s="47">
        <v>42</v>
      </c>
    </row>
    <row r="647" spans="1:19" x14ac:dyDescent="0.2">
      <c r="A647" s="50">
        <v>1560000350001</v>
      </c>
      <c r="B647" s="51" t="s">
        <v>19</v>
      </c>
      <c r="C647" s="51" t="s">
        <v>229</v>
      </c>
      <c r="D647" s="47">
        <v>4</v>
      </c>
      <c r="E647" s="33">
        <v>2018</v>
      </c>
      <c r="F647" s="46">
        <v>4.4724179519140979</v>
      </c>
      <c r="G647" s="46">
        <v>4.8205967676060482</v>
      </c>
      <c r="H647" s="46">
        <v>2.7320160229102335</v>
      </c>
      <c r="I647" s="46">
        <v>5.3856753404764213</v>
      </c>
      <c r="J647" s="46">
        <v>6.2908936838416798</v>
      </c>
      <c r="K647" s="46">
        <v>6.9987961394016471</v>
      </c>
      <c r="L647" s="46">
        <v>6.6744987553270612</v>
      </c>
      <c r="M647" s="46">
        <v>2.6436721049194731</v>
      </c>
      <c r="N647" s="46">
        <v>6.9987961235792255</v>
      </c>
      <c r="O647" s="46">
        <v>6.4196771700367314</v>
      </c>
      <c r="P647" s="46">
        <v>2.1024816008882872</v>
      </c>
      <c r="Q647" s="46">
        <v>6.8450706406216968</v>
      </c>
      <c r="R647" s="46">
        <v>5.1987160251268838</v>
      </c>
      <c r="S647" s="47">
        <v>15</v>
      </c>
    </row>
    <row r="648" spans="1:19" x14ac:dyDescent="0.2">
      <c r="A648" s="50">
        <v>660000520001</v>
      </c>
      <c r="B648" s="51" t="s">
        <v>23</v>
      </c>
      <c r="C648" s="51" t="s">
        <v>230</v>
      </c>
      <c r="D648" s="47">
        <v>4</v>
      </c>
      <c r="E648" s="33">
        <v>2018</v>
      </c>
      <c r="F648" s="46">
        <v>4.0382964394216261</v>
      </c>
      <c r="G648" s="46">
        <v>3.7228477401549682</v>
      </c>
      <c r="H648" s="46">
        <v>3.1649921917667561</v>
      </c>
      <c r="I648" s="46">
        <v>4.5715342239518995</v>
      </c>
      <c r="J648" s="46">
        <v>6.6304368529564623</v>
      </c>
      <c r="K648" s="46">
        <v>6.9988725108573391</v>
      </c>
      <c r="L648" s="46">
        <v>6.2772218841921479</v>
      </c>
      <c r="M648" s="46">
        <v>7</v>
      </c>
      <c r="N648" s="46">
        <v>6.9988724962858653</v>
      </c>
      <c r="O648" s="46">
        <v>5.7649807404708771</v>
      </c>
      <c r="P648" s="46">
        <v>2.5380218876949927</v>
      </c>
      <c r="Q648" s="46">
        <v>6.5603136580081749</v>
      </c>
      <c r="R648" s="46">
        <v>5.3555325521467587</v>
      </c>
      <c r="S648" s="47">
        <v>6</v>
      </c>
    </row>
    <row r="649" spans="1:19" x14ac:dyDescent="0.2">
      <c r="A649" s="50">
        <v>1960000540001</v>
      </c>
      <c r="B649" s="51" t="s">
        <v>32</v>
      </c>
      <c r="C649" s="51" t="s">
        <v>231</v>
      </c>
      <c r="D649" s="47">
        <v>4</v>
      </c>
      <c r="E649" s="33">
        <v>2018</v>
      </c>
      <c r="F649" s="46">
        <v>2.3489204131981936</v>
      </c>
      <c r="G649" s="46">
        <v>2.1971401153351984</v>
      </c>
      <c r="H649" s="46">
        <v>2.7991565033140899</v>
      </c>
      <c r="I649" s="46">
        <v>6.9018293562540798</v>
      </c>
      <c r="J649" s="46">
        <v>4.1881392740213279</v>
      </c>
      <c r="K649" s="46">
        <v>6.990291842383157</v>
      </c>
      <c r="L649" s="46">
        <v>2.8959530747059263</v>
      </c>
      <c r="M649" s="46">
        <v>2.7486717945258179</v>
      </c>
      <c r="N649" s="46">
        <v>6.9902918058916841</v>
      </c>
      <c r="O649" s="46">
        <v>6.1290788942870611</v>
      </c>
      <c r="P649" s="46">
        <v>2.3802693911783441</v>
      </c>
      <c r="Q649" s="46">
        <v>3.6740590783995932</v>
      </c>
      <c r="R649" s="46">
        <v>4.1869834619578734</v>
      </c>
      <c r="S649" s="47">
        <v>54</v>
      </c>
    </row>
    <row r="650" spans="1:19" x14ac:dyDescent="0.2">
      <c r="A650" s="50">
        <v>1560184810001</v>
      </c>
      <c r="B650" s="51" t="s">
        <v>34</v>
      </c>
      <c r="C650" s="51" t="s">
        <v>232</v>
      </c>
      <c r="D650" s="47">
        <v>4</v>
      </c>
      <c r="E650" s="33">
        <v>2018</v>
      </c>
      <c r="F650" s="46">
        <v>2.9771981612723342</v>
      </c>
      <c r="G650" s="46">
        <v>2.9291613941713694</v>
      </c>
      <c r="H650" s="46">
        <v>2.7481260104248793</v>
      </c>
      <c r="I650" s="46">
        <v>7</v>
      </c>
      <c r="J650" s="46">
        <v>5.9884202377129387</v>
      </c>
      <c r="K650" s="46">
        <v>6.9940106331940468</v>
      </c>
      <c r="L650" s="46">
        <v>5.3026412277701915</v>
      </c>
      <c r="M650" s="46">
        <v>2.8479421410824863</v>
      </c>
      <c r="N650" s="46">
        <v>6.9940106089907381</v>
      </c>
      <c r="O650" s="46">
        <v>6.4196607563883674</v>
      </c>
      <c r="P650" s="46">
        <v>3.2032353926271862</v>
      </c>
      <c r="Q650" s="46">
        <v>4.1442621974645633</v>
      </c>
      <c r="R650" s="46">
        <v>4.7957223967582587</v>
      </c>
      <c r="S650" s="47">
        <v>34</v>
      </c>
    </row>
    <row r="651" spans="1:19" x14ac:dyDescent="0.2">
      <c r="A651" s="50">
        <v>560000460001</v>
      </c>
      <c r="B651" s="51" t="s">
        <v>24</v>
      </c>
      <c r="C651" s="51" t="s">
        <v>233</v>
      </c>
      <c r="D651" s="47">
        <v>4</v>
      </c>
      <c r="E651" s="33">
        <v>2018</v>
      </c>
      <c r="F651" s="46">
        <v>3.9891967751620552</v>
      </c>
      <c r="G651" s="46">
        <v>4.3518488629844922</v>
      </c>
      <c r="H651" s="46">
        <v>3.1190071555007268</v>
      </c>
      <c r="I651" s="46">
        <v>4.3499079118518882</v>
      </c>
      <c r="J651" s="46">
        <v>6.522331117871949</v>
      </c>
      <c r="K651" s="46">
        <v>6.9987682249247074</v>
      </c>
      <c r="L651" s="46">
        <v>6.6941176275052063</v>
      </c>
      <c r="M651" s="46">
        <v>6.0889731610130333</v>
      </c>
      <c r="N651" s="46">
        <v>6.9987682234752562</v>
      </c>
      <c r="O651" s="46">
        <v>5.654268672059839</v>
      </c>
      <c r="P651" s="46">
        <v>4.3789231630090697</v>
      </c>
      <c r="Q651" s="46">
        <v>4.4918719132711669</v>
      </c>
      <c r="R651" s="46">
        <v>5.3031652340524484</v>
      </c>
      <c r="S651" s="47">
        <v>9</v>
      </c>
    </row>
    <row r="652" spans="1:19" x14ac:dyDescent="0.2">
      <c r="A652" s="50">
        <v>1560000430001</v>
      </c>
      <c r="B652" s="51" t="s">
        <v>34</v>
      </c>
      <c r="C652" s="51" t="s">
        <v>234</v>
      </c>
      <c r="D652" s="47">
        <v>4</v>
      </c>
      <c r="E652" s="33">
        <v>2018</v>
      </c>
      <c r="F652" s="46">
        <v>3.8978995603757416</v>
      </c>
      <c r="G652" s="46">
        <v>4.4654218321625825</v>
      </c>
      <c r="H652" s="46">
        <v>3.3260224321204985</v>
      </c>
      <c r="I652" s="46">
        <v>3.9181576431490939</v>
      </c>
      <c r="J652" s="46">
        <v>6.7319799178080633</v>
      </c>
      <c r="K652" s="46">
        <v>6.9995094248630521</v>
      </c>
      <c r="L652" s="46">
        <v>6.9147035388555631</v>
      </c>
      <c r="M652" s="46">
        <v>4.7644334251436931</v>
      </c>
      <c r="N652" s="46">
        <v>6.9995094216875939</v>
      </c>
      <c r="O652" s="46">
        <v>5.8423655221403248</v>
      </c>
      <c r="P652" s="46">
        <v>4.1038002933692095</v>
      </c>
      <c r="Q652" s="46">
        <v>6.1822751366071245</v>
      </c>
      <c r="R652" s="46">
        <v>5.3455065123568781</v>
      </c>
      <c r="S652" s="47">
        <v>8</v>
      </c>
    </row>
    <row r="653" spans="1:19" x14ac:dyDescent="0.2">
      <c r="A653" s="50">
        <v>1260034980001</v>
      </c>
      <c r="B653" s="51" t="s">
        <v>18</v>
      </c>
      <c r="C653" s="51" t="s">
        <v>235</v>
      </c>
      <c r="D653" s="47">
        <v>4</v>
      </c>
      <c r="E653" s="33">
        <v>2018</v>
      </c>
      <c r="F653" s="46">
        <v>5.4280237224721652</v>
      </c>
      <c r="G653" s="46">
        <v>6.0532334400494596</v>
      </c>
      <c r="H653" s="46">
        <v>2.7276659260373122</v>
      </c>
      <c r="I653" s="46">
        <v>4.874142632835591</v>
      </c>
      <c r="J653" s="46">
        <v>6.5346886188504651</v>
      </c>
      <c r="K653" s="46">
        <v>6.9984637562050187</v>
      </c>
      <c r="L653" s="46">
        <v>6.6303282612640642</v>
      </c>
      <c r="M653" s="46">
        <v>5.8425667402641661</v>
      </c>
      <c r="N653" s="46">
        <v>6.9984637532603724</v>
      </c>
      <c r="O653" s="46">
        <v>5.8995638866680844</v>
      </c>
      <c r="P653" s="46">
        <v>2.673062144468807</v>
      </c>
      <c r="Q653" s="46">
        <v>3.5251711376313746</v>
      </c>
      <c r="R653" s="46">
        <v>5.3487811683339066</v>
      </c>
      <c r="S653" s="47">
        <v>7</v>
      </c>
    </row>
    <row r="654" spans="1:19" x14ac:dyDescent="0.2">
      <c r="A654" s="50">
        <v>160001590001</v>
      </c>
      <c r="B654" s="51" t="s">
        <v>15</v>
      </c>
      <c r="C654" s="51" t="s">
        <v>236</v>
      </c>
      <c r="D654" s="47">
        <v>4</v>
      </c>
      <c r="E654" s="33">
        <v>2018</v>
      </c>
      <c r="F654" s="46">
        <v>3.7077369952158472</v>
      </c>
      <c r="G654" s="46">
        <v>3.4707269659562083</v>
      </c>
      <c r="H654" s="46">
        <v>2.7034279768406462</v>
      </c>
      <c r="I654" s="46">
        <v>6.4530783210823124</v>
      </c>
      <c r="J654" s="46">
        <v>6.3362964536489681</v>
      </c>
      <c r="K654" s="46">
        <v>6.9979060399920776</v>
      </c>
      <c r="L654" s="46">
        <v>6.2300265636636274</v>
      </c>
      <c r="M654" s="46">
        <v>5.7505623268032</v>
      </c>
      <c r="N654" s="46">
        <v>6.9979060260803028</v>
      </c>
      <c r="O654" s="46">
        <v>5.583215998093249</v>
      </c>
      <c r="P654" s="46">
        <v>5.3623506673765409</v>
      </c>
      <c r="Q654" s="46">
        <v>3.6637338208523471</v>
      </c>
      <c r="R654" s="46">
        <v>5.271414012967111</v>
      </c>
      <c r="S654" s="47">
        <v>11</v>
      </c>
    </row>
    <row r="655" spans="1:19" x14ac:dyDescent="0.2">
      <c r="A655" s="50">
        <v>2160000480001</v>
      </c>
      <c r="B655" s="51" t="s">
        <v>30</v>
      </c>
      <c r="C655" s="51" t="s">
        <v>237</v>
      </c>
      <c r="D655" s="47">
        <v>4</v>
      </c>
      <c r="E655" s="33">
        <v>2018</v>
      </c>
      <c r="F655" s="46">
        <v>2.9855993535398797</v>
      </c>
      <c r="G655" s="46">
        <v>3.1301235606051341</v>
      </c>
      <c r="H655" s="46">
        <v>2.6445826658747746</v>
      </c>
      <c r="I655" s="46">
        <v>4.4867680569369019</v>
      </c>
      <c r="J655" s="46">
        <v>6.317022471359687</v>
      </c>
      <c r="K655" s="46">
        <v>6.9939297481077851</v>
      </c>
      <c r="L655" s="46">
        <v>6.0712528474912899</v>
      </c>
      <c r="M655" s="46">
        <v>4.5895056061169281</v>
      </c>
      <c r="N655" s="46">
        <v>6.9939297424121385</v>
      </c>
      <c r="O655" s="46">
        <v>5.4776997298024845</v>
      </c>
      <c r="P655" s="46">
        <v>2.3460573680067132</v>
      </c>
      <c r="Q655" s="46">
        <v>4.8886898452054623</v>
      </c>
      <c r="R655" s="46">
        <v>4.7437634162882647</v>
      </c>
      <c r="S655" s="47">
        <v>36</v>
      </c>
    </row>
    <row r="656" spans="1:19" x14ac:dyDescent="0.2">
      <c r="A656" s="50">
        <v>1360003300001</v>
      </c>
      <c r="B656" s="51" t="s">
        <v>14</v>
      </c>
      <c r="C656" s="51" t="s">
        <v>238</v>
      </c>
      <c r="D656" s="47">
        <v>4</v>
      </c>
      <c r="E656" s="33">
        <v>2018</v>
      </c>
      <c r="F656" s="46">
        <v>5.1814119842852513</v>
      </c>
      <c r="G656" s="46">
        <v>5.8132962134832304</v>
      </c>
      <c r="H656" s="46">
        <v>2.1991823851725711</v>
      </c>
      <c r="I656" s="46">
        <v>6.3658234397842808</v>
      </c>
      <c r="J656" s="46">
        <v>6.1254838483423288</v>
      </c>
      <c r="K656" s="46">
        <v>6.8988294009930442</v>
      </c>
      <c r="L656" s="46">
        <v>5.6969470918975595</v>
      </c>
      <c r="M656" s="46">
        <v>3.5327798007710758</v>
      </c>
      <c r="N656" s="46">
        <v>6.8988295700352946</v>
      </c>
      <c r="O656" s="46">
        <v>4.7301973049415187</v>
      </c>
      <c r="P656" s="46">
        <v>2.5292700181539973</v>
      </c>
      <c r="Q656" s="46">
        <v>4.289491124725064</v>
      </c>
      <c r="R656" s="46">
        <v>5.0217951818821014</v>
      </c>
      <c r="S656" s="47">
        <v>25</v>
      </c>
    </row>
    <row r="657" spans="1:19" x14ac:dyDescent="0.2">
      <c r="A657" s="50">
        <v>960005290001</v>
      </c>
      <c r="B657" s="51" t="s">
        <v>13</v>
      </c>
      <c r="C657" s="51" t="s">
        <v>239</v>
      </c>
      <c r="D657" s="47">
        <v>4</v>
      </c>
      <c r="E657" s="33">
        <v>2018</v>
      </c>
      <c r="F657" s="46">
        <v>3.7214377258764291</v>
      </c>
      <c r="G657" s="46">
        <v>3.7882900880530341</v>
      </c>
      <c r="H657" s="46">
        <v>2.9597962379456861</v>
      </c>
      <c r="I657" s="46">
        <v>6.2862032964032482</v>
      </c>
      <c r="J657" s="46">
        <v>6.6712809869698626</v>
      </c>
      <c r="K657" s="46">
        <v>6.997855725429492</v>
      </c>
      <c r="L657" s="46">
        <v>6.3137266136898917</v>
      </c>
      <c r="M657" s="46">
        <v>6.6123221667665826</v>
      </c>
      <c r="N657" s="46">
        <v>6.9978557192376645</v>
      </c>
      <c r="O657" s="46">
        <v>4.921775262625097</v>
      </c>
      <c r="P657" s="46">
        <v>3.7076236976252721</v>
      </c>
      <c r="Q657" s="46">
        <v>3.9109648377926645</v>
      </c>
      <c r="R657" s="46">
        <v>5.2407610298679099</v>
      </c>
      <c r="S657" s="47">
        <v>13</v>
      </c>
    </row>
    <row r="658" spans="1:19" x14ac:dyDescent="0.2">
      <c r="A658" s="50">
        <v>1160008140001</v>
      </c>
      <c r="B658" s="51" t="s">
        <v>21</v>
      </c>
      <c r="C658" s="51" t="s">
        <v>240</v>
      </c>
      <c r="D658" s="47">
        <v>4</v>
      </c>
      <c r="E658" s="33">
        <v>2018</v>
      </c>
      <c r="F658" s="46">
        <v>2.3798109998905352</v>
      </c>
      <c r="G658" s="46">
        <v>2.4726959598125622</v>
      </c>
      <c r="H658" s="46">
        <v>2.3747225037972894</v>
      </c>
      <c r="I658" s="46">
        <v>6.0110403591791082</v>
      </c>
      <c r="J658" s="46">
        <v>6.1033279328938548</v>
      </c>
      <c r="K658" s="46">
        <v>6.9780723314835065</v>
      </c>
      <c r="L658" s="46">
        <v>4.8324508562581112</v>
      </c>
      <c r="M658" s="46">
        <v>5.4214524944950835</v>
      </c>
      <c r="N658" s="46">
        <v>6.9780723307443253</v>
      </c>
      <c r="O658" s="46">
        <v>6.739344375376529</v>
      </c>
      <c r="P658" s="46">
        <v>2.8518989801970469</v>
      </c>
      <c r="Q658" s="46">
        <v>2.642205640964967</v>
      </c>
      <c r="R658" s="46">
        <v>4.6487578970910768</v>
      </c>
      <c r="S658" s="47">
        <v>40</v>
      </c>
    </row>
    <row r="659" spans="1:19" x14ac:dyDescent="0.2">
      <c r="A659" s="50">
        <v>1160001480001</v>
      </c>
      <c r="B659" s="51" t="s">
        <v>21</v>
      </c>
      <c r="C659" s="51" t="s">
        <v>241</v>
      </c>
      <c r="D659" s="47">
        <v>4</v>
      </c>
      <c r="E659" s="33">
        <v>2018</v>
      </c>
      <c r="F659" s="46">
        <v>3.0447467702541138</v>
      </c>
      <c r="G659" s="46">
        <v>4.071015500971022</v>
      </c>
      <c r="H659" s="46">
        <v>3.2307050735918308</v>
      </c>
      <c r="I659" s="46">
        <v>5.8382358062487869</v>
      </c>
      <c r="J659" s="46">
        <v>6.6375227476410199</v>
      </c>
      <c r="K659" s="46">
        <v>6.9935127649384574</v>
      </c>
      <c r="L659" s="46">
        <v>6.490871531344454</v>
      </c>
      <c r="M659" s="46">
        <v>5.4092397445832674</v>
      </c>
      <c r="N659" s="46">
        <v>6.9935127797200556</v>
      </c>
      <c r="O659" s="46">
        <v>5.8387509098135535</v>
      </c>
      <c r="P659" s="46">
        <v>2.9208394309419443</v>
      </c>
      <c r="Q659" s="46">
        <v>5.4213962119150736</v>
      </c>
      <c r="R659" s="46">
        <v>5.2408624393302992</v>
      </c>
      <c r="S659" s="47">
        <v>12</v>
      </c>
    </row>
    <row r="660" spans="1:19" x14ac:dyDescent="0.2">
      <c r="A660" s="50">
        <v>1360001870001</v>
      </c>
      <c r="B660" s="51" t="s">
        <v>14</v>
      </c>
      <c r="C660" s="51" t="s">
        <v>12</v>
      </c>
      <c r="D660" s="47">
        <v>4</v>
      </c>
      <c r="E660" s="33">
        <v>2018</v>
      </c>
      <c r="F660" s="46">
        <v>2.7378479247874261</v>
      </c>
      <c r="G660" s="46">
        <v>2.4736666224322592</v>
      </c>
      <c r="H660" s="46">
        <v>2.7294049565165519</v>
      </c>
      <c r="I660" s="46">
        <v>6.5951851195470788</v>
      </c>
      <c r="J660" s="46">
        <v>3.9859683913432491</v>
      </c>
      <c r="K660" s="46">
        <v>6.988949722676475</v>
      </c>
      <c r="L660" s="46">
        <v>2</v>
      </c>
      <c r="M660" s="46">
        <v>5.5025285559218755</v>
      </c>
      <c r="N660" s="46">
        <v>6.9889496882722488</v>
      </c>
      <c r="O660" s="46">
        <v>4.6754737545131668</v>
      </c>
      <c r="P660" s="46">
        <v>2.2537550315665054</v>
      </c>
      <c r="Q660" s="46">
        <v>5.4208026777861171</v>
      </c>
      <c r="R660" s="46">
        <v>4.3627110371135798</v>
      </c>
      <c r="S660" s="47">
        <v>52</v>
      </c>
    </row>
    <row r="661" spans="1:19" x14ac:dyDescent="0.2">
      <c r="A661" s="50">
        <v>1260001700001</v>
      </c>
      <c r="B661" s="51" t="s">
        <v>18</v>
      </c>
      <c r="C661" s="51" t="s">
        <v>242</v>
      </c>
      <c r="D661" s="47">
        <v>4</v>
      </c>
      <c r="E661" s="33">
        <v>2018</v>
      </c>
      <c r="F661" s="46">
        <v>3.2119507926380355</v>
      </c>
      <c r="G661" s="46">
        <v>3.6168063989151502</v>
      </c>
      <c r="H661" s="46">
        <v>3.4028199744005025</v>
      </c>
      <c r="I661" s="46">
        <v>5.2478858433368796</v>
      </c>
      <c r="J661" s="46">
        <v>6.3917074281230839</v>
      </c>
      <c r="K661" s="46">
        <v>6.9927936793658914</v>
      </c>
      <c r="L661" s="46">
        <v>5.6598403997335938</v>
      </c>
      <c r="M661" s="46">
        <v>6.5735622178766029</v>
      </c>
      <c r="N661" s="46">
        <v>6.9927936768894652</v>
      </c>
      <c r="O661" s="46">
        <v>4.7481152505834112</v>
      </c>
      <c r="P661" s="46">
        <v>2.5438272878177663</v>
      </c>
      <c r="Q661" s="46">
        <v>3.7260501994149617</v>
      </c>
      <c r="R661" s="46">
        <v>4.9256794290912786</v>
      </c>
      <c r="S661" s="47">
        <v>31</v>
      </c>
    </row>
    <row r="662" spans="1:19" x14ac:dyDescent="0.2">
      <c r="A662" s="50">
        <v>1760010700001</v>
      </c>
      <c r="B662" s="51" t="s">
        <v>12</v>
      </c>
      <c r="C662" s="51" t="s">
        <v>243</v>
      </c>
      <c r="D662" s="47">
        <v>4</v>
      </c>
      <c r="E662" s="33">
        <v>2018</v>
      </c>
      <c r="F662" s="46">
        <v>4.4937590700832075</v>
      </c>
      <c r="G662" s="46">
        <v>5.1454510900546282</v>
      </c>
      <c r="H662" s="46">
        <v>3.0851422071137029</v>
      </c>
      <c r="I662" s="46">
        <v>5.7605671763836233</v>
      </c>
      <c r="J662" s="46">
        <v>6.4172686603235842</v>
      </c>
      <c r="K662" s="46">
        <v>6.9964580150288977</v>
      </c>
      <c r="L662" s="46">
        <v>6.480642411199768</v>
      </c>
      <c r="M662" s="46">
        <v>5.8810977701574014</v>
      </c>
      <c r="N662" s="46">
        <v>6.9964580241414946</v>
      </c>
      <c r="O662" s="46">
        <v>6.1128538124437402</v>
      </c>
      <c r="P662" s="46">
        <v>3.1354923935473766</v>
      </c>
      <c r="Q662" s="46">
        <v>4.4147211017617032</v>
      </c>
      <c r="R662" s="46">
        <v>5.4099926443532613</v>
      </c>
      <c r="S662" s="47">
        <v>5</v>
      </c>
    </row>
    <row r="663" spans="1:19" x14ac:dyDescent="0.2">
      <c r="A663" s="50">
        <v>1360001280001</v>
      </c>
      <c r="B663" s="51" t="s">
        <v>14</v>
      </c>
      <c r="C663" s="51" t="s">
        <v>244</v>
      </c>
      <c r="D663" s="47">
        <v>4</v>
      </c>
      <c r="E663" s="33">
        <v>2018</v>
      </c>
      <c r="F663" s="46">
        <v>2.4925056495004849</v>
      </c>
      <c r="G663" s="46">
        <v>2.5866631104452766</v>
      </c>
      <c r="H663" s="46">
        <v>3.4317536927210615</v>
      </c>
      <c r="I663" s="46">
        <v>5.2380253765000617</v>
      </c>
      <c r="J663" s="46">
        <v>4.9806314698763998</v>
      </c>
      <c r="K663" s="46">
        <v>6.9974162060039093</v>
      </c>
      <c r="L663" s="46">
        <v>6.0005322768817679</v>
      </c>
      <c r="M663" s="46">
        <v>6.3381223315752129</v>
      </c>
      <c r="N663" s="46">
        <v>6.9974161908696315</v>
      </c>
      <c r="O663" s="46">
        <v>5.3377973280132807</v>
      </c>
      <c r="P663" s="46">
        <v>2.8549538102452692</v>
      </c>
      <c r="Q663" s="46">
        <v>7</v>
      </c>
      <c r="R663" s="46">
        <v>5.0213181202193633</v>
      </c>
      <c r="S663" s="47">
        <v>26</v>
      </c>
    </row>
    <row r="664" spans="1:19" x14ac:dyDescent="0.2">
      <c r="A664" s="50">
        <v>560001190001</v>
      </c>
      <c r="B664" s="51" t="s">
        <v>24</v>
      </c>
      <c r="C664" s="51" t="s">
        <v>245</v>
      </c>
      <c r="D664" s="47">
        <v>4</v>
      </c>
      <c r="E664" s="33">
        <v>2018</v>
      </c>
      <c r="F664" s="46">
        <v>3.3483123330399582</v>
      </c>
      <c r="G664" s="46">
        <v>3.3629832504452475</v>
      </c>
      <c r="H664" s="46">
        <v>3.5814067339885258</v>
      </c>
      <c r="I664" s="46">
        <v>5.0223731467478414</v>
      </c>
      <c r="J664" s="46">
        <v>6.4458925970113414</v>
      </c>
      <c r="K664" s="46">
        <v>6.9972848056643411</v>
      </c>
      <c r="L664" s="46">
        <v>5.8993442226279207</v>
      </c>
      <c r="M664" s="46">
        <v>6.1569474870422152</v>
      </c>
      <c r="N664" s="46">
        <v>6.9972847917260275</v>
      </c>
      <c r="O664" s="46">
        <v>5.2753681931511425</v>
      </c>
      <c r="P664" s="46">
        <v>7</v>
      </c>
      <c r="Q664" s="46">
        <v>5.124448983286702</v>
      </c>
      <c r="R664" s="46">
        <v>5.4343038787276052</v>
      </c>
      <c r="S664" s="47">
        <v>4</v>
      </c>
    </row>
    <row r="665" spans="1:19" x14ac:dyDescent="0.2">
      <c r="A665" s="50">
        <v>1160001210001</v>
      </c>
      <c r="B665" s="51" t="s">
        <v>21</v>
      </c>
      <c r="C665" s="51" t="s">
        <v>246</v>
      </c>
      <c r="D665" s="47">
        <v>4</v>
      </c>
      <c r="E665" s="33">
        <v>2018</v>
      </c>
      <c r="F665" s="46">
        <v>2.3119400588754586</v>
      </c>
      <c r="G665" s="46">
        <v>2.1905429481869763</v>
      </c>
      <c r="H665" s="46">
        <v>3.2098780553622932</v>
      </c>
      <c r="I665" s="46">
        <v>3.9944685292136239</v>
      </c>
      <c r="J665" s="46">
        <v>6.1641522362808718</v>
      </c>
      <c r="K665" s="46">
        <v>6.994192472740961</v>
      </c>
      <c r="L665" s="46">
        <v>4.9448069842109481</v>
      </c>
      <c r="M665" s="46">
        <v>6.1414248851499904</v>
      </c>
      <c r="N665" s="46">
        <v>6.9941924578284667</v>
      </c>
      <c r="O665" s="46">
        <v>3.8633269120302183</v>
      </c>
      <c r="P665" s="46">
        <v>3.1440151700073748</v>
      </c>
      <c r="Q665" s="46">
        <v>3.13329906750623</v>
      </c>
      <c r="R665" s="46">
        <v>4.4238533147827841</v>
      </c>
      <c r="S665" s="47">
        <v>51</v>
      </c>
    </row>
    <row r="666" spans="1:19" x14ac:dyDescent="0.2">
      <c r="A666" s="50">
        <v>960006850001</v>
      </c>
      <c r="B666" s="51" t="s">
        <v>13</v>
      </c>
      <c r="C666" s="51" t="s">
        <v>247</v>
      </c>
      <c r="D666" s="47">
        <v>4</v>
      </c>
      <c r="E666" s="33">
        <v>2018</v>
      </c>
      <c r="F666" s="46">
        <v>5.0600744604124532</v>
      </c>
      <c r="G666" s="46">
        <v>4.8374939289998755</v>
      </c>
      <c r="H666" s="46">
        <v>2.5475574311156928</v>
      </c>
      <c r="I666" s="46">
        <v>6.2773736430551388</v>
      </c>
      <c r="J666" s="46">
        <v>6.3974279514459225</v>
      </c>
      <c r="K666" s="46">
        <v>6.9976652529576153</v>
      </c>
      <c r="L666" s="46">
        <v>6.3020304835995757</v>
      </c>
      <c r="M666" s="46">
        <v>5.2208508637722666</v>
      </c>
      <c r="N666" s="46">
        <v>6.9976652436260416</v>
      </c>
      <c r="O666" s="46">
        <v>5.6622350509085368</v>
      </c>
      <c r="P666" s="46">
        <v>2.6467442618239954</v>
      </c>
      <c r="Q666" s="46">
        <v>2.9017600298280661</v>
      </c>
      <c r="R666" s="46">
        <v>5.1540732167954308</v>
      </c>
      <c r="S666" s="47">
        <v>20</v>
      </c>
    </row>
    <row r="667" spans="1:19" x14ac:dyDescent="0.2">
      <c r="A667" s="50">
        <v>860000400001</v>
      </c>
      <c r="B667" s="51" t="s">
        <v>22</v>
      </c>
      <c r="C667" s="51" t="s">
        <v>248</v>
      </c>
      <c r="D667" s="47">
        <v>4</v>
      </c>
      <c r="E667" s="33">
        <v>2018</v>
      </c>
      <c r="F667" s="46">
        <v>5.5856909139503808</v>
      </c>
      <c r="G667" s="46">
        <v>5.0160316898231221</v>
      </c>
      <c r="H667" s="46">
        <v>2.3916096575646906</v>
      </c>
      <c r="I667" s="46">
        <v>5.3085823391568017</v>
      </c>
      <c r="J667" s="46">
        <v>6.0427038812023381</v>
      </c>
      <c r="K667" s="46">
        <v>6.9958671192810087</v>
      </c>
      <c r="L667" s="46">
        <v>5.3305104179981377</v>
      </c>
      <c r="M667" s="46">
        <v>4.2824534870629964</v>
      </c>
      <c r="N667" s="46">
        <v>6.9958671024045351</v>
      </c>
      <c r="O667" s="46">
        <v>3.4353702169322582</v>
      </c>
      <c r="P667" s="46">
        <v>2.512098490173329</v>
      </c>
      <c r="Q667" s="46">
        <v>3.9982905154452473</v>
      </c>
      <c r="R667" s="46">
        <v>4.8245896525829037</v>
      </c>
      <c r="S667" s="47">
        <v>33</v>
      </c>
    </row>
    <row r="668" spans="1:19" x14ac:dyDescent="0.2">
      <c r="A668" s="50">
        <v>1360001600001</v>
      </c>
      <c r="B668" s="51" t="s">
        <v>14</v>
      </c>
      <c r="C668" s="51" t="s">
        <v>249</v>
      </c>
      <c r="D668" s="47">
        <v>4</v>
      </c>
      <c r="E668" s="33">
        <v>2018</v>
      </c>
      <c r="F668" s="46">
        <v>2.8191172661621158</v>
      </c>
      <c r="G668" s="46">
        <v>2.6399507177085826</v>
      </c>
      <c r="H668" s="46">
        <v>2.5791081699593805</v>
      </c>
      <c r="I668" s="46">
        <v>6.5430598973009948</v>
      </c>
      <c r="J668" s="46">
        <v>5.0038430966099838</v>
      </c>
      <c r="K668" s="46">
        <v>6.9966480682190273</v>
      </c>
      <c r="L668" s="46">
        <v>5.5106730691991483</v>
      </c>
      <c r="M668" s="46">
        <v>6.5200512768992853</v>
      </c>
      <c r="N668" s="46">
        <v>6.9966480528437005</v>
      </c>
      <c r="O668" s="46">
        <v>6.4189670925884128</v>
      </c>
      <c r="P668" s="46">
        <v>3.1034801099712297</v>
      </c>
      <c r="Q668" s="46">
        <v>5.0839747709028646</v>
      </c>
      <c r="R668" s="46">
        <v>5.0179601323637266</v>
      </c>
      <c r="S668" s="47">
        <v>27</v>
      </c>
    </row>
    <row r="669" spans="1:19" x14ac:dyDescent="0.2">
      <c r="A669" s="50">
        <v>1460001690001</v>
      </c>
      <c r="B669" s="51" t="s">
        <v>33</v>
      </c>
      <c r="C669" s="51" t="s">
        <v>250</v>
      </c>
      <c r="D669" s="47">
        <v>4</v>
      </c>
      <c r="E669" s="33">
        <v>2018</v>
      </c>
      <c r="F669" s="46">
        <v>2</v>
      </c>
      <c r="G669" s="46">
        <v>2</v>
      </c>
      <c r="H669" s="46">
        <v>3.3811630448150174</v>
      </c>
      <c r="I669" s="46">
        <v>6.1432575125383231</v>
      </c>
      <c r="J669" s="46">
        <v>6.1332306153375118</v>
      </c>
      <c r="K669" s="46">
        <v>6.9956441234884279</v>
      </c>
      <c r="L669" s="46">
        <v>5.8993778477142431</v>
      </c>
      <c r="M669" s="46">
        <v>5.8489301225923054</v>
      </c>
      <c r="N669" s="46">
        <v>6.9956441078536447</v>
      </c>
      <c r="O669" s="46">
        <v>6.6599203950206007</v>
      </c>
      <c r="P669" s="46">
        <v>2.4172869539709865</v>
      </c>
      <c r="Q669" s="46">
        <v>5.9073840848150452</v>
      </c>
      <c r="R669" s="46">
        <v>5.0318199006788422</v>
      </c>
      <c r="S669" s="47">
        <v>24</v>
      </c>
    </row>
    <row r="670" spans="1:19" x14ac:dyDescent="0.2">
      <c r="A670" s="50">
        <v>1360002840001</v>
      </c>
      <c r="B670" s="51" t="s">
        <v>14</v>
      </c>
      <c r="C670" s="51" t="s">
        <v>251</v>
      </c>
      <c r="D670" s="47">
        <v>4</v>
      </c>
      <c r="E670" s="33">
        <v>2018</v>
      </c>
      <c r="F670" s="46">
        <v>7</v>
      </c>
      <c r="G670" s="46">
        <v>7</v>
      </c>
      <c r="H670" s="46">
        <v>2.2860383612006987</v>
      </c>
      <c r="I670" s="46">
        <v>6.3730867891309968</v>
      </c>
      <c r="J670" s="46">
        <v>5.8606881191039042</v>
      </c>
      <c r="K670" s="46">
        <v>6.9767254999367205</v>
      </c>
      <c r="L670" s="46">
        <v>5.5067415033207956</v>
      </c>
      <c r="M670" s="46">
        <v>4.9928432033591719</v>
      </c>
      <c r="N670" s="46">
        <v>6.9767254921377635</v>
      </c>
      <c r="O670" s="46">
        <v>3.0933391170397044</v>
      </c>
      <c r="P670" s="46">
        <v>2.9336048075091403</v>
      </c>
      <c r="Q670" s="46">
        <v>6.6532852086756815</v>
      </c>
      <c r="R670" s="46">
        <v>5.4710898417845488</v>
      </c>
      <c r="S670" s="47">
        <v>3</v>
      </c>
    </row>
    <row r="671" spans="1:19" x14ac:dyDescent="0.2">
      <c r="A671" s="50">
        <v>1460001180001</v>
      </c>
      <c r="B671" s="51" t="s">
        <v>33</v>
      </c>
      <c r="C671" s="51" t="s">
        <v>252</v>
      </c>
      <c r="D671" s="47">
        <v>4</v>
      </c>
      <c r="E671" s="33">
        <v>2018</v>
      </c>
      <c r="F671" s="46">
        <v>2.4119415741142372</v>
      </c>
      <c r="G671" s="46">
        <v>2.3720475855193652</v>
      </c>
      <c r="H671" s="46">
        <v>2.4444307763450013</v>
      </c>
      <c r="I671" s="46">
        <v>6.368984720618859</v>
      </c>
      <c r="J671" s="46">
        <v>5.9327353329129435</v>
      </c>
      <c r="K671" s="46">
        <v>6.9945870007628592</v>
      </c>
      <c r="L671" s="46">
        <v>5.9299570039788643</v>
      </c>
      <c r="M671" s="46">
        <v>3.1585678161788753</v>
      </c>
      <c r="N671" s="46">
        <v>6.9945869830893788</v>
      </c>
      <c r="O671" s="46">
        <v>6.1307221110628127</v>
      </c>
      <c r="P671" s="46">
        <v>2.5869675440090414</v>
      </c>
      <c r="Q671" s="46">
        <v>4.0490304575894775</v>
      </c>
      <c r="R671" s="46">
        <v>4.6145465755151438</v>
      </c>
      <c r="S671" s="47">
        <v>43</v>
      </c>
    </row>
    <row r="672" spans="1:19" x14ac:dyDescent="0.2">
      <c r="A672" s="50">
        <v>1660004910001</v>
      </c>
      <c r="B672" s="51" t="s">
        <v>31</v>
      </c>
      <c r="C672" s="51" t="s">
        <v>253</v>
      </c>
      <c r="D672" s="47">
        <v>4</v>
      </c>
      <c r="E672" s="33">
        <v>2018</v>
      </c>
      <c r="F672" s="46">
        <v>3.0557682831163753</v>
      </c>
      <c r="G672" s="46">
        <v>3.2922858027347361</v>
      </c>
      <c r="H672" s="46">
        <v>2.6533216048486792</v>
      </c>
      <c r="I672" s="46">
        <v>2</v>
      </c>
      <c r="J672" s="46">
        <v>6.6794856547407431</v>
      </c>
      <c r="K672" s="46">
        <v>6.9973979643333681</v>
      </c>
      <c r="L672" s="46">
        <v>6.3956501867078899</v>
      </c>
      <c r="M672" s="46">
        <v>5.7164187871920866</v>
      </c>
      <c r="N672" s="46">
        <v>6.9973979584267063</v>
      </c>
      <c r="O672" s="46">
        <v>6.4903965995446393</v>
      </c>
      <c r="P672" s="46">
        <v>3.0575700541728144</v>
      </c>
      <c r="Q672" s="46">
        <v>6.4574136961123711</v>
      </c>
      <c r="R672" s="46">
        <v>4.9827588826608666</v>
      </c>
      <c r="S672" s="47">
        <v>28</v>
      </c>
    </row>
    <row r="673" spans="1:19" x14ac:dyDescent="0.2">
      <c r="A673" s="50">
        <v>1360003220001</v>
      </c>
      <c r="B673" s="51" t="s">
        <v>14</v>
      </c>
      <c r="C673" s="51" t="s">
        <v>254</v>
      </c>
      <c r="D673" s="47">
        <v>4</v>
      </c>
      <c r="E673" s="33">
        <v>2018</v>
      </c>
      <c r="F673" s="46">
        <v>2.8306104324967665</v>
      </c>
      <c r="G673" s="46">
        <v>3.0070509730765878</v>
      </c>
      <c r="H673" s="46">
        <v>2.8567850270382729</v>
      </c>
      <c r="I673" s="46">
        <v>6.2115520791083609</v>
      </c>
      <c r="J673" s="46">
        <v>5.137378332636823</v>
      </c>
      <c r="K673" s="46">
        <v>6.9762820897668494</v>
      </c>
      <c r="L673" s="46">
        <v>3.6559393635543045</v>
      </c>
      <c r="M673" s="46">
        <v>5.8971141015281328</v>
      </c>
      <c r="N673" s="46">
        <v>6.9762820630148683</v>
      </c>
      <c r="O673" s="46">
        <v>5.8136082959302051</v>
      </c>
      <c r="P673" s="46">
        <v>2.5605361945491518</v>
      </c>
      <c r="Q673" s="46">
        <v>2.7803774059555968</v>
      </c>
      <c r="R673" s="46">
        <v>4.5586263632213262</v>
      </c>
      <c r="S673" s="47">
        <v>47</v>
      </c>
    </row>
    <row r="674" spans="1:19" x14ac:dyDescent="0.2">
      <c r="A674" s="52">
        <v>1760003410001</v>
      </c>
      <c r="B674" s="22" t="s">
        <v>12</v>
      </c>
      <c r="C674" s="22" t="s">
        <v>40</v>
      </c>
      <c r="D674" s="49">
        <v>1</v>
      </c>
      <c r="E674" s="35">
        <v>2019</v>
      </c>
      <c r="F674" s="48">
        <v>5.6347664090787264</v>
      </c>
      <c r="G674" s="48">
        <v>5.6748541026600474</v>
      </c>
      <c r="H674" s="48">
        <v>2.7179932460717797</v>
      </c>
      <c r="I674" s="48">
        <v>5.5513529007378022</v>
      </c>
      <c r="J674" s="48">
        <v>6.5662617493754114</v>
      </c>
      <c r="K674" s="48">
        <v>5.768364940921443</v>
      </c>
      <c r="L674" s="48">
        <v>6.2275751742109104</v>
      </c>
      <c r="M674" s="48">
        <v>6.0788714969321322</v>
      </c>
      <c r="N674" s="48">
        <v>5.76836240073869</v>
      </c>
      <c r="O674" s="48">
        <v>2.3247308875151598</v>
      </c>
      <c r="P674" s="48">
        <v>4.8637099631548839</v>
      </c>
      <c r="Q674" s="48">
        <v>3.5501642130769406</v>
      </c>
      <c r="R674" s="48">
        <v>5.0605839570394942</v>
      </c>
      <c r="S674" s="49">
        <v>5</v>
      </c>
    </row>
    <row r="675" spans="1:19" x14ac:dyDescent="0.2">
      <c r="A675" s="50">
        <v>160000270001</v>
      </c>
      <c r="B675" s="51" t="s">
        <v>15</v>
      </c>
      <c r="C675" s="51" t="s">
        <v>41</v>
      </c>
      <c r="D675" s="47">
        <v>1</v>
      </c>
      <c r="E675" s="33">
        <v>2019</v>
      </c>
      <c r="F675" s="46">
        <v>5.7652947181273895</v>
      </c>
      <c r="G675" s="46">
        <v>4.4088871417575088</v>
      </c>
      <c r="H675" s="46">
        <v>2.9290970859894441</v>
      </c>
      <c r="I675" s="46">
        <v>5.7993581607946991</v>
      </c>
      <c r="J675" s="46">
        <v>6.735148911014738</v>
      </c>
      <c r="K675" s="46">
        <v>5.5193354901968998</v>
      </c>
      <c r="L675" s="46">
        <v>6.0775310268696643</v>
      </c>
      <c r="M675" s="46">
        <v>6.1586487794719353</v>
      </c>
      <c r="N675" s="46">
        <v>5.5193322530093418</v>
      </c>
      <c r="O675" s="46">
        <v>3.5522101307406109</v>
      </c>
      <c r="P675" s="46">
        <v>2.1642650374838648</v>
      </c>
      <c r="Q675" s="46">
        <v>2.861220629339047</v>
      </c>
      <c r="R675" s="46">
        <v>4.7908607803995951</v>
      </c>
      <c r="S675" s="47">
        <v>9</v>
      </c>
    </row>
    <row r="676" spans="1:19" x14ac:dyDescent="0.2">
      <c r="A676" s="50">
        <v>960000220001</v>
      </c>
      <c r="B676" s="51" t="s">
        <v>13</v>
      </c>
      <c r="C676" s="51" t="s">
        <v>42</v>
      </c>
      <c r="D676" s="47">
        <v>1</v>
      </c>
      <c r="E676" s="33">
        <v>2019</v>
      </c>
      <c r="F676" s="46">
        <v>4.6581002141774981</v>
      </c>
      <c r="G676" s="46">
        <v>4.0670050954412877</v>
      </c>
      <c r="H676" s="46">
        <v>7</v>
      </c>
      <c r="I676" s="46">
        <v>5.7684613944931202</v>
      </c>
      <c r="J676" s="46">
        <v>5.4054916587136903</v>
      </c>
      <c r="K676" s="46">
        <v>5.4429683509681404</v>
      </c>
      <c r="L676" s="46">
        <v>5.0054202721864378</v>
      </c>
      <c r="M676" s="46">
        <v>7</v>
      </c>
      <c r="N676" s="46">
        <v>5.4429654699644212</v>
      </c>
      <c r="O676" s="46">
        <v>5.6997893723135356</v>
      </c>
      <c r="P676" s="46">
        <v>2.7700766144530595</v>
      </c>
      <c r="Q676" s="46">
        <v>3.0582317384794404</v>
      </c>
      <c r="R676" s="46">
        <v>5.1098758484325533</v>
      </c>
      <c r="S676" s="47">
        <v>4</v>
      </c>
    </row>
    <row r="677" spans="1:19" x14ac:dyDescent="0.2">
      <c r="A677" s="50">
        <v>1860000210001</v>
      </c>
      <c r="B677" s="51" t="s">
        <v>17</v>
      </c>
      <c r="C677" s="51" t="s">
        <v>43</v>
      </c>
      <c r="D677" s="47">
        <v>1</v>
      </c>
      <c r="E677" s="33">
        <v>2019</v>
      </c>
      <c r="F677" s="46">
        <v>5.6456647932667066</v>
      </c>
      <c r="G677" s="46">
        <v>4.3016099308959603</v>
      </c>
      <c r="H677" s="46">
        <v>2.4137873922623569</v>
      </c>
      <c r="I677" s="46">
        <v>5.5564509648238189</v>
      </c>
      <c r="J677" s="46">
        <v>4.139696349990464</v>
      </c>
      <c r="K677" s="46">
        <v>5.2106625186863589</v>
      </c>
      <c r="L677" s="46">
        <v>4.0477819165947402</v>
      </c>
      <c r="M677" s="46">
        <v>5.5182302831720502</v>
      </c>
      <c r="N677" s="46">
        <v>5.2106587141499201</v>
      </c>
      <c r="O677" s="46">
        <v>5.6483825734833113</v>
      </c>
      <c r="P677" s="46">
        <v>3.1413199851247877</v>
      </c>
      <c r="Q677" s="46">
        <v>4.96200223229682</v>
      </c>
      <c r="R677" s="46">
        <v>4.6496873045622742</v>
      </c>
      <c r="S677" s="47">
        <v>15</v>
      </c>
    </row>
    <row r="678" spans="1:19" x14ac:dyDescent="0.2">
      <c r="A678" s="50">
        <v>1760004060001</v>
      </c>
      <c r="B678" s="51" t="s">
        <v>44</v>
      </c>
      <c r="C678" s="51" t="s">
        <v>45</v>
      </c>
      <c r="D678" s="47">
        <v>1</v>
      </c>
      <c r="E678" s="33">
        <v>2019</v>
      </c>
      <c r="F678" s="46">
        <v>4.4904216599289413</v>
      </c>
      <c r="G678" s="46">
        <v>3.2548557744753523</v>
      </c>
      <c r="H678" s="46">
        <v>2.6538014987786989</v>
      </c>
      <c r="I678" s="46">
        <v>5.8585734531149409</v>
      </c>
      <c r="J678" s="46">
        <v>6.1436953568591202</v>
      </c>
      <c r="K678" s="46">
        <v>5.3978489935123584</v>
      </c>
      <c r="L678" s="46">
        <v>5.4282945312154194</v>
      </c>
      <c r="M678" s="46">
        <v>6.4412016802701659</v>
      </c>
      <c r="N678" s="46">
        <v>5.3978456910436527</v>
      </c>
      <c r="O678" s="46">
        <v>2.7246595514482848</v>
      </c>
      <c r="P678" s="46">
        <v>5.4390784086657646</v>
      </c>
      <c r="Q678" s="46">
        <v>3.0365311526375569</v>
      </c>
      <c r="R678" s="46">
        <v>4.6889006459958553</v>
      </c>
      <c r="S678" s="47">
        <v>14</v>
      </c>
    </row>
    <row r="679" spans="1:19" x14ac:dyDescent="0.2">
      <c r="A679" s="50">
        <v>760000260001</v>
      </c>
      <c r="B679" s="51" t="s">
        <v>16</v>
      </c>
      <c r="C679" s="51" t="s">
        <v>46</v>
      </c>
      <c r="D679" s="47">
        <v>1</v>
      </c>
      <c r="E679" s="33">
        <v>2019</v>
      </c>
      <c r="F679" s="46">
        <v>3.6452937538643155</v>
      </c>
      <c r="G679" s="46">
        <v>2.9225713142601335</v>
      </c>
      <c r="H679" s="46">
        <v>2.4251470198417304</v>
      </c>
      <c r="I679" s="46">
        <v>4.6603684259317433</v>
      </c>
      <c r="J679" s="46">
        <v>6.1518427878942692</v>
      </c>
      <c r="K679" s="46">
        <v>5.2503498744683448</v>
      </c>
      <c r="L679" s="46">
        <v>4.4176956924271735</v>
      </c>
      <c r="M679" s="46">
        <v>6.436807173970239</v>
      </c>
      <c r="N679" s="46">
        <v>5.2503462657506565</v>
      </c>
      <c r="O679" s="46">
        <v>3.9668414526470044</v>
      </c>
      <c r="P679" s="46">
        <v>2.3967429408837333</v>
      </c>
      <c r="Q679" s="46">
        <v>2.6889816012128165</v>
      </c>
      <c r="R679" s="46">
        <v>4.1844156919293471</v>
      </c>
      <c r="S679" s="47">
        <v>35</v>
      </c>
    </row>
    <row r="680" spans="1:19" x14ac:dyDescent="0.2">
      <c r="A680" s="50">
        <v>1360000980001</v>
      </c>
      <c r="B680" s="51" t="s">
        <v>14</v>
      </c>
      <c r="C680" s="51" t="s">
        <v>47</v>
      </c>
      <c r="D680" s="47">
        <v>1</v>
      </c>
      <c r="E680" s="33">
        <v>2019</v>
      </c>
      <c r="F680" s="46">
        <v>5.0972858173008628</v>
      </c>
      <c r="G680" s="46">
        <v>3.6173194087847307</v>
      </c>
      <c r="H680" s="46">
        <v>2.3234834239901136</v>
      </c>
      <c r="I680" s="46">
        <v>4.6398289114884843</v>
      </c>
      <c r="J680" s="46">
        <v>6.3838916964920172</v>
      </c>
      <c r="K680" s="46">
        <v>5.4684970596316589</v>
      </c>
      <c r="L680" s="46">
        <v>5.5638589817465345</v>
      </c>
      <c r="M680" s="46">
        <v>4.0390620714423306</v>
      </c>
      <c r="N680" s="46">
        <v>5.4684936522179264</v>
      </c>
      <c r="O680" s="46">
        <v>2</v>
      </c>
      <c r="P680" s="46">
        <v>2.5332945715087649</v>
      </c>
      <c r="Q680" s="46">
        <v>3.1807084507090728</v>
      </c>
      <c r="R680" s="46">
        <v>4.1929770037760408</v>
      </c>
      <c r="S680" s="47">
        <v>34</v>
      </c>
    </row>
    <row r="681" spans="1:19" x14ac:dyDescent="0.2">
      <c r="A681" s="50">
        <v>1160000240001</v>
      </c>
      <c r="B681" s="51" t="s">
        <v>21</v>
      </c>
      <c r="C681" s="51" t="s">
        <v>21</v>
      </c>
      <c r="D681" s="47">
        <v>1</v>
      </c>
      <c r="E681" s="33">
        <v>2019</v>
      </c>
      <c r="F681" s="46">
        <v>6.0867458430722632</v>
      </c>
      <c r="G681" s="46">
        <v>5.2388541983058703</v>
      </c>
      <c r="H681" s="46">
        <v>2.1110691368405359</v>
      </c>
      <c r="I681" s="46">
        <v>5.1172227199272218</v>
      </c>
      <c r="J681" s="46">
        <v>4.9781422023382618</v>
      </c>
      <c r="K681" s="46">
        <v>5.7546709699218352</v>
      </c>
      <c r="L681" s="46">
        <v>5.0920582473934797</v>
      </c>
      <c r="M681" s="46">
        <v>2.9636047682475315</v>
      </c>
      <c r="N681" s="46">
        <v>5.754668898218247</v>
      </c>
      <c r="O681" s="46">
        <v>4.5356313225550062</v>
      </c>
      <c r="P681" s="46">
        <v>2.1297942017580151</v>
      </c>
      <c r="Q681" s="46">
        <v>5.002368523593832</v>
      </c>
      <c r="R681" s="46">
        <v>4.5637359193476748</v>
      </c>
      <c r="S681" s="47">
        <v>21</v>
      </c>
    </row>
    <row r="682" spans="1:19" x14ac:dyDescent="0.2">
      <c r="A682" s="50">
        <v>660000360001</v>
      </c>
      <c r="B682" s="51" t="s">
        <v>23</v>
      </c>
      <c r="C682" s="51" t="s">
        <v>48</v>
      </c>
      <c r="D682" s="47">
        <v>1</v>
      </c>
      <c r="E682" s="33">
        <v>2019</v>
      </c>
      <c r="F682" s="46">
        <v>4.7737657364014892</v>
      </c>
      <c r="G682" s="46">
        <v>3.3794835102162217</v>
      </c>
      <c r="H682" s="46">
        <v>2.3674520408472839</v>
      </c>
      <c r="I682" s="46">
        <v>5.3746377127022189</v>
      </c>
      <c r="J682" s="46">
        <v>3.8183928310262991</v>
      </c>
      <c r="K682" s="46">
        <v>5.0737919609042548</v>
      </c>
      <c r="L682" s="46">
        <v>3.1977443353118558</v>
      </c>
      <c r="M682" s="46">
        <v>4.457075585744537</v>
      </c>
      <c r="N682" s="46">
        <v>5.0737880874842602</v>
      </c>
      <c r="O682" s="46">
        <v>4.7066448521567654</v>
      </c>
      <c r="P682" s="46">
        <v>3.8698654552571279</v>
      </c>
      <c r="Q682" s="46">
        <v>3.2835946254820767</v>
      </c>
      <c r="R682" s="46">
        <v>4.1146863944611995</v>
      </c>
      <c r="S682" s="47">
        <v>38</v>
      </c>
    </row>
    <row r="683" spans="1:19" x14ac:dyDescent="0.2">
      <c r="A683" s="50">
        <v>1360000200001</v>
      </c>
      <c r="B683" s="51" t="s">
        <v>14</v>
      </c>
      <c r="C683" s="51" t="s">
        <v>49</v>
      </c>
      <c r="D683" s="47">
        <v>1</v>
      </c>
      <c r="E683" s="33">
        <v>2019</v>
      </c>
      <c r="F683" s="46">
        <v>5.0677130243217583</v>
      </c>
      <c r="G683" s="46">
        <v>4.2558420753846162</v>
      </c>
      <c r="H683" s="46">
        <v>2.2907989628735508</v>
      </c>
      <c r="I683" s="46">
        <v>4.1081531360532537</v>
      </c>
      <c r="J683" s="46">
        <v>5.5982857207905017</v>
      </c>
      <c r="K683" s="46">
        <v>5.4151378261685368</v>
      </c>
      <c r="L683" s="46">
        <v>4.7278069551044881</v>
      </c>
      <c r="M683" s="46">
        <v>5.6048407903606972</v>
      </c>
      <c r="N683" s="46">
        <v>5.4151348637218355</v>
      </c>
      <c r="O683" s="46">
        <v>5.3837150043361151</v>
      </c>
      <c r="P683" s="46">
        <v>2.268932797632178</v>
      </c>
      <c r="Q683" s="46">
        <v>2.926630078708234</v>
      </c>
      <c r="R683" s="46">
        <v>4.4219159362879799</v>
      </c>
      <c r="S683" s="47">
        <v>26</v>
      </c>
    </row>
    <row r="684" spans="1:19" x14ac:dyDescent="0.2">
      <c r="A684" s="50">
        <v>860000240001</v>
      </c>
      <c r="B684" s="51" t="s">
        <v>22</v>
      </c>
      <c r="C684" s="51" t="s">
        <v>22</v>
      </c>
      <c r="D684" s="47">
        <v>1</v>
      </c>
      <c r="E684" s="33">
        <v>2019</v>
      </c>
      <c r="F684" s="46">
        <v>2.8697705738540269</v>
      </c>
      <c r="G684" s="46">
        <v>2.0489451088362785</v>
      </c>
      <c r="H684" s="46">
        <v>2.18412162712744</v>
      </c>
      <c r="I684" s="46">
        <v>6.6062902253931153</v>
      </c>
      <c r="J684" s="46">
        <v>5.4888068953431493</v>
      </c>
      <c r="K684" s="46">
        <v>5.1928087700477805</v>
      </c>
      <c r="L684" s="46">
        <v>4.0052025389829655</v>
      </c>
      <c r="M684" s="46">
        <v>4.5212634529147717</v>
      </c>
      <c r="N684" s="46">
        <v>5.1928047350301911</v>
      </c>
      <c r="O684" s="46">
        <v>5.5589699862297515</v>
      </c>
      <c r="P684" s="46">
        <v>2</v>
      </c>
      <c r="Q684" s="46">
        <v>2.501878260666083</v>
      </c>
      <c r="R684" s="46">
        <v>4.0142385145354629</v>
      </c>
      <c r="S684" s="47">
        <v>44</v>
      </c>
    </row>
    <row r="685" spans="1:19" x14ac:dyDescent="0.2">
      <c r="A685" s="50">
        <v>960001890001</v>
      </c>
      <c r="B685" s="51" t="s">
        <v>13</v>
      </c>
      <c r="C685" s="51" t="s">
        <v>50</v>
      </c>
      <c r="D685" s="47">
        <v>1</v>
      </c>
      <c r="E685" s="33">
        <v>2019</v>
      </c>
      <c r="F685" s="46">
        <v>4.675755299158185</v>
      </c>
      <c r="G685" s="46">
        <v>3.6762343841667025</v>
      </c>
      <c r="H685" s="46">
        <v>2.2702422990713531</v>
      </c>
      <c r="I685" s="46">
        <v>6.0044224461753295</v>
      </c>
      <c r="J685" s="46">
        <v>6.0729301953423684</v>
      </c>
      <c r="K685" s="46">
        <v>5.3806983934452184</v>
      </c>
      <c r="L685" s="46">
        <v>4.9733990915597355</v>
      </c>
      <c r="M685" s="46">
        <v>5.7527595747208586</v>
      </c>
      <c r="N685" s="46">
        <v>5.380695102833009</v>
      </c>
      <c r="O685" s="46">
        <v>6.2790902003654958</v>
      </c>
      <c r="P685" s="46">
        <v>2.3461424492944736</v>
      </c>
      <c r="Q685" s="46">
        <v>2.94118057123347</v>
      </c>
      <c r="R685" s="46">
        <v>4.6461291672805167</v>
      </c>
      <c r="S685" s="47">
        <v>16</v>
      </c>
    </row>
    <row r="686" spans="1:19" x14ac:dyDescent="0.2">
      <c r="A686" s="50">
        <v>1060000260001</v>
      </c>
      <c r="B686" s="51" t="s">
        <v>20</v>
      </c>
      <c r="C686" s="51" t="s">
        <v>51</v>
      </c>
      <c r="D686" s="47">
        <v>1</v>
      </c>
      <c r="E686" s="33">
        <v>2019</v>
      </c>
      <c r="F686" s="46">
        <v>4.9201333578602808</v>
      </c>
      <c r="G686" s="46">
        <v>3.786957596502817</v>
      </c>
      <c r="H686" s="46">
        <v>2.3434583667375821</v>
      </c>
      <c r="I686" s="46">
        <v>6.1093920211988069</v>
      </c>
      <c r="J686" s="46">
        <v>5.1213688985663133</v>
      </c>
      <c r="K686" s="46">
        <v>5.2856318424327045</v>
      </c>
      <c r="L686" s="46">
        <v>4.5594908796749687</v>
      </c>
      <c r="M686" s="46">
        <v>5.2620921512961889</v>
      </c>
      <c r="N686" s="46">
        <v>5.2856282044233271</v>
      </c>
      <c r="O686" s="46">
        <v>4.9745220991525816</v>
      </c>
      <c r="P686" s="46">
        <v>2.9227320608316001</v>
      </c>
      <c r="Q686" s="46">
        <v>3.2059226877987008</v>
      </c>
      <c r="R686" s="46">
        <v>4.4814441805396559</v>
      </c>
      <c r="S686" s="47">
        <v>24</v>
      </c>
    </row>
    <row r="687" spans="1:19" x14ac:dyDescent="0.2">
      <c r="A687" s="50">
        <v>560000380001</v>
      </c>
      <c r="B687" s="51" t="s">
        <v>24</v>
      </c>
      <c r="C687" s="51" t="s">
        <v>52</v>
      </c>
      <c r="D687" s="47">
        <v>1</v>
      </c>
      <c r="E687" s="33">
        <v>2019</v>
      </c>
      <c r="F687" s="46">
        <v>5.8345597145669768</v>
      </c>
      <c r="G687" s="46">
        <v>6.2302004643541062</v>
      </c>
      <c r="H687" s="46">
        <v>2.4001508662725226</v>
      </c>
      <c r="I687" s="46">
        <v>7</v>
      </c>
      <c r="J687" s="46">
        <v>6.7215463345032909</v>
      </c>
      <c r="K687" s="46">
        <v>5.8281339231126683</v>
      </c>
      <c r="L687" s="46">
        <v>6.1077724066757346</v>
      </c>
      <c r="M687" s="46">
        <v>5.3432629194150234</v>
      </c>
      <c r="N687" s="46">
        <v>5.8281316707970312</v>
      </c>
      <c r="O687" s="46">
        <v>5.003646497233377</v>
      </c>
      <c r="P687" s="46">
        <v>7</v>
      </c>
      <c r="Q687" s="46">
        <v>4.7596278666734451</v>
      </c>
      <c r="R687" s="46">
        <v>5.671419388633681</v>
      </c>
      <c r="S687" s="47">
        <v>2</v>
      </c>
    </row>
    <row r="688" spans="1:19" x14ac:dyDescent="0.2">
      <c r="A688" s="50">
        <v>1560001590001</v>
      </c>
      <c r="B688" s="51" t="s">
        <v>19</v>
      </c>
      <c r="C688" s="51" t="s">
        <v>53</v>
      </c>
      <c r="D688" s="47">
        <v>1</v>
      </c>
      <c r="E688" s="33">
        <v>2019</v>
      </c>
      <c r="F688" s="46">
        <v>2</v>
      </c>
      <c r="G688" s="46">
        <v>2</v>
      </c>
      <c r="H688" s="46">
        <v>2.1857509011868705</v>
      </c>
      <c r="I688" s="46">
        <v>6.0212221770180063</v>
      </c>
      <c r="J688" s="46">
        <v>2</v>
      </c>
      <c r="K688" s="46">
        <v>5.1128212495119874</v>
      </c>
      <c r="L688" s="46">
        <v>3.6276250755178658</v>
      </c>
      <c r="M688" s="46">
        <v>4.7482364229351681</v>
      </c>
      <c r="N688" s="46">
        <v>5.112817874392638</v>
      </c>
      <c r="O688" s="46">
        <v>6.5232821523883819</v>
      </c>
      <c r="P688" s="46">
        <v>2.8872564012844451</v>
      </c>
      <c r="Q688" s="46">
        <v>2</v>
      </c>
      <c r="R688" s="46">
        <v>3.6849176878529466</v>
      </c>
      <c r="S688" s="47">
        <v>54</v>
      </c>
    </row>
    <row r="689" spans="1:19" x14ac:dyDescent="0.2">
      <c r="A689" s="50">
        <v>1760003920001</v>
      </c>
      <c r="B689" s="51" t="s">
        <v>12</v>
      </c>
      <c r="C689" s="51" t="s">
        <v>54</v>
      </c>
      <c r="D689" s="47">
        <v>1</v>
      </c>
      <c r="E689" s="33">
        <v>2019</v>
      </c>
      <c r="F689" s="46">
        <v>6.923574921558191</v>
      </c>
      <c r="G689" s="46">
        <v>7</v>
      </c>
      <c r="H689" s="46">
        <v>2.3252883910224518</v>
      </c>
      <c r="I689" s="46">
        <v>6.6618235012199731</v>
      </c>
      <c r="J689" s="46">
        <v>7</v>
      </c>
      <c r="K689" s="46">
        <v>7.0000000000000009</v>
      </c>
      <c r="L689" s="46">
        <v>7</v>
      </c>
      <c r="M689" s="46">
        <v>3.6000400821227538</v>
      </c>
      <c r="N689" s="46">
        <v>7</v>
      </c>
      <c r="O689" s="46">
        <v>6.4364970993623505</v>
      </c>
      <c r="P689" s="46">
        <v>6.5652449651576896</v>
      </c>
      <c r="Q689" s="46">
        <v>4.3524036628325256</v>
      </c>
      <c r="R689" s="46">
        <v>5.9887393852729947</v>
      </c>
      <c r="S689" s="47">
        <v>1</v>
      </c>
    </row>
    <row r="690" spans="1:19" x14ac:dyDescent="0.2">
      <c r="A690" s="50">
        <v>1560000780001</v>
      </c>
      <c r="B690" s="51" t="s">
        <v>19</v>
      </c>
      <c r="C690" s="51" t="s">
        <v>19</v>
      </c>
      <c r="D690" s="47">
        <v>1</v>
      </c>
      <c r="E690" s="33">
        <v>2019</v>
      </c>
      <c r="F690" s="46">
        <v>3.448366016752817</v>
      </c>
      <c r="G690" s="46">
        <v>3.0391691322469576</v>
      </c>
      <c r="H690" s="46">
        <v>2.3163749592967693</v>
      </c>
      <c r="I690" s="46">
        <v>6.1775253042404419</v>
      </c>
      <c r="J690" s="46">
        <v>5.6564592844645389</v>
      </c>
      <c r="K690" s="46">
        <v>5.2935793971105944</v>
      </c>
      <c r="L690" s="46">
        <v>4.3208365357486027</v>
      </c>
      <c r="M690" s="46">
        <v>4.242752227652149</v>
      </c>
      <c r="N690" s="46">
        <v>5.293575931430043</v>
      </c>
      <c r="O690" s="46">
        <v>5.1922876393062065</v>
      </c>
      <c r="P690" s="46">
        <v>3.9553722035588059</v>
      </c>
      <c r="Q690" s="46">
        <v>2.4775487588782199</v>
      </c>
      <c r="R690" s="46">
        <v>4.2844872825571789</v>
      </c>
      <c r="S690" s="47">
        <v>29</v>
      </c>
    </row>
    <row r="691" spans="1:19" x14ac:dyDescent="0.2">
      <c r="A691" s="50">
        <v>960001460001</v>
      </c>
      <c r="B691" s="51" t="s">
        <v>13</v>
      </c>
      <c r="C691" s="51" t="s">
        <v>55</v>
      </c>
      <c r="D691" s="47">
        <v>1</v>
      </c>
      <c r="E691" s="33">
        <v>2019</v>
      </c>
      <c r="F691" s="46">
        <v>7</v>
      </c>
      <c r="G691" s="46">
        <v>3.1932113761702867</v>
      </c>
      <c r="H691" s="46">
        <v>3.7664170829444519</v>
      </c>
      <c r="I691" s="46">
        <v>4.9333904987304438</v>
      </c>
      <c r="J691" s="46">
        <v>6.0620566236971332</v>
      </c>
      <c r="K691" s="46">
        <v>5.3052094955747133</v>
      </c>
      <c r="L691" s="46">
        <v>6.4207399653911148</v>
      </c>
      <c r="M691" s="46">
        <v>4.9024843030574345</v>
      </c>
      <c r="N691" s="46">
        <v>5.305205447610235</v>
      </c>
      <c r="O691" s="46">
        <v>4.4158444991010954</v>
      </c>
      <c r="P691" s="46">
        <v>2.4659248341643387</v>
      </c>
      <c r="Q691" s="46">
        <v>5.1996237324237669</v>
      </c>
      <c r="R691" s="46">
        <v>4.9141756549054181</v>
      </c>
      <c r="S691" s="47">
        <v>6</v>
      </c>
    </row>
    <row r="692" spans="1:19" x14ac:dyDescent="0.2">
      <c r="A692" s="50">
        <v>1260000650001</v>
      </c>
      <c r="B692" s="51" t="s">
        <v>18</v>
      </c>
      <c r="C692" s="51" t="s">
        <v>56</v>
      </c>
      <c r="D692" s="47">
        <v>1</v>
      </c>
      <c r="E692" s="33">
        <v>2019</v>
      </c>
      <c r="F692" s="46">
        <v>3.9673652897405574</v>
      </c>
      <c r="G692" s="46">
        <v>3.3895522349264979</v>
      </c>
      <c r="H692" s="46">
        <v>2.2072881780623614</v>
      </c>
      <c r="I692" s="46">
        <v>6.8213272943102972</v>
      </c>
      <c r="J692" s="46">
        <v>5.8186888789653786</v>
      </c>
      <c r="K692" s="46">
        <v>5.2841230087847126</v>
      </c>
      <c r="L692" s="46">
        <v>4.3884560640084089</v>
      </c>
      <c r="M692" s="46">
        <v>5.9187607297077856</v>
      </c>
      <c r="N692" s="46">
        <v>5.2841198004378231</v>
      </c>
      <c r="O692" s="46">
        <v>5.7864220640340385</v>
      </c>
      <c r="P692" s="46">
        <v>2.3919515817110755</v>
      </c>
      <c r="Q692" s="46">
        <v>3.1799435120195723</v>
      </c>
      <c r="R692" s="46">
        <v>4.5364998863923756</v>
      </c>
      <c r="S692" s="47">
        <v>23</v>
      </c>
    </row>
    <row r="693" spans="1:19" x14ac:dyDescent="0.2">
      <c r="A693" s="50">
        <v>1260000220001</v>
      </c>
      <c r="B693" s="51" t="s">
        <v>18</v>
      </c>
      <c r="C693" s="51" t="s">
        <v>57</v>
      </c>
      <c r="D693" s="47">
        <v>1</v>
      </c>
      <c r="E693" s="33">
        <v>2019</v>
      </c>
      <c r="F693" s="46">
        <v>3.1524403008603099</v>
      </c>
      <c r="G693" s="46">
        <v>2.5940641090319123</v>
      </c>
      <c r="H693" s="46">
        <v>2.2384867662627101</v>
      </c>
      <c r="I693" s="46">
        <v>5.5516382567249343</v>
      </c>
      <c r="J693" s="46">
        <v>5.3428444855018151</v>
      </c>
      <c r="K693" s="46">
        <v>5.1629415452724459</v>
      </c>
      <c r="L693" s="46">
        <v>3.723997765553813</v>
      </c>
      <c r="M693" s="46">
        <v>5.8255847227259769</v>
      </c>
      <c r="N693" s="46">
        <v>5.1629379399015374</v>
      </c>
      <c r="O693" s="46">
        <v>4.2713986723916797</v>
      </c>
      <c r="P693" s="46">
        <v>2.1829743981003342</v>
      </c>
      <c r="Q693" s="46">
        <v>2.5215982210416934</v>
      </c>
      <c r="R693" s="46">
        <v>3.9775755986140968</v>
      </c>
      <c r="S693" s="47">
        <v>46</v>
      </c>
    </row>
    <row r="694" spans="1:19" x14ac:dyDescent="0.2">
      <c r="A694" s="50">
        <v>960000730001</v>
      </c>
      <c r="B694" s="51" t="s">
        <v>13</v>
      </c>
      <c r="C694" s="51" t="s">
        <v>58</v>
      </c>
      <c r="D694" s="47">
        <v>1</v>
      </c>
      <c r="E694" s="33">
        <v>2019</v>
      </c>
      <c r="F694" s="46">
        <v>3.922203080588746</v>
      </c>
      <c r="G694" s="46">
        <v>3.1983755861755609</v>
      </c>
      <c r="H694" s="46">
        <v>2.1524216392788924</v>
      </c>
      <c r="I694" s="46">
        <v>3.6899267087207672</v>
      </c>
      <c r="J694" s="46">
        <v>4.2373616845802102</v>
      </c>
      <c r="K694" s="46">
        <v>5.0727569344037162</v>
      </c>
      <c r="L694" s="46">
        <v>3.2130036138107094</v>
      </c>
      <c r="M694" s="46">
        <v>6.0513676609411844</v>
      </c>
      <c r="N694" s="46">
        <v>5.0727532669017634</v>
      </c>
      <c r="O694" s="46">
        <v>3.4330553149929557</v>
      </c>
      <c r="P694" s="46">
        <v>2.2270374068043668</v>
      </c>
      <c r="Q694" s="46">
        <v>3.3280413685572565</v>
      </c>
      <c r="R694" s="46">
        <v>3.7998586888130106</v>
      </c>
      <c r="S694" s="47">
        <v>52</v>
      </c>
    </row>
    <row r="695" spans="1:19" x14ac:dyDescent="0.2">
      <c r="A695" s="50">
        <v>460000210001</v>
      </c>
      <c r="B695" s="51" t="s">
        <v>28</v>
      </c>
      <c r="C695" s="51" t="s">
        <v>59</v>
      </c>
      <c r="D695" s="47">
        <v>1</v>
      </c>
      <c r="E695" s="33">
        <v>2019</v>
      </c>
      <c r="F695" s="46">
        <v>3.9270825620567291</v>
      </c>
      <c r="G695" s="46">
        <v>3.2115439135870893</v>
      </c>
      <c r="H695" s="46">
        <v>2.1258534307028034</v>
      </c>
      <c r="I695" s="46">
        <v>5.175351524107203</v>
      </c>
      <c r="J695" s="46">
        <v>4.2663093532398495</v>
      </c>
      <c r="K695" s="46">
        <v>5.1635207826586473</v>
      </c>
      <c r="L695" s="46">
        <v>3.7831917136361795</v>
      </c>
      <c r="M695" s="46">
        <v>5.6212262712089647</v>
      </c>
      <c r="N695" s="46">
        <v>5.1635177058041704</v>
      </c>
      <c r="O695" s="46">
        <v>5.9941885260857113</v>
      </c>
      <c r="P695" s="46">
        <v>2.1375125640619808</v>
      </c>
      <c r="Q695" s="46">
        <v>3.3813317942923775</v>
      </c>
      <c r="R695" s="46">
        <v>4.1625525117868092</v>
      </c>
      <c r="S695" s="47">
        <v>36</v>
      </c>
    </row>
    <row r="696" spans="1:19" x14ac:dyDescent="0.2">
      <c r="A696" s="50">
        <v>960006340001</v>
      </c>
      <c r="B696" s="51" t="s">
        <v>26</v>
      </c>
      <c r="C696" s="51" t="s">
        <v>60</v>
      </c>
      <c r="D696" s="47">
        <v>1</v>
      </c>
      <c r="E696" s="33">
        <v>2019</v>
      </c>
      <c r="F696" s="46">
        <v>4.3699499522889624</v>
      </c>
      <c r="G696" s="46">
        <v>4.0699009632790588</v>
      </c>
      <c r="H696" s="46">
        <v>2.0352547781714332</v>
      </c>
      <c r="I696" s="46">
        <v>5.0431563263485604</v>
      </c>
      <c r="J696" s="46">
        <v>5.3989608846788988</v>
      </c>
      <c r="K696" s="46">
        <v>5.3470050831629106</v>
      </c>
      <c r="L696" s="46">
        <v>4.3433248474400532</v>
      </c>
      <c r="M696" s="46">
        <v>5.6115903604264759</v>
      </c>
      <c r="N696" s="46">
        <v>5.3470025369019734</v>
      </c>
      <c r="O696" s="46">
        <v>5.6115522768520512</v>
      </c>
      <c r="P696" s="46">
        <v>2.1263883108371813</v>
      </c>
      <c r="Q696" s="46">
        <v>2.9163300273817461</v>
      </c>
      <c r="R696" s="46">
        <v>4.3517013623141088</v>
      </c>
      <c r="S696" s="47">
        <v>27</v>
      </c>
    </row>
    <row r="697" spans="1:19" x14ac:dyDescent="0.2">
      <c r="A697" s="50">
        <v>960000490001</v>
      </c>
      <c r="B697" s="51" t="s">
        <v>13</v>
      </c>
      <c r="C697" s="51" t="s">
        <v>61</v>
      </c>
      <c r="D697" s="47">
        <v>1</v>
      </c>
      <c r="E697" s="33">
        <v>2019</v>
      </c>
      <c r="F697" s="46">
        <v>6.2047120470755468</v>
      </c>
      <c r="G697" s="46">
        <v>3.9878631995837037</v>
      </c>
      <c r="H697" s="46">
        <v>2.7567262350504849</v>
      </c>
      <c r="I697" s="46">
        <v>6.403239240549996</v>
      </c>
      <c r="J697" s="46">
        <v>6.8637298119393844</v>
      </c>
      <c r="K697" s="46">
        <v>5.4077367793240576</v>
      </c>
      <c r="L697" s="46">
        <v>6.6897823206058566</v>
      </c>
      <c r="M697" s="46">
        <v>5.8053742493909244</v>
      </c>
      <c r="N697" s="46">
        <v>5.4077330296713519</v>
      </c>
      <c r="O697" s="46">
        <v>6.4712015484596446</v>
      </c>
      <c r="P697" s="46">
        <v>3.9118970461620055</v>
      </c>
      <c r="Q697" s="46">
        <v>7</v>
      </c>
      <c r="R697" s="46">
        <v>5.575832958984412</v>
      </c>
      <c r="S697" s="47">
        <v>3</v>
      </c>
    </row>
    <row r="698" spans="1:19" x14ac:dyDescent="0.2">
      <c r="A698" s="50">
        <v>360000230001</v>
      </c>
      <c r="B698" s="51" t="s">
        <v>27</v>
      </c>
      <c r="C698" s="51" t="s">
        <v>62</v>
      </c>
      <c r="D698" s="47">
        <v>1</v>
      </c>
      <c r="E698" s="33">
        <v>2019</v>
      </c>
      <c r="F698" s="46">
        <v>5.9674186409497345</v>
      </c>
      <c r="G698" s="46">
        <v>4.3715251625905882</v>
      </c>
      <c r="H698" s="46">
        <v>2.185247582759676</v>
      </c>
      <c r="I698" s="46">
        <v>5.7430961188462337</v>
      </c>
      <c r="J698" s="46">
        <v>5.0909909435719776</v>
      </c>
      <c r="K698" s="46">
        <v>5.3939401524800559</v>
      </c>
      <c r="L698" s="46">
        <v>4.7715752704348926</v>
      </c>
      <c r="M698" s="46">
        <v>3.877665202478787</v>
      </c>
      <c r="N698" s="46">
        <v>5.3939368685847224</v>
      </c>
      <c r="O698" s="46">
        <v>5.1342655471205489</v>
      </c>
      <c r="P698" s="46">
        <v>2.0422332547511877</v>
      </c>
      <c r="Q698" s="46">
        <v>4.9277254344822747</v>
      </c>
      <c r="R698" s="46">
        <v>4.5749683482542238</v>
      </c>
      <c r="S698" s="47">
        <v>20</v>
      </c>
    </row>
    <row r="699" spans="1:19" x14ac:dyDescent="0.2">
      <c r="A699" s="50">
        <v>1760003760001</v>
      </c>
      <c r="B699" s="51" t="s">
        <v>12</v>
      </c>
      <c r="C699" s="51" t="s">
        <v>63</v>
      </c>
      <c r="D699" s="47">
        <v>1</v>
      </c>
      <c r="E699" s="33">
        <v>2019</v>
      </c>
      <c r="F699" s="46">
        <v>4.6980411184674473</v>
      </c>
      <c r="G699" s="46">
        <v>4.3897167281563991</v>
      </c>
      <c r="H699" s="46">
        <v>2.4300568063832504</v>
      </c>
      <c r="I699" s="46">
        <v>6.47403244300558</v>
      </c>
      <c r="J699" s="46">
        <v>4.0072517420725475</v>
      </c>
      <c r="K699" s="46">
        <v>5.3308185269987085</v>
      </c>
      <c r="L699" s="46">
        <v>4.2653294370279706</v>
      </c>
      <c r="M699" s="46">
        <v>5.0449955286316541</v>
      </c>
      <c r="N699" s="46">
        <v>5.3308157627671537</v>
      </c>
      <c r="O699" s="46">
        <v>5.0270936768130516</v>
      </c>
      <c r="P699" s="46">
        <v>4.1942704824917509</v>
      </c>
      <c r="Q699" s="46">
        <v>3.8576250924284627</v>
      </c>
      <c r="R699" s="46">
        <v>4.5875039454369988</v>
      </c>
      <c r="S699" s="47">
        <v>19</v>
      </c>
    </row>
    <row r="700" spans="1:19" x14ac:dyDescent="0.2">
      <c r="A700" s="50">
        <v>960001540001</v>
      </c>
      <c r="B700" s="51" t="s">
        <v>26</v>
      </c>
      <c r="C700" s="51" t="s">
        <v>26</v>
      </c>
      <c r="D700" s="47">
        <v>1</v>
      </c>
      <c r="E700" s="33">
        <v>2019</v>
      </c>
      <c r="F700" s="46">
        <v>4.1687481110693154</v>
      </c>
      <c r="G700" s="46">
        <v>4.6540155608199356</v>
      </c>
      <c r="H700" s="46">
        <v>2.280575558816869</v>
      </c>
      <c r="I700" s="46">
        <v>5.8803513079459773</v>
      </c>
      <c r="J700" s="46">
        <v>5.7481196966181018</v>
      </c>
      <c r="K700" s="46">
        <v>5.3767433115793963</v>
      </c>
      <c r="L700" s="46">
        <v>4.4146219910041733</v>
      </c>
      <c r="M700" s="46">
        <v>6.4116551110250111</v>
      </c>
      <c r="N700" s="46">
        <v>5.3767408285563967</v>
      </c>
      <c r="O700" s="46">
        <v>5.4845182358894764</v>
      </c>
      <c r="P700" s="46">
        <v>2.4513713166748201</v>
      </c>
      <c r="Q700" s="46">
        <v>4.0745102173372949</v>
      </c>
      <c r="R700" s="46">
        <v>4.6934976039447314</v>
      </c>
      <c r="S700" s="47">
        <v>13</v>
      </c>
    </row>
    <row r="701" spans="1:19" x14ac:dyDescent="0.2">
      <c r="A701" s="50">
        <v>960001380001</v>
      </c>
      <c r="B701" s="51" t="s">
        <v>26</v>
      </c>
      <c r="C701" s="51" t="s">
        <v>64</v>
      </c>
      <c r="D701" s="47">
        <v>1</v>
      </c>
      <c r="E701" s="33">
        <v>2019</v>
      </c>
      <c r="F701" s="46">
        <v>5.7537374121693947</v>
      </c>
      <c r="G701" s="46">
        <v>4.0671447355574077</v>
      </c>
      <c r="H701" s="46">
        <v>2.0948236203163626</v>
      </c>
      <c r="I701" s="46">
        <v>6.2659621524203803</v>
      </c>
      <c r="J701" s="46">
        <v>6.720653663949741</v>
      </c>
      <c r="K701" s="46">
        <v>5.4627450496298096</v>
      </c>
      <c r="L701" s="46">
        <v>6.088172581095991</v>
      </c>
      <c r="M701" s="46">
        <v>4.3532859192299336</v>
      </c>
      <c r="N701" s="46">
        <v>5.4627415432968629</v>
      </c>
      <c r="O701" s="46">
        <v>4.9756111296144887</v>
      </c>
      <c r="P701" s="46">
        <v>2.3352553440116917</v>
      </c>
      <c r="Q701" s="46">
        <v>4.3836378061095971</v>
      </c>
      <c r="R701" s="46">
        <v>4.8303142464501381</v>
      </c>
      <c r="S701" s="47">
        <v>7</v>
      </c>
    </row>
    <row r="702" spans="1:19" x14ac:dyDescent="0.2">
      <c r="A702" s="50">
        <v>760001070001</v>
      </c>
      <c r="B702" s="51" t="s">
        <v>16</v>
      </c>
      <c r="C702" s="51" t="s">
        <v>65</v>
      </c>
      <c r="D702" s="47">
        <v>1</v>
      </c>
      <c r="E702" s="33">
        <v>2019</v>
      </c>
      <c r="F702" s="46">
        <v>3.342549581105517</v>
      </c>
      <c r="G702" s="46">
        <v>3.8808248752505445</v>
      </c>
      <c r="H702" s="46">
        <v>2.5207076464330456</v>
      </c>
      <c r="I702" s="46">
        <v>4.4974263949105264</v>
      </c>
      <c r="J702" s="46">
        <v>5.3702285074383198</v>
      </c>
      <c r="K702" s="46">
        <v>5.1385377410094879</v>
      </c>
      <c r="L702" s="46">
        <v>3.7626458581494804</v>
      </c>
      <c r="M702" s="46">
        <v>6.3315187737176739</v>
      </c>
      <c r="N702" s="46">
        <v>5.1385355457341646</v>
      </c>
      <c r="O702" s="46">
        <v>4.3344918022772845</v>
      </c>
      <c r="P702" s="46">
        <v>2.2725774093797964</v>
      </c>
      <c r="Q702" s="46">
        <v>2.4752051009401668</v>
      </c>
      <c r="R702" s="46">
        <v>4.0887707696955014</v>
      </c>
      <c r="S702" s="47">
        <v>39</v>
      </c>
    </row>
    <row r="703" spans="1:19" x14ac:dyDescent="0.2">
      <c r="A703" s="50">
        <v>1060000500001</v>
      </c>
      <c r="B703" s="51" t="s">
        <v>20</v>
      </c>
      <c r="C703" s="51" t="s">
        <v>66</v>
      </c>
      <c r="D703" s="47">
        <v>1</v>
      </c>
      <c r="E703" s="33">
        <v>2019</v>
      </c>
      <c r="F703" s="46">
        <v>4.1562715420781302</v>
      </c>
      <c r="G703" s="46">
        <v>3.3838491756901758</v>
      </c>
      <c r="H703" s="46">
        <v>2.2595860686910898</v>
      </c>
      <c r="I703" s="46">
        <v>5.4275452802882267</v>
      </c>
      <c r="J703" s="46">
        <v>2.8693852368070107</v>
      </c>
      <c r="K703" s="46">
        <v>5.1343485272907321</v>
      </c>
      <c r="L703" s="46">
        <v>3.6350976210396979</v>
      </c>
      <c r="M703" s="46">
        <v>5.4911112700264955</v>
      </c>
      <c r="N703" s="46">
        <v>5.1343452088730359</v>
      </c>
      <c r="O703" s="46">
        <v>5.1029855538632996</v>
      </c>
      <c r="P703" s="46">
        <v>2.0572902581259407</v>
      </c>
      <c r="Q703" s="46">
        <v>3.4430302974672173</v>
      </c>
      <c r="R703" s="46">
        <v>4.0079038366867543</v>
      </c>
      <c r="S703" s="47">
        <v>45</v>
      </c>
    </row>
    <row r="704" spans="1:19" x14ac:dyDescent="0.2">
      <c r="A704" s="50">
        <v>1660000250001</v>
      </c>
      <c r="B704" s="51" t="s">
        <v>31</v>
      </c>
      <c r="C704" s="51" t="s">
        <v>31</v>
      </c>
      <c r="D704" s="47">
        <v>1</v>
      </c>
      <c r="E704" s="33">
        <v>2019</v>
      </c>
      <c r="F704" s="46">
        <v>2.9813684749486171</v>
      </c>
      <c r="G704" s="46">
        <v>2.353251614443935</v>
      </c>
      <c r="H704" s="46">
        <v>2.4676779272146177</v>
      </c>
      <c r="I704" s="46">
        <v>5.9634696601928106</v>
      </c>
      <c r="J704" s="46">
        <v>5.080547516006388</v>
      </c>
      <c r="K704" s="46">
        <v>5.1772711410322678</v>
      </c>
      <c r="L704" s="46">
        <v>3.8144695991157556</v>
      </c>
      <c r="M704" s="46">
        <v>5.2901863341101176</v>
      </c>
      <c r="N704" s="46">
        <v>5.1772672126086583</v>
      </c>
      <c r="O704" s="46">
        <v>5.6728727222861348</v>
      </c>
      <c r="P704" s="46">
        <v>2.2091980619036127</v>
      </c>
      <c r="Q704" s="46">
        <v>2.8649132070555785</v>
      </c>
      <c r="R704" s="46">
        <v>4.0877077892432077</v>
      </c>
      <c r="S704" s="47">
        <v>40</v>
      </c>
    </row>
    <row r="705" spans="1:19" x14ac:dyDescent="0.2">
      <c r="A705" s="50">
        <v>1560000510001</v>
      </c>
      <c r="B705" s="51" t="s">
        <v>30</v>
      </c>
      <c r="C705" s="51" t="s">
        <v>67</v>
      </c>
      <c r="D705" s="47">
        <v>1</v>
      </c>
      <c r="E705" s="33">
        <v>2019</v>
      </c>
      <c r="F705" s="46">
        <v>2.2838766485998643</v>
      </c>
      <c r="G705" s="46">
        <v>2.1385581005382273</v>
      </c>
      <c r="H705" s="46">
        <v>2.3751721034790712</v>
      </c>
      <c r="I705" s="46">
        <v>5.803922326794356</v>
      </c>
      <c r="J705" s="46">
        <v>3.7290647717188863</v>
      </c>
      <c r="K705" s="46">
        <v>5.0149328693145989</v>
      </c>
      <c r="L705" s="46">
        <v>2.9653601658674438</v>
      </c>
      <c r="M705" s="46">
        <v>5.5749236202616332</v>
      </c>
      <c r="N705" s="46">
        <v>5.014929039040279</v>
      </c>
      <c r="O705" s="46">
        <v>5.6005811252078974</v>
      </c>
      <c r="P705" s="46">
        <v>3.1955192416722764</v>
      </c>
      <c r="Q705" s="46">
        <v>2.4572064586085025</v>
      </c>
      <c r="R705" s="46">
        <v>3.8461705392585861</v>
      </c>
      <c r="S705" s="47">
        <v>50</v>
      </c>
    </row>
    <row r="706" spans="1:19" x14ac:dyDescent="0.2">
      <c r="A706" s="50">
        <v>1760003680001</v>
      </c>
      <c r="B706" s="51" t="s">
        <v>12</v>
      </c>
      <c r="C706" s="51" t="s">
        <v>68</v>
      </c>
      <c r="D706" s="47">
        <v>1</v>
      </c>
      <c r="E706" s="33">
        <v>2019</v>
      </c>
      <c r="F706" s="46">
        <v>3.9024526988352806</v>
      </c>
      <c r="G706" s="46">
        <v>3.5186938771557212</v>
      </c>
      <c r="H706" s="46">
        <v>2.1724944923855665</v>
      </c>
      <c r="I706" s="46">
        <v>6.4815829607653113</v>
      </c>
      <c r="J706" s="46">
        <v>5.6355476883918936</v>
      </c>
      <c r="K706" s="46">
        <v>5.4661756638407883</v>
      </c>
      <c r="L706" s="46">
        <v>4.1465167525982753</v>
      </c>
      <c r="M706" s="46">
        <v>5.7229884735953434</v>
      </c>
      <c r="N706" s="46">
        <v>5.4661770924690085</v>
      </c>
      <c r="O706" s="46">
        <v>6.2794677131470591</v>
      </c>
      <c r="P706" s="46">
        <v>3.1242804302155589</v>
      </c>
      <c r="Q706" s="46">
        <v>3.1515314823961162</v>
      </c>
      <c r="R706" s="46">
        <v>4.588992443816327</v>
      </c>
      <c r="S706" s="47">
        <v>18</v>
      </c>
    </row>
    <row r="707" spans="1:19" x14ac:dyDescent="0.2">
      <c r="A707" s="50">
        <v>360000660001</v>
      </c>
      <c r="B707" s="51" t="s">
        <v>27</v>
      </c>
      <c r="C707" s="51" t="s">
        <v>69</v>
      </c>
      <c r="D707" s="47">
        <v>1</v>
      </c>
      <c r="E707" s="33">
        <v>2019</v>
      </c>
      <c r="F707" s="46">
        <v>4.4619118122542076</v>
      </c>
      <c r="G707" s="46">
        <v>3.8437687980449189</v>
      </c>
      <c r="H707" s="46">
        <v>2.1422534268627902</v>
      </c>
      <c r="I707" s="46">
        <v>6.7322591866149031</v>
      </c>
      <c r="J707" s="46">
        <v>5.9729349443446633</v>
      </c>
      <c r="K707" s="46">
        <v>5.4656056406433713</v>
      </c>
      <c r="L707" s="46">
        <v>4.6753921590519028</v>
      </c>
      <c r="M707" s="46">
        <v>5.1171249948880249</v>
      </c>
      <c r="N707" s="46">
        <v>5.4656033182178394</v>
      </c>
      <c r="O707" s="46">
        <v>6.3999528986038374</v>
      </c>
      <c r="P707" s="46">
        <v>3.5522102785979435</v>
      </c>
      <c r="Q707" s="46">
        <v>2.7859370561712682</v>
      </c>
      <c r="R707" s="46">
        <v>4.7179128761913054</v>
      </c>
      <c r="S707" s="47">
        <v>11</v>
      </c>
    </row>
    <row r="708" spans="1:19" x14ac:dyDescent="0.2">
      <c r="A708" s="50">
        <v>760000770001</v>
      </c>
      <c r="B708" s="51" t="s">
        <v>16</v>
      </c>
      <c r="C708" s="51" t="s">
        <v>70</v>
      </c>
      <c r="D708" s="47">
        <v>1</v>
      </c>
      <c r="E708" s="33">
        <v>2019</v>
      </c>
      <c r="F708" s="46">
        <v>4.155050779140657</v>
      </c>
      <c r="G708" s="46">
        <v>3.9509128682187011</v>
      </c>
      <c r="H708" s="46">
        <v>2.038761106611799</v>
      </c>
      <c r="I708" s="46">
        <v>5.7649354788379048</v>
      </c>
      <c r="J708" s="46">
        <v>4.6388052614597957</v>
      </c>
      <c r="K708" s="46">
        <v>5.1759912562981309</v>
      </c>
      <c r="L708" s="46">
        <v>3.8463663034033369</v>
      </c>
      <c r="M708" s="46">
        <v>5.0969906798769919</v>
      </c>
      <c r="N708" s="46">
        <v>5.1759890486241567</v>
      </c>
      <c r="O708" s="46">
        <v>4.7253348267657831</v>
      </c>
      <c r="P708" s="46">
        <v>2.0444259807886671</v>
      </c>
      <c r="Q708" s="46">
        <v>4.6123663468166285</v>
      </c>
      <c r="R708" s="46">
        <v>4.2688274947368789</v>
      </c>
      <c r="S708" s="47">
        <v>31</v>
      </c>
    </row>
    <row r="709" spans="1:19" x14ac:dyDescent="0.2">
      <c r="A709" s="50">
        <v>1860000480001</v>
      </c>
      <c r="B709" s="51" t="s">
        <v>17</v>
      </c>
      <c r="C709" s="51" t="s">
        <v>71</v>
      </c>
      <c r="D709" s="47">
        <v>1</v>
      </c>
      <c r="E709" s="33">
        <v>2019</v>
      </c>
      <c r="F709" s="46">
        <v>5.7866833750480584</v>
      </c>
      <c r="G709" s="46">
        <v>5.3157857714195433</v>
      </c>
      <c r="H709" s="46">
        <v>2.1887868017694982</v>
      </c>
      <c r="I709" s="46">
        <v>4.584131896057599</v>
      </c>
      <c r="J709" s="46">
        <v>5.4558673351870901</v>
      </c>
      <c r="K709" s="46">
        <v>5.5791305298796905</v>
      </c>
      <c r="L709" s="46">
        <v>5.1223182152483897</v>
      </c>
      <c r="M709" s="46">
        <v>2</v>
      </c>
      <c r="N709" s="46">
        <v>5.5791274443857635</v>
      </c>
      <c r="O709" s="46">
        <v>5.031924255444169</v>
      </c>
      <c r="P709" s="46">
        <v>2.394126038172729</v>
      </c>
      <c r="Q709" s="46">
        <v>5.5026198753637221</v>
      </c>
      <c r="R709" s="46">
        <v>4.545041794831354</v>
      </c>
      <c r="S709" s="47">
        <v>22</v>
      </c>
    </row>
    <row r="710" spans="1:19" x14ac:dyDescent="0.2">
      <c r="A710" s="50">
        <v>1060000340001</v>
      </c>
      <c r="B710" s="51" t="s">
        <v>20</v>
      </c>
      <c r="C710" s="51" t="s">
        <v>72</v>
      </c>
      <c r="D710" s="47">
        <v>1</v>
      </c>
      <c r="E710" s="33">
        <v>2019</v>
      </c>
      <c r="F710" s="46">
        <v>3.6425058729221318</v>
      </c>
      <c r="G710" s="46">
        <v>3.3461374034166838</v>
      </c>
      <c r="H710" s="46">
        <v>2.6898371565251393</v>
      </c>
      <c r="I710" s="46">
        <v>6.5084064066224805</v>
      </c>
      <c r="J710" s="46">
        <v>4.4384154899794446</v>
      </c>
      <c r="K710" s="46">
        <v>5.2741995307454612</v>
      </c>
      <c r="L710" s="46">
        <v>4.3268273919030191</v>
      </c>
      <c r="M710" s="46">
        <v>5.8513334029558095</v>
      </c>
      <c r="N710" s="46">
        <v>5.2741961530894397</v>
      </c>
      <c r="O710" s="46">
        <v>6.8336291203435886</v>
      </c>
      <c r="P710" s="46">
        <v>5.880096877679815</v>
      </c>
      <c r="Q710" s="46">
        <v>3.8329449846185728</v>
      </c>
      <c r="R710" s="46">
        <v>4.8248774825667979</v>
      </c>
      <c r="S710" s="47">
        <v>8</v>
      </c>
    </row>
    <row r="711" spans="1:19" x14ac:dyDescent="0.2">
      <c r="A711" s="50">
        <v>2060000230001</v>
      </c>
      <c r="B711" s="51" t="s">
        <v>73</v>
      </c>
      <c r="C711" s="51" t="s">
        <v>74</v>
      </c>
      <c r="D711" s="47">
        <v>1</v>
      </c>
      <c r="E711" s="33">
        <v>2019</v>
      </c>
      <c r="F711" s="46">
        <v>3.8715142240919427</v>
      </c>
      <c r="G711" s="46">
        <v>3.7541770630194389</v>
      </c>
      <c r="H711" s="46">
        <v>2.0676122658535823</v>
      </c>
      <c r="I711" s="46">
        <v>6.9629193349901133</v>
      </c>
      <c r="J711" s="46">
        <v>6.4126530202896781</v>
      </c>
      <c r="K711" s="46">
        <v>2.7838986595148403</v>
      </c>
      <c r="L711" s="46">
        <v>3.748201191937798</v>
      </c>
      <c r="M711" s="46">
        <v>2.3598180312806818</v>
      </c>
      <c r="N711" s="46">
        <v>2.7839572798332402</v>
      </c>
      <c r="O711" s="46">
        <v>7</v>
      </c>
      <c r="P711" s="46">
        <v>2.5157604828322579</v>
      </c>
      <c r="Q711" s="46">
        <v>5.6782116507134131</v>
      </c>
      <c r="R711" s="46">
        <v>4.1615602670297491</v>
      </c>
      <c r="S711" s="47">
        <v>37</v>
      </c>
    </row>
    <row r="712" spans="1:19" x14ac:dyDescent="0.2">
      <c r="A712" s="50">
        <v>260000250001</v>
      </c>
      <c r="B712" s="51" t="s">
        <v>29</v>
      </c>
      <c r="C712" s="51" t="s">
        <v>75</v>
      </c>
      <c r="D712" s="47">
        <v>1</v>
      </c>
      <c r="E712" s="33">
        <v>2019</v>
      </c>
      <c r="F712" s="46">
        <v>2.5417597967292442</v>
      </c>
      <c r="G712" s="46">
        <v>2.3047429859426565</v>
      </c>
      <c r="H712" s="46">
        <v>2.1844127382371257</v>
      </c>
      <c r="I712" s="46">
        <v>5.9903667881816496</v>
      </c>
      <c r="J712" s="46">
        <v>4.0424176359475483</v>
      </c>
      <c r="K712" s="46">
        <v>4.9181187427986881</v>
      </c>
      <c r="L712" s="46">
        <v>2.8065181189962738</v>
      </c>
      <c r="M712" s="46">
        <v>5.6937329186350558</v>
      </c>
      <c r="N712" s="46">
        <v>4.9181154380048797</v>
      </c>
      <c r="O712" s="46">
        <v>5.6622075733526529</v>
      </c>
      <c r="P712" s="46">
        <v>2.4903960080024081</v>
      </c>
      <c r="Q712" s="46">
        <v>2.603137427874378</v>
      </c>
      <c r="R712" s="46">
        <v>3.8463271810585464</v>
      </c>
      <c r="S712" s="47">
        <v>49</v>
      </c>
    </row>
    <row r="713" spans="1:19" x14ac:dyDescent="0.2">
      <c r="A713" s="50">
        <v>1960000380001</v>
      </c>
      <c r="B713" s="51" t="s">
        <v>32</v>
      </c>
      <c r="C713" s="51" t="s">
        <v>76</v>
      </c>
      <c r="D713" s="47">
        <v>1</v>
      </c>
      <c r="E713" s="33">
        <v>2019</v>
      </c>
      <c r="F713" s="46">
        <v>2.3284629937243908</v>
      </c>
      <c r="G713" s="46">
        <v>2.156676833169751</v>
      </c>
      <c r="H713" s="46">
        <v>2.2915163077661642</v>
      </c>
      <c r="I713" s="46">
        <v>6.0194727804935013</v>
      </c>
      <c r="J713" s="46">
        <v>4.0119459536741502</v>
      </c>
      <c r="K713" s="46">
        <v>5.0705491491932504</v>
      </c>
      <c r="L713" s="46">
        <v>3.308514798809381</v>
      </c>
      <c r="M713" s="46">
        <v>3.9558068575095069</v>
      </c>
      <c r="N713" s="46">
        <v>5.0705453032336045</v>
      </c>
      <c r="O713" s="46">
        <v>5.9711626839065177</v>
      </c>
      <c r="P713" s="46">
        <v>2.0392032926783497</v>
      </c>
      <c r="Q713" s="46">
        <v>3.1994160630225776</v>
      </c>
      <c r="R713" s="46">
        <v>3.7852727514317626</v>
      </c>
      <c r="S713" s="47">
        <v>53</v>
      </c>
    </row>
    <row r="714" spans="1:19" x14ac:dyDescent="0.2">
      <c r="A714" s="50">
        <v>2060000580001</v>
      </c>
      <c r="B714" s="51" t="s">
        <v>73</v>
      </c>
      <c r="C714" s="51" t="s">
        <v>77</v>
      </c>
      <c r="D714" s="47">
        <v>1</v>
      </c>
      <c r="E714" s="33">
        <v>2019</v>
      </c>
      <c r="F714" s="46">
        <v>4.3473517652628342</v>
      </c>
      <c r="G714" s="46">
        <v>4.4369307463887839</v>
      </c>
      <c r="H714" s="46">
        <v>2.4542494385382092</v>
      </c>
      <c r="I714" s="46">
        <v>5.94881618365409</v>
      </c>
      <c r="J714" s="46">
        <v>5.934593432661333</v>
      </c>
      <c r="K714" s="46">
        <v>5.5591058198823919</v>
      </c>
      <c r="L714" s="46">
        <v>4.9133825472712278</v>
      </c>
      <c r="M714" s="46">
        <v>4.1893123423515757</v>
      </c>
      <c r="N714" s="46">
        <v>5.5591030226863758</v>
      </c>
      <c r="O714" s="46">
        <v>5.3831150964324479</v>
      </c>
      <c r="P714" s="46">
        <v>3.0276251926440056</v>
      </c>
      <c r="Q714" s="46">
        <v>4.6460609449576298</v>
      </c>
      <c r="R714" s="46">
        <v>4.6999705443942421</v>
      </c>
      <c r="S714" s="47">
        <v>12</v>
      </c>
    </row>
    <row r="715" spans="1:19" x14ac:dyDescent="0.2">
      <c r="A715" s="50">
        <v>1460000290001</v>
      </c>
      <c r="B715" s="51" t="s">
        <v>33</v>
      </c>
      <c r="C715" s="51" t="s">
        <v>78</v>
      </c>
      <c r="D715" s="47">
        <v>1</v>
      </c>
      <c r="E715" s="33">
        <v>2019</v>
      </c>
      <c r="F715" s="46">
        <v>3.3777157575936867</v>
      </c>
      <c r="G715" s="46">
        <v>2.9419364836134267</v>
      </c>
      <c r="H715" s="46">
        <v>2.1498842359766011</v>
      </c>
      <c r="I715" s="46">
        <v>5.8738721580828042</v>
      </c>
      <c r="J715" s="46">
        <v>4.5868573571981148</v>
      </c>
      <c r="K715" s="46">
        <v>5.1182090336242645</v>
      </c>
      <c r="L715" s="46">
        <v>3.6842195781696958</v>
      </c>
      <c r="M715" s="46">
        <v>3.8891327671006262</v>
      </c>
      <c r="N715" s="46">
        <v>5.1182057161341117</v>
      </c>
      <c r="O715" s="46">
        <v>5.4932293367757143</v>
      </c>
      <c r="P715" s="46">
        <v>2.2271556214565469</v>
      </c>
      <c r="Q715" s="46">
        <v>4.2191207045513401</v>
      </c>
      <c r="R715" s="46">
        <v>4.0566282291897444</v>
      </c>
      <c r="S715" s="47">
        <v>41</v>
      </c>
    </row>
    <row r="716" spans="1:19" x14ac:dyDescent="0.2">
      <c r="A716" s="50">
        <v>760000850001</v>
      </c>
      <c r="B716" s="51" t="s">
        <v>16</v>
      </c>
      <c r="C716" s="51" t="s">
        <v>79</v>
      </c>
      <c r="D716" s="47">
        <v>1</v>
      </c>
      <c r="E716" s="33">
        <v>2019</v>
      </c>
      <c r="F716" s="46">
        <v>3.196544647862511</v>
      </c>
      <c r="G716" s="46">
        <v>2.7503863545763756</v>
      </c>
      <c r="H716" s="46">
        <v>2.109522881676293</v>
      </c>
      <c r="I716" s="46">
        <v>6.5797776908318095</v>
      </c>
      <c r="J716" s="46">
        <v>3.4870853302976599</v>
      </c>
      <c r="K716" s="46">
        <v>4.9925415586323858</v>
      </c>
      <c r="L716" s="46">
        <v>2.8961439804610825</v>
      </c>
      <c r="M716" s="46">
        <v>4.7409312697485255</v>
      </c>
      <c r="N716" s="46">
        <v>4.9925377028032258</v>
      </c>
      <c r="O716" s="46">
        <v>6.3385443493549758</v>
      </c>
      <c r="P716" s="46">
        <v>2.0802558590375062</v>
      </c>
      <c r="Q716" s="46">
        <v>3.525143032807061</v>
      </c>
      <c r="R716" s="46">
        <v>3.9741178881741179</v>
      </c>
      <c r="S716" s="47">
        <v>47</v>
      </c>
    </row>
    <row r="717" spans="1:19" x14ac:dyDescent="0.2">
      <c r="A717" s="50">
        <v>968532700001</v>
      </c>
      <c r="B717" s="51" t="s">
        <v>13</v>
      </c>
      <c r="C717" s="51" t="s">
        <v>80</v>
      </c>
      <c r="D717" s="47">
        <v>1</v>
      </c>
      <c r="E717" s="33">
        <v>2019</v>
      </c>
      <c r="F717" s="46">
        <v>3.8398199084800808</v>
      </c>
      <c r="G717" s="46">
        <v>3.8701766387758445</v>
      </c>
      <c r="H717" s="46">
        <v>2.2018346594670621</v>
      </c>
      <c r="I717" s="46">
        <v>6.3289842136690027</v>
      </c>
      <c r="J717" s="46">
        <v>5.4142541970977565</v>
      </c>
      <c r="K717" s="46">
        <v>5.4911160015224993</v>
      </c>
      <c r="L717" s="46">
        <v>4.7762158211859669</v>
      </c>
      <c r="M717" s="46">
        <v>6.1492906887717895</v>
      </c>
      <c r="N717" s="46">
        <v>5.4911136759625556</v>
      </c>
      <c r="O717" s="46">
        <v>5.5964367442966712</v>
      </c>
      <c r="P717" s="46">
        <v>2.8614154855791605</v>
      </c>
      <c r="Q717" s="46">
        <v>3.3970158996534447</v>
      </c>
      <c r="R717" s="46">
        <v>4.6181394945384859</v>
      </c>
      <c r="S717" s="47">
        <v>17</v>
      </c>
    </row>
    <row r="718" spans="1:19" x14ac:dyDescent="0.2">
      <c r="A718" s="50">
        <v>760001230001</v>
      </c>
      <c r="B718" s="51" t="s">
        <v>16</v>
      </c>
      <c r="C718" s="51" t="s">
        <v>81</v>
      </c>
      <c r="D718" s="47">
        <v>1</v>
      </c>
      <c r="E718" s="33">
        <v>2019</v>
      </c>
      <c r="F718" s="46">
        <v>3.0319349629284709</v>
      </c>
      <c r="G718" s="46">
        <v>2.7182195246527696</v>
      </c>
      <c r="H718" s="46">
        <v>2.0634625460532288</v>
      </c>
      <c r="I718" s="46">
        <v>5.7500677120649222</v>
      </c>
      <c r="J718" s="46">
        <v>4.8592778665710519</v>
      </c>
      <c r="K718" s="46">
        <v>5.0052916577952784</v>
      </c>
      <c r="L718" s="46">
        <v>3.2046533204482026</v>
      </c>
      <c r="M718" s="46">
        <v>5.1174025267038248</v>
      </c>
      <c r="N718" s="46">
        <v>5.0052883503341734</v>
      </c>
      <c r="O718" s="46">
        <v>5.7194339158932426</v>
      </c>
      <c r="P718" s="46">
        <v>2.4621963624913037</v>
      </c>
      <c r="Q718" s="46">
        <v>3.6100422719868321</v>
      </c>
      <c r="R718" s="46">
        <v>4.045605918160275</v>
      </c>
      <c r="S718" s="47">
        <v>42</v>
      </c>
    </row>
    <row r="719" spans="1:19" x14ac:dyDescent="0.2">
      <c r="A719" s="50">
        <v>1360000470001</v>
      </c>
      <c r="B719" s="51" t="s">
        <v>14</v>
      </c>
      <c r="C719" s="51" t="s">
        <v>82</v>
      </c>
      <c r="D719" s="47">
        <v>1</v>
      </c>
      <c r="E719" s="33">
        <v>2019</v>
      </c>
      <c r="F719" s="46">
        <v>2.9027438454726973</v>
      </c>
      <c r="G719" s="46">
        <v>2.515453092824484</v>
      </c>
      <c r="H719" s="46">
        <v>2.2272414668855527</v>
      </c>
      <c r="I719" s="46">
        <v>6.5381339689219429</v>
      </c>
      <c r="J719" s="46">
        <v>4.1713543608575723</v>
      </c>
      <c r="K719" s="46">
        <v>4.9516310226712621</v>
      </c>
      <c r="L719" s="46">
        <v>2.7243453001652114</v>
      </c>
      <c r="M719" s="46">
        <v>5.5312969395283034</v>
      </c>
      <c r="N719" s="46">
        <v>4.9516274426568598</v>
      </c>
      <c r="O719" s="46">
        <v>5.491747105260588</v>
      </c>
      <c r="P719" s="46">
        <v>2.5227767640187952</v>
      </c>
      <c r="Q719" s="46">
        <v>3.646560819448224</v>
      </c>
      <c r="R719" s="46">
        <v>4.0145760107259578</v>
      </c>
      <c r="S719" s="47">
        <v>43</v>
      </c>
    </row>
    <row r="720" spans="1:19" x14ac:dyDescent="0.2">
      <c r="A720" s="50">
        <v>1260001890001</v>
      </c>
      <c r="B720" s="51" t="s">
        <v>18</v>
      </c>
      <c r="C720" s="51" t="s">
        <v>83</v>
      </c>
      <c r="D720" s="47">
        <v>1</v>
      </c>
      <c r="E720" s="33">
        <v>2019</v>
      </c>
      <c r="F720" s="46">
        <v>3.2497178203737924</v>
      </c>
      <c r="G720" s="46">
        <v>3.2051589503434088</v>
      </c>
      <c r="H720" s="46">
        <v>2.3604321902582974</v>
      </c>
      <c r="I720" s="46">
        <v>5.7878270506502449</v>
      </c>
      <c r="J720" s="46">
        <v>5.1666764340538514</v>
      </c>
      <c r="K720" s="46">
        <v>5.1078137740323513</v>
      </c>
      <c r="L720" s="46">
        <v>3.5259753603284718</v>
      </c>
      <c r="M720" s="46">
        <v>6.7424804712357993</v>
      </c>
      <c r="N720" s="46">
        <v>5.1078105124603521</v>
      </c>
      <c r="O720" s="46">
        <v>5.4831940833725916</v>
      </c>
      <c r="P720" s="46">
        <v>2.0544207188883457</v>
      </c>
      <c r="Q720" s="46">
        <v>3.0526717746006433</v>
      </c>
      <c r="R720" s="46">
        <v>4.2370149283831795</v>
      </c>
      <c r="S720" s="47">
        <v>32</v>
      </c>
    </row>
    <row r="721" spans="1:19" x14ac:dyDescent="0.2">
      <c r="A721" s="50">
        <v>1860001020001</v>
      </c>
      <c r="B721" s="51" t="s">
        <v>17</v>
      </c>
      <c r="C721" s="51" t="s">
        <v>84</v>
      </c>
      <c r="D721" s="47">
        <v>1</v>
      </c>
      <c r="E721" s="33">
        <v>2019</v>
      </c>
      <c r="F721" s="46">
        <v>3.7938887533938725</v>
      </c>
      <c r="G721" s="46">
        <v>3.1659192156342004</v>
      </c>
      <c r="H721" s="46">
        <v>2.4635409475528456</v>
      </c>
      <c r="I721" s="46">
        <v>6.2813813712638629</v>
      </c>
      <c r="J721" s="46">
        <v>5.5699964338828298</v>
      </c>
      <c r="K721" s="46">
        <v>5.3012073301764815</v>
      </c>
      <c r="L721" s="46">
        <v>4.287422590602894</v>
      </c>
      <c r="M721" s="46">
        <v>5.4693172955604741</v>
      </c>
      <c r="N721" s="46">
        <v>5.301204343461416</v>
      </c>
      <c r="O721" s="46">
        <v>6.6692863775980333</v>
      </c>
      <c r="P721" s="46">
        <v>4.3613410451791301</v>
      </c>
      <c r="Q721" s="46">
        <v>3.9573329158977835</v>
      </c>
      <c r="R721" s="46">
        <v>4.7184865516836512</v>
      </c>
      <c r="S721" s="47">
        <v>10</v>
      </c>
    </row>
    <row r="722" spans="1:19" x14ac:dyDescent="0.2">
      <c r="A722" s="50">
        <v>760000500001</v>
      </c>
      <c r="B722" s="51" t="s">
        <v>16</v>
      </c>
      <c r="C722" s="51" t="s">
        <v>85</v>
      </c>
      <c r="D722" s="47">
        <v>1</v>
      </c>
      <c r="E722" s="33">
        <v>2019</v>
      </c>
      <c r="F722" s="46">
        <v>3.6472857595800896</v>
      </c>
      <c r="G722" s="46">
        <v>3.2890190042975664</v>
      </c>
      <c r="H722" s="46">
        <v>2.3446824213297877</v>
      </c>
      <c r="I722" s="46">
        <v>2</v>
      </c>
      <c r="J722" s="46">
        <v>5.0885096451908005</v>
      </c>
      <c r="K722" s="46">
        <v>5.1169179156053453</v>
      </c>
      <c r="L722" s="46">
        <v>3.5692010055669297</v>
      </c>
      <c r="M722" s="46">
        <v>6.0703218547898192</v>
      </c>
      <c r="N722" s="46">
        <v>5.1169146454341048</v>
      </c>
      <c r="O722" s="46">
        <v>5.6995060638717963</v>
      </c>
      <c r="P722" s="46">
        <v>2.0003732689566274</v>
      </c>
      <c r="Q722" s="46">
        <v>3.0048896315441009</v>
      </c>
      <c r="R722" s="46">
        <v>3.912301768013914</v>
      </c>
      <c r="S722" s="47">
        <v>48</v>
      </c>
    </row>
    <row r="723" spans="1:19" x14ac:dyDescent="0.2">
      <c r="A723" s="50">
        <v>1360001010001</v>
      </c>
      <c r="B723" s="51" t="s">
        <v>14</v>
      </c>
      <c r="C723" s="51" t="s">
        <v>86</v>
      </c>
      <c r="D723" s="47">
        <v>1</v>
      </c>
      <c r="E723" s="33">
        <v>2019</v>
      </c>
      <c r="F723" s="46">
        <v>4.4736124002516906</v>
      </c>
      <c r="G723" s="46">
        <v>4.790876660492331</v>
      </c>
      <c r="H723" s="46">
        <v>6.3065315307162582</v>
      </c>
      <c r="I723" s="46">
        <v>6.0022159393677796</v>
      </c>
      <c r="J723" s="46">
        <v>2.9913291197118679</v>
      </c>
      <c r="K723" s="46">
        <v>2</v>
      </c>
      <c r="L723" s="46">
        <v>2.219509088435041</v>
      </c>
      <c r="M723" s="46">
        <v>5.072004816695693</v>
      </c>
      <c r="N723" s="46">
        <v>2</v>
      </c>
      <c r="O723" s="46">
        <v>4.4956277405568024</v>
      </c>
      <c r="P723" s="46">
        <v>2.0126037268367996</v>
      </c>
      <c r="Q723" s="46">
        <v>3.3633775654294333</v>
      </c>
      <c r="R723" s="46">
        <v>3.8106407157078079</v>
      </c>
      <c r="S723" s="47">
        <v>51</v>
      </c>
    </row>
    <row r="724" spans="1:19" x14ac:dyDescent="0.2">
      <c r="A724" s="50">
        <v>360000580001</v>
      </c>
      <c r="B724" s="51" t="s">
        <v>27</v>
      </c>
      <c r="C724" s="51" t="s">
        <v>27</v>
      </c>
      <c r="D724" s="47">
        <v>1</v>
      </c>
      <c r="E724" s="33">
        <v>2019</v>
      </c>
      <c r="F724" s="46">
        <v>3.9397243148238337</v>
      </c>
      <c r="G724" s="46">
        <v>3.633858705545109</v>
      </c>
      <c r="H724" s="46">
        <v>2.3104563342202833</v>
      </c>
      <c r="I724" s="46">
        <v>5.6371588342774324</v>
      </c>
      <c r="J724" s="46">
        <v>4.6828374930753238</v>
      </c>
      <c r="K724" s="46">
        <v>5.0227101820377911</v>
      </c>
      <c r="L724" s="46">
        <v>3.4111193039501808</v>
      </c>
      <c r="M724" s="46">
        <v>5.8907698978235761</v>
      </c>
      <c r="N724" s="46">
        <v>5.0227075577650613</v>
      </c>
      <c r="O724" s="46">
        <v>6.4247272415941721</v>
      </c>
      <c r="P724" s="46">
        <v>3.4250088815573401</v>
      </c>
      <c r="Q724" s="46">
        <v>4.1374812442216804</v>
      </c>
      <c r="R724" s="46">
        <v>4.4615466659076493</v>
      </c>
      <c r="S724" s="47">
        <v>25</v>
      </c>
    </row>
    <row r="725" spans="1:19" x14ac:dyDescent="0.2">
      <c r="A725" s="50">
        <v>860000590001</v>
      </c>
      <c r="B725" s="51" t="s">
        <v>22</v>
      </c>
      <c r="C725" s="51" t="s">
        <v>87</v>
      </c>
      <c r="D725" s="47">
        <v>1</v>
      </c>
      <c r="E725" s="33">
        <v>2019</v>
      </c>
      <c r="F725" s="46">
        <v>2.4680076929011379</v>
      </c>
      <c r="G725" s="46">
        <v>2.2614133833404471</v>
      </c>
      <c r="H725" s="46">
        <v>2.3085404567180841</v>
      </c>
      <c r="I725" s="46">
        <v>5.7725362318068241</v>
      </c>
      <c r="J725" s="46">
        <v>2.4674523478885115</v>
      </c>
      <c r="K725" s="46">
        <v>4.9234461352390495</v>
      </c>
      <c r="L725" s="46">
        <v>2</v>
      </c>
      <c r="M725" s="46">
        <v>6.1254499619191582</v>
      </c>
      <c r="N725" s="46">
        <v>4.9234421009218146</v>
      </c>
      <c r="O725" s="46">
        <v>4.7693023801839933</v>
      </c>
      <c r="P725" s="46">
        <v>2.2286982666993702</v>
      </c>
      <c r="Q725" s="46">
        <v>3.0632773030119869</v>
      </c>
      <c r="R725" s="46">
        <v>3.6092971883858644</v>
      </c>
      <c r="S725" s="47">
        <v>55</v>
      </c>
    </row>
    <row r="726" spans="1:19" x14ac:dyDescent="0.2">
      <c r="A726" s="50">
        <v>1160000400001</v>
      </c>
      <c r="B726" s="51" t="s">
        <v>21</v>
      </c>
      <c r="C726" s="51" t="s">
        <v>88</v>
      </c>
      <c r="D726" s="47">
        <v>1</v>
      </c>
      <c r="E726" s="33">
        <v>2019</v>
      </c>
      <c r="F726" s="46">
        <v>4.0520225908342802</v>
      </c>
      <c r="G726" s="46">
        <v>3.373535407633212</v>
      </c>
      <c r="H726" s="46">
        <v>2</v>
      </c>
      <c r="I726" s="46">
        <v>6.3724341061539107</v>
      </c>
      <c r="J726" s="46">
        <v>4.9525496901381416</v>
      </c>
      <c r="K726" s="46">
        <v>5.151065898060688</v>
      </c>
      <c r="L726" s="46">
        <v>3.8060534357314277</v>
      </c>
      <c r="M726" s="46">
        <v>3.6276536580199044</v>
      </c>
      <c r="N726" s="46">
        <v>5.1510641073141663</v>
      </c>
      <c r="O726" s="46">
        <v>5.9545308525911906</v>
      </c>
      <c r="P726" s="46">
        <v>2.1367149233641891</v>
      </c>
      <c r="Q726" s="46">
        <v>4.8072841551810805</v>
      </c>
      <c r="R726" s="46">
        <v>4.2820757354185162</v>
      </c>
      <c r="S726" s="47">
        <v>30</v>
      </c>
    </row>
    <row r="727" spans="1:19" x14ac:dyDescent="0.2">
      <c r="A727" s="50">
        <v>1360000550001</v>
      </c>
      <c r="B727" s="51" t="s">
        <v>14</v>
      </c>
      <c r="C727" s="51" t="s">
        <v>89</v>
      </c>
      <c r="D727" s="47">
        <v>1</v>
      </c>
      <c r="E727" s="33">
        <v>2019</v>
      </c>
      <c r="F727" s="46">
        <v>3.3444055119561451</v>
      </c>
      <c r="G727" s="46">
        <v>2.9895620023735132</v>
      </c>
      <c r="H727" s="46">
        <v>2.0929960053553383</v>
      </c>
      <c r="I727" s="46">
        <v>5.4414070266913619</v>
      </c>
      <c r="J727" s="46">
        <v>4.8592629241742475</v>
      </c>
      <c r="K727" s="46">
        <v>5.22645408836099</v>
      </c>
      <c r="L727" s="46">
        <v>4.0211552980427081</v>
      </c>
      <c r="M727" s="46">
        <v>5.6776233875892128</v>
      </c>
      <c r="N727" s="46">
        <v>5.2264513032982727</v>
      </c>
      <c r="O727" s="46">
        <v>5.7840586974895327</v>
      </c>
      <c r="P727" s="46">
        <v>2.1097672271092867</v>
      </c>
      <c r="Q727" s="46">
        <v>4.7131095791226914</v>
      </c>
      <c r="R727" s="46">
        <v>4.2905210876302746</v>
      </c>
      <c r="S727" s="47">
        <v>28</v>
      </c>
    </row>
    <row r="728" spans="1:19" x14ac:dyDescent="0.2">
      <c r="A728" s="50">
        <v>1760003840001</v>
      </c>
      <c r="B728" s="51" t="s">
        <v>12</v>
      </c>
      <c r="C728" s="51" t="s">
        <v>90</v>
      </c>
      <c r="D728" s="47">
        <v>1</v>
      </c>
      <c r="E728" s="33">
        <v>2019</v>
      </c>
      <c r="F728" s="46">
        <v>3.4935198896458868</v>
      </c>
      <c r="G728" s="46">
        <v>3.1985050961189927</v>
      </c>
      <c r="H728" s="46">
        <v>2.0475832887261105</v>
      </c>
      <c r="I728" s="46">
        <v>6.2889026813691311</v>
      </c>
      <c r="J728" s="46">
        <v>5.5798069495892992</v>
      </c>
      <c r="K728" s="46">
        <v>5.4378568965197944</v>
      </c>
      <c r="L728" s="46">
        <v>4.06107379898015</v>
      </c>
      <c r="M728" s="46">
        <v>4.4478704144835826</v>
      </c>
      <c r="N728" s="46">
        <v>5.4378589198585052</v>
      </c>
      <c r="O728" s="46">
        <v>5.1247658688490549</v>
      </c>
      <c r="P728" s="46">
        <v>2.5704919103976835</v>
      </c>
      <c r="Q728" s="46">
        <v>2.8352739809688599</v>
      </c>
      <c r="R728" s="46">
        <v>4.2102924746255876</v>
      </c>
      <c r="S728" s="47">
        <v>33</v>
      </c>
    </row>
    <row r="729" spans="1:19" x14ac:dyDescent="0.2">
      <c r="A729" s="52">
        <v>560000620001</v>
      </c>
      <c r="B729" s="22" t="s">
        <v>24</v>
      </c>
      <c r="C729" s="22" t="s">
        <v>91</v>
      </c>
      <c r="D729" s="49">
        <v>2</v>
      </c>
      <c r="E729" s="35">
        <v>2019</v>
      </c>
      <c r="F729" s="48">
        <v>4.9780323228701917</v>
      </c>
      <c r="G729" s="48">
        <v>4.383867198839857</v>
      </c>
      <c r="H729" s="48">
        <v>3.2128543891333257</v>
      </c>
      <c r="I729" s="48">
        <v>5.4771553008925249</v>
      </c>
      <c r="J729" s="48">
        <v>6.6040418697406809</v>
      </c>
      <c r="K729" s="48">
        <v>5.0908816289174545</v>
      </c>
      <c r="L729" s="48">
        <v>6.4136933791659194</v>
      </c>
      <c r="M729" s="48">
        <v>6.2015670078099356</v>
      </c>
      <c r="N729" s="48">
        <v>5.1220368111435493</v>
      </c>
      <c r="O729" s="48">
        <v>6.0005288764888594</v>
      </c>
      <c r="P729" s="48">
        <v>3.5802712346368768</v>
      </c>
      <c r="Q729" s="48">
        <v>2.5458180390276626</v>
      </c>
      <c r="R729" s="48">
        <v>4.9675623382222369</v>
      </c>
      <c r="S729" s="49">
        <v>6</v>
      </c>
    </row>
    <row r="730" spans="1:19" x14ac:dyDescent="0.2">
      <c r="A730" s="50">
        <v>960005530001</v>
      </c>
      <c r="B730" s="51" t="s">
        <v>13</v>
      </c>
      <c r="C730" s="51" t="s">
        <v>92</v>
      </c>
      <c r="D730" s="47">
        <v>2</v>
      </c>
      <c r="E730" s="33">
        <v>2019</v>
      </c>
      <c r="F730" s="46">
        <v>5.0172973549407853</v>
      </c>
      <c r="G730" s="46">
        <v>4.18070326956577</v>
      </c>
      <c r="H730" s="46">
        <v>4.5256527778238427</v>
      </c>
      <c r="I730" s="46">
        <v>3.6772586785182471</v>
      </c>
      <c r="J730" s="46">
        <v>6.1992622562540038</v>
      </c>
      <c r="K730" s="46">
        <v>4.9004286563124895</v>
      </c>
      <c r="L730" s="46">
        <v>6.2744438224512953</v>
      </c>
      <c r="M730" s="46">
        <v>5.6515851892394116</v>
      </c>
      <c r="N730" s="46">
        <v>4.9296623659399055</v>
      </c>
      <c r="O730" s="46">
        <v>2.8319454338259336</v>
      </c>
      <c r="P730" s="46">
        <v>2.7084605267709994</v>
      </c>
      <c r="Q730" s="46">
        <v>3.2139166339138443</v>
      </c>
      <c r="R730" s="46">
        <v>4.509218080463044</v>
      </c>
      <c r="S730" s="47">
        <v>21</v>
      </c>
    </row>
    <row r="731" spans="1:19" x14ac:dyDescent="0.2">
      <c r="A731" s="50">
        <v>760000690001</v>
      </c>
      <c r="B731" s="51" t="s">
        <v>16</v>
      </c>
      <c r="C731" s="51" t="s">
        <v>93</v>
      </c>
      <c r="D731" s="47">
        <v>2</v>
      </c>
      <c r="E731" s="33">
        <v>2019</v>
      </c>
      <c r="F731" s="46">
        <v>3.9425967776888466</v>
      </c>
      <c r="G731" s="46">
        <v>3.924004897668893</v>
      </c>
      <c r="H731" s="46">
        <v>2.8996882542953286</v>
      </c>
      <c r="I731" s="46">
        <v>2.6889977301533454</v>
      </c>
      <c r="J731" s="46">
        <v>2.8244313817831754</v>
      </c>
      <c r="K731" s="46">
        <v>3.8048815004509624</v>
      </c>
      <c r="L731" s="46">
        <v>3.4692017040675927</v>
      </c>
      <c r="M731" s="46">
        <v>6.9141346797073959</v>
      </c>
      <c r="N731" s="46">
        <v>3.8230733100560452</v>
      </c>
      <c r="O731" s="46">
        <v>2.612037000708995</v>
      </c>
      <c r="P731" s="46">
        <v>2.3100207234476793</v>
      </c>
      <c r="Q731" s="46">
        <v>2.7539625426213465</v>
      </c>
      <c r="R731" s="46">
        <v>3.4972525418874669</v>
      </c>
      <c r="S731" s="47">
        <v>54</v>
      </c>
    </row>
    <row r="732" spans="1:19" x14ac:dyDescent="0.2">
      <c r="A732" s="50">
        <v>460000640001</v>
      </c>
      <c r="B732" s="51" t="s">
        <v>28</v>
      </c>
      <c r="C732" s="51" t="s">
        <v>94</v>
      </c>
      <c r="D732" s="47">
        <v>2</v>
      </c>
      <c r="E732" s="33">
        <v>2019</v>
      </c>
      <c r="F732" s="46">
        <v>4.3658647313232635</v>
      </c>
      <c r="G732" s="46">
        <v>4.2314052610713517</v>
      </c>
      <c r="H732" s="46">
        <v>3.7741436618265163</v>
      </c>
      <c r="I732" s="46">
        <v>3.8088861038531481</v>
      </c>
      <c r="J732" s="46">
        <v>5.9031081973072652</v>
      </c>
      <c r="K732" s="46">
        <v>4.7204229313705293</v>
      </c>
      <c r="L732" s="46">
        <v>5.4974923032757186</v>
      </c>
      <c r="M732" s="46">
        <v>6.2616853440985318</v>
      </c>
      <c r="N732" s="46">
        <v>4.7478435653744375</v>
      </c>
      <c r="O732" s="46">
        <v>5.812725944449932</v>
      </c>
      <c r="P732" s="46">
        <v>2.5005876265528322</v>
      </c>
      <c r="Q732" s="46">
        <v>2.816798799322668</v>
      </c>
      <c r="R732" s="46">
        <v>4.536747039152182</v>
      </c>
      <c r="S732" s="47">
        <v>20</v>
      </c>
    </row>
    <row r="733" spans="1:19" x14ac:dyDescent="0.2">
      <c r="A733" s="50">
        <v>160000940001</v>
      </c>
      <c r="B733" s="51" t="s">
        <v>15</v>
      </c>
      <c r="C733" s="51" t="s">
        <v>95</v>
      </c>
      <c r="D733" s="47">
        <v>2</v>
      </c>
      <c r="E733" s="33">
        <v>2019</v>
      </c>
      <c r="F733" s="46">
        <v>4.2410772399906458</v>
      </c>
      <c r="G733" s="46">
        <v>3.9603128707114656</v>
      </c>
      <c r="H733" s="46">
        <v>5.3781256035202389</v>
      </c>
      <c r="I733" s="46">
        <v>5.9277419037503565</v>
      </c>
      <c r="J733" s="46">
        <v>5.7478404222920148</v>
      </c>
      <c r="K733" s="46">
        <v>4.7170207094677234</v>
      </c>
      <c r="L733" s="46">
        <v>5.4902808873956452</v>
      </c>
      <c r="M733" s="46">
        <v>6.1554339007110581</v>
      </c>
      <c r="N733" s="46">
        <v>4.7444071332628717</v>
      </c>
      <c r="O733" s="46">
        <v>6.5859393822715111</v>
      </c>
      <c r="P733" s="46">
        <v>7</v>
      </c>
      <c r="Q733" s="46">
        <v>2.81222782590241</v>
      </c>
      <c r="R733" s="46">
        <v>5.2300339899396624</v>
      </c>
      <c r="S733" s="47">
        <v>3</v>
      </c>
    </row>
    <row r="734" spans="1:19" x14ac:dyDescent="0.2">
      <c r="A734" s="50">
        <v>160000430001</v>
      </c>
      <c r="B734" s="51" t="s">
        <v>15</v>
      </c>
      <c r="C734" s="51" t="s">
        <v>96</v>
      </c>
      <c r="D734" s="47">
        <v>2</v>
      </c>
      <c r="E734" s="33">
        <v>2019</v>
      </c>
      <c r="F734" s="46">
        <v>4.3535597028868924</v>
      </c>
      <c r="G734" s="46">
        <v>3.5472838018585344</v>
      </c>
      <c r="H734" s="46">
        <v>3.9387120317394415</v>
      </c>
      <c r="I734" s="46">
        <v>6.3810119770167821</v>
      </c>
      <c r="J734" s="46">
        <v>5.7164507197067316</v>
      </c>
      <c r="K734" s="46">
        <v>4.9449632966473756</v>
      </c>
      <c r="L734" s="46">
        <v>6.3424782990772757</v>
      </c>
      <c r="M734" s="46">
        <v>6.6291874863676412</v>
      </c>
      <c r="N734" s="46">
        <v>4.9746465947043124</v>
      </c>
      <c r="O734" s="46">
        <v>5.8223209772408557</v>
      </c>
      <c r="P734" s="46">
        <v>3.1956879701623775</v>
      </c>
      <c r="Q734" s="46">
        <v>2.968399010496737</v>
      </c>
      <c r="R734" s="46">
        <v>4.9012251556587456</v>
      </c>
      <c r="S734" s="47">
        <v>10</v>
      </c>
    </row>
    <row r="735" spans="1:19" x14ac:dyDescent="0.2">
      <c r="A735" s="50">
        <v>1860000640001</v>
      </c>
      <c r="B735" s="51" t="s">
        <v>17</v>
      </c>
      <c r="C735" s="51" t="s">
        <v>97</v>
      </c>
      <c r="D735" s="47">
        <v>2</v>
      </c>
      <c r="E735" s="33">
        <v>2019</v>
      </c>
      <c r="F735" s="46">
        <v>5.7308120012434767</v>
      </c>
      <c r="G735" s="46">
        <v>4.4913888861345939</v>
      </c>
      <c r="H735" s="46">
        <v>5.463553550454793</v>
      </c>
      <c r="I735" s="46">
        <v>2.3364747411506679</v>
      </c>
      <c r="J735" s="46">
        <v>4.4605560494920322</v>
      </c>
      <c r="K735" s="46">
        <v>4.4845922889040448</v>
      </c>
      <c r="L735" s="46">
        <v>4.524414505852973</v>
      </c>
      <c r="M735" s="46">
        <v>6.3313376195868178</v>
      </c>
      <c r="N735" s="46">
        <v>4.509634447147242</v>
      </c>
      <c r="O735" s="46">
        <v>3.6672513425723738</v>
      </c>
      <c r="P735" s="46">
        <v>3.6261389929642771</v>
      </c>
      <c r="Q735" s="46">
        <v>2.7702835184368411</v>
      </c>
      <c r="R735" s="46">
        <v>4.3663698286616768</v>
      </c>
      <c r="S735" s="47">
        <v>27</v>
      </c>
    </row>
    <row r="736" spans="1:19" x14ac:dyDescent="0.2">
      <c r="A736" s="50">
        <v>560000890001</v>
      </c>
      <c r="B736" s="51" t="s">
        <v>24</v>
      </c>
      <c r="C736" s="51" t="s">
        <v>98</v>
      </c>
      <c r="D736" s="47">
        <v>2</v>
      </c>
      <c r="E736" s="33">
        <v>2019</v>
      </c>
      <c r="F736" s="46">
        <v>4.7136402694805746</v>
      </c>
      <c r="G736" s="46">
        <v>4.4615641043994305</v>
      </c>
      <c r="H736" s="46">
        <v>2.8308464176038788</v>
      </c>
      <c r="I736" s="46">
        <v>2</v>
      </c>
      <c r="J736" s="46">
        <v>6.1562339678221552</v>
      </c>
      <c r="K736" s="46">
        <v>5.0360281548540229</v>
      </c>
      <c r="L736" s="46">
        <v>5.7777524852450419</v>
      </c>
      <c r="M736" s="46">
        <v>6.1637836478424459</v>
      </c>
      <c r="N736" s="46">
        <v>5.0666349013472196</v>
      </c>
      <c r="O736" s="46">
        <v>3.9135523649117117</v>
      </c>
      <c r="P736" s="46">
        <v>2.2293540690659528</v>
      </c>
      <c r="Q736" s="46">
        <v>2.5143570296301263</v>
      </c>
      <c r="R736" s="46">
        <v>4.2386456176835461</v>
      </c>
      <c r="S736" s="47">
        <v>30</v>
      </c>
    </row>
    <row r="737" spans="1:19" x14ac:dyDescent="0.2">
      <c r="A737" s="50">
        <v>960001700001</v>
      </c>
      <c r="B737" s="51" t="s">
        <v>13</v>
      </c>
      <c r="C737" s="51" t="s">
        <v>99</v>
      </c>
      <c r="D737" s="47">
        <v>2</v>
      </c>
      <c r="E737" s="33">
        <v>2019</v>
      </c>
      <c r="F737" s="46">
        <v>4.9048936232501514</v>
      </c>
      <c r="G737" s="46">
        <v>4.525587019990132</v>
      </c>
      <c r="H737" s="46">
        <v>2.4545046753860755</v>
      </c>
      <c r="I737" s="46">
        <v>3.1073766746722953</v>
      </c>
      <c r="J737" s="46">
        <v>6.0974866074234981</v>
      </c>
      <c r="K737" s="46">
        <v>4.8639283039934265</v>
      </c>
      <c r="L737" s="46">
        <v>5.8472919163547443</v>
      </c>
      <c r="M737" s="46">
        <v>6.483408539357967</v>
      </c>
      <c r="N737" s="46">
        <v>4.8927958077326288</v>
      </c>
      <c r="O737" s="46">
        <v>4.6608932243726819</v>
      </c>
      <c r="P737" s="46">
        <v>2.0790527471328439</v>
      </c>
      <c r="Q737" s="46">
        <v>2.5176272000328921</v>
      </c>
      <c r="R737" s="46">
        <v>4.3695705283082775</v>
      </c>
      <c r="S737" s="47">
        <v>26</v>
      </c>
    </row>
    <row r="738" spans="1:19" x14ac:dyDescent="0.2">
      <c r="A738" s="50">
        <v>1160000830001</v>
      </c>
      <c r="B738" s="51" t="s">
        <v>21</v>
      </c>
      <c r="C738" s="51" t="s">
        <v>100</v>
      </c>
      <c r="D738" s="47">
        <v>2</v>
      </c>
      <c r="E738" s="33">
        <v>2019</v>
      </c>
      <c r="F738" s="46">
        <v>4.3337861131340958</v>
      </c>
      <c r="G738" s="46">
        <v>3.437469388882346</v>
      </c>
      <c r="H738" s="46">
        <v>3.4722859670772972</v>
      </c>
      <c r="I738" s="46">
        <v>5.4522798288324168</v>
      </c>
      <c r="J738" s="46">
        <v>6.2500979272165802</v>
      </c>
      <c r="K738" s="46">
        <v>4.7455708922685371</v>
      </c>
      <c r="L738" s="46">
        <v>5.6469964551576712</v>
      </c>
      <c r="M738" s="46">
        <v>5.8112821228155109</v>
      </c>
      <c r="N738" s="46">
        <v>4.7732440088415045</v>
      </c>
      <c r="O738" s="46">
        <v>5.2977882353949166</v>
      </c>
      <c r="P738" s="46">
        <v>2.3208181403676202</v>
      </c>
      <c r="Q738" s="46">
        <v>3.0089397003410681</v>
      </c>
      <c r="R738" s="46">
        <v>4.5458798983607975</v>
      </c>
      <c r="S738" s="47">
        <v>19</v>
      </c>
    </row>
    <row r="739" spans="1:19" x14ac:dyDescent="0.2">
      <c r="A739" s="50">
        <v>760001150001</v>
      </c>
      <c r="B739" s="51" t="s">
        <v>16</v>
      </c>
      <c r="C739" s="51" t="s">
        <v>101</v>
      </c>
      <c r="D739" s="47">
        <v>2</v>
      </c>
      <c r="E739" s="33">
        <v>2019</v>
      </c>
      <c r="F739" s="46">
        <v>3.4147354978197804</v>
      </c>
      <c r="G739" s="46">
        <v>3.0132661213726886</v>
      </c>
      <c r="H739" s="46">
        <v>3.7053740696445203</v>
      </c>
      <c r="I739" s="46">
        <v>4.6975333784948408</v>
      </c>
      <c r="J739" s="46">
        <v>4.872120442554186</v>
      </c>
      <c r="K739" s="46">
        <v>4.4679105553168181</v>
      </c>
      <c r="L739" s="46">
        <v>4.810424325906336</v>
      </c>
      <c r="M739" s="46">
        <v>5.3878809096428952</v>
      </c>
      <c r="N739" s="46">
        <v>4.4927849391705106</v>
      </c>
      <c r="O739" s="46">
        <v>3.8894164081139682</v>
      </c>
      <c r="P739" s="46">
        <v>2.1374319411733191</v>
      </c>
      <c r="Q739" s="46">
        <v>2.5867721616169064</v>
      </c>
      <c r="R739" s="46">
        <v>3.9563042292355646</v>
      </c>
      <c r="S739" s="47">
        <v>46</v>
      </c>
    </row>
    <row r="740" spans="1:19" x14ac:dyDescent="0.2">
      <c r="A740" s="50">
        <v>1460000880001</v>
      </c>
      <c r="B740" s="51" t="s">
        <v>33</v>
      </c>
      <c r="C740" s="51" t="s">
        <v>102</v>
      </c>
      <c r="D740" s="47">
        <v>2</v>
      </c>
      <c r="E740" s="33">
        <v>2019</v>
      </c>
      <c r="F740" s="46">
        <v>2.968377659574597</v>
      </c>
      <c r="G740" s="46">
        <v>2.6242745100817908</v>
      </c>
      <c r="H740" s="46">
        <v>4.5707130683725516</v>
      </c>
      <c r="I740" s="46">
        <v>5.002513207376313</v>
      </c>
      <c r="J740" s="46">
        <v>3.6972465739686551</v>
      </c>
      <c r="K740" s="46">
        <v>4.1510571895497765</v>
      </c>
      <c r="L740" s="46">
        <v>4.3619995238424654</v>
      </c>
      <c r="M740" s="46">
        <v>3.7259469956265581</v>
      </c>
      <c r="N740" s="46">
        <v>4.1727372999843517</v>
      </c>
      <c r="O740" s="46">
        <v>6.0365425296188624</v>
      </c>
      <c r="P740" s="46">
        <v>2.268668661353078</v>
      </c>
      <c r="Q740" s="46">
        <v>2.6043956223908924</v>
      </c>
      <c r="R740" s="46">
        <v>3.8487060701449907</v>
      </c>
      <c r="S740" s="47">
        <v>49</v>
      </c>
    </row>
    <row r="741" spans="1:19" x14ac:dyDescent="0.2">
      <c r="A741" s="50">
        <v>160002050001</v>
      </c>
      <c r="B741" s="51" t="s">
        <v>15</v>
      </c>
      <c r="C741" s="51" t="s">
        <v>103</v>
      </c>
      <c r="D741" s="47">
        <v>2</v>
      </c>
      <c r="E741" s="33">
        <v>2019</v>
      </c>
      <c r="F741" s="46">
        <v>2.5929481370423506</v>
      </c>
      <c r="G741" s="46">
        <v>2.0834217770817842</v>
      </c>
      <c r="H741" s="46">
        <v>3.936238557396238</v>
      </c>
      <c r="I741" s="46">
        <v>5.5807886065987482</v>
      </c>
      <c r="J741" s="46">
        <v>4.0192860993169184</v>
      </c>
      <c r="K741" s="46">
        <v>4.4285984522769883</v>
      </c>
      <c r="L741" s="46">
        <v>4.1821977129868273</v>
      </c>
      <c r="M741" s="46">
        <v>5.6936308128305875</v>
      </c>
      <c r="N741" s="46">
        <v>4.4530760389951984</v>
      </c>
      <c r="O741" s="46">
        <v>6.3215725193888792</v>
      </c>
      <c r="P741" s="46">
        <v>2.3830815260160936</v>
      </c>
      <c r="Q741" s="46">
        <v>2.1998813766896799</v>
      </c>
      <c r="R741" s="46">
        <v>3.9895601347183582</v>
      </c>
      <c r="S741" s="47">
        <v>45</v>
      </c>
    </row>
    <row r="742" spans="1:19" x14ac:dyDescent="0.2">
      <c r="A742" s="50">
        <v>1860000720001</v>
      </c>
      <c r="B742" s="51" t="s">
        <v>17</v>
      </c>
      <c r="C742" s="51" t="s">
        <v>104</v>
      </c>
      <c r="D742" s="47">
        <v>2</v>
      </c>
      <c r="E742" s="33">
        <v>2019</v>
      </c>
      <c r="F742" s="46">
        <v>4.7792407771981855</v>
      </c>
      <c r="G742" s="46">
        <v>5.5482805656370449</v>
      </c>
      <c r="H742" s="46">
        <v>4.4148579151709662</v>
      </c>
      <c r="I742" s="46">
        <v>4.924676894402654</v>
      </c>
      <c r="J742" s="46">
        <v>6.6140688092847943</v>
      </c>
      <c r="K742" s="46">
        <v>5.3906537302043462</v>
      </c>
      <c r="L742" s="46">
        <v>6.4862078049306913</v>
      </c>
      <c r="M742" s="46">
        <v>6.5479346748997074</v>
      </c>
      <c r="N742" s="46">
        <v>5.4248320133708265</v>
      </c>
      <c r="O742" s="46">
        <v>5.2460112063520397</v>
      </c>
      <c r="P742" s="46">
        <v>4.9481641574331316</v>
      </c>
      <c r="Q742" s="46">
        <v>2.8625591664616326</v>
      </c>
      <c r="R742" s="46">
        <v>5.2656239762788353</v>
      </c>
      <c r="S742" s="47">
        <v>2</v>
      </c>
    </row>
    <row r="743" spans="1:19" x14ac:dyDescent="0.2">
      <c r="A743" s="50">
        <v>760000930001</v>
      </c>
      <c r="B743" s="51" t="s">
        <v>16</v>
      </c>
      <c r="C743" s="51" t="s">
        <v>105</v>
      </c>
      <c r="D743" s="47">
        <v>2</v>
      </c>
      <c r="E743" s="33">
        <v>2019</v>
      </c>
      <c r="F743" s="46">
        <v>5.293932075602342</v>
      </c>
      <c r="G743" s="46">
        <v>3.9838582915985068</v>
      </c>
      <c r="H743" s="46">
        <v>2.9404289585598544</v>
      </c>
      <c r="I743" s="46">
        <v>3.8618119411226544</v>
      </c>
      <c r="J743" s="46">
        <v>6.0709392823784825</v>
      </c>
      <c r="K743" s="46">
        <v>4.8542133209224438</v>
      </c>
      <c r="L743" s="46">
        <v>6.0977406901437785</v>
      </c>
      <c r="M743" s="46">
        <v>3.8921987403532152</v>
      </c>
      <c r="N743" s="46">
        <v>4.8829812439746698</v>
      </c>
      <c r="O743" s="46">
        <v>2.6913111065481439</v>
      </c>
      <c r="P743" s="46">
        <v>2.2781463953323597</v>
      </c>
      <c r="Q743" s="46">
        <v>3.4876148980555919</v>
      </c>
      <c r="R743" s="46">
        <v>4.1945980787160044</v>
      </c>
      <c r="S743" s="47">
        <v>33</v>
      </c>
    </row>
    <row r="744" spans="1:19" x14ac:dyDescent="0.2">
      <c r="A744" s="50">
        <v>1560000270001</v>
      </c>
      <c r="B744" s="51" t="s">
        <v>34</v>
      </c>
      <c r="C744" s="51" t="s">
        <v>106</v>
      </c>
      <c r="D744" s="47">
        <v>2</v>
      </c>
      <c r="E744" s="33">
        <v>2019</v>
      </c>
      <c r="F744" s="46">
        <v>3.1476273953940197</v>
      </c>
      <c r="G744" s="46">
        <v>2.800037959659547</v>
      </c>
      <c r="H744" s="46">
        <v>5.6383534292076405</v>
      </c>
      <c r="I744" s="46">
        <v>3.3487132196176574</v>
      </c>
      <c r="J744" s="46">
        <v>4.4224089968789926</v>
      </c>
      <c r="K744" s="46">
        <v>4.5278326862477138</v>
      </c>
      <c r="L744" s="46">
        <v>4.7066938039167248</v>
      </c>
      <c r="M744" s="46">
        <v>5.7822608851514357</v>
      </c>
      <c r="N744" s="46">
        <v>4.5533102624541071</v>
      </c>
      <c r="O744" s="46">
        <v>4.7603253255187798</v>
      </c>
      <c r="P744" s="46">
        <v>2.4908730727684736</v>
      </c>
      <c r="Q744" s="46">
        <v>2.8146478198583216</v>
      </c>
      <c r="R744" s="46">
        <v>4.0827570713894508</v>
      </c>
      <c r="S744" s="47">
        <v>38</v>
      </c>
    </row>
    <row r="745" spans="1:19" x14ac:dyDescent="0.2">
      <c r="A745" s="50">
        <v>760000340001</v>
      </c>
      <c r="B745" s="51" t="s">
        <v>16</v>
      </c>
      <c r="C745" s="51" t="s">
        <v>107</v>
      </c>
      <c r="D745" s="47">
        <v>2</v>
      </c>
      <c r="E745" s="33">
        <v>2019</v>
      </c>
      <c r="F745" s="46">
        <v>3.0557408388801504</v>
      </c>
      <c r="G745" s="46">
        <v>2.6845148130659449</v>
      </c>
      <c r="H745" s="46">
        <v>2.7194808177258372</v>
      </c>
      <c r="I745" s="46">
        <v>5.5521496629441911</v>
      </c>
      <c r="J745" s="46">
        <v>4.9743058450442668</v>
      </c>
      <c r="K745" s="46">
        <v>3.9048179857995118</v>
      </c>
      <c r="L745" s="46">
        <v>4.098429965831766</v>
      </c>
      <c r="M745" s="46">
        <v>5.5075224610895885</v>
      </c>
      <c r="N745" s="46">
        <v>3.9240181068049464</v>
      </c>
      <c r="O745" s="46">
        <v>6.427479877309823</v>
      </c>
      <c r="P745" s="46">
        <v>3.0665740237046588</v>
      </c>
      <c r="Q745" s="46">
        <v>2.4358525824184745</v>
      </c>
      <c r="R745" s="46">
        <v>4.0292405817182635</v>
      </c>
      <c r="S745" s="47">
        <v>41</v>
      </c>
    </row>
    <row r="746" spans="1:19" x14ac:dyDescent="0.2">
      <c r="A746" s="50">
        <v>260001060001</v>
      </c>
      <c r="B746" s="51" t="s">
        <v>29</v>
      </c>
      <c r="C746" s="51" t="s">
        <v>108</v>
      </c>
      <c r="D746" s="47">
        <v>2</v>
      </c>
      <c r="E746" s="33">
        <v>2019</v>
      </c>
      <c r="F746" s="46">
        <v>4.0674447237016489</v>
      </c>
      <c r="G746" s="46">
        <v>3.4403517121820899</v>
      </c>
      <c r="H746" s="46">
        <v>2.1270761715925359</v>
      </c>
      <c r="I746" s="46">
        <v>6.0008996601129985</v>
      </c>
      <c r="J746" s="46">
        <v>6.11591264192894</v>
      </c>
      <c r="K746" s="46">
        <v>4.5632615222295856</v>
      </c>
      <c r="L746" s="46">
        <v>5.2188913208062413</v>
      </c>
      <c r="M746" s="46">
        <v>5.7500170596060496</v>
      </c>
      <c r="N746" s="46">
        <v>4.5890987866618911</v>
      </c>
      <c r="O746" s="46">
        <v>6.0304804995025654</v>
      </c>
      <c r="P746" s="46">
        <v>3.2888794495741092</v>
      </c>
      <c r="Q746" s="46">
        <v>2.4395372865992417</v>
      </c>
      <c r="R746" s="46">
        <v>4.4693209028748253</v>
      </c>
      <c r="S746" s="47">
        <v>22</v>
      </c>
    </row>
    <row r="747" spans="1:19" x14ac:dyDescent="0.2">
      <c r="A747" s="50">
        <v>2060000310001</v>
      </c>
      <c r="B747" s="51" t="s">
        <v>73</v>
      </c>
      <c r="C747" s="51" t="s">
        <v>109</v>
      </c>
      <c r="D747" s="47">
        <v>2</v>
      </c>
      <c r="E747" s="33">
        <v>2019</v>
      </c>
      <c r="F747" s="46">
        <v>6.7731916979625675</v>
      </c>
      <c r="G747" s="46">
        <v>5.0525983930929073</v>
      </c>
      <c r="H747" s="46">
        <v>2.5485665532587083</v>
      </c>
      <c r="I747" s="46">
        <v>5.6910172676205875</v>
      </c>
      <c r="J747" s="46">
        <v>5.4873105461169329</v>
      </c>
      <c r="K747" s="46">
        <v>4.616209584567569</v>
      </c>
      <c r="L747" s="46">
        <v>5.0787004030508101</v>
      </c>
      <c r="M747" s="46">
        <v>3.0004923279163083</v>
      </c>
      <c r="N747" s="46">
        <v>4.642578004966321</v>
      </c>
      <c r="O747" s="46">
        <v>5.6077302317007494</v>
      </c>
      <c r="P747" s="46">
        <v>2.2686117342339216</v>
      </c>
      <c r="Q747" s="46">
        <v>7</v>
      </c>
      <c r="R747" s="46">
        <v>4.8139172287072824</v>
      </c>
      <c r="S747" s="47">
        <v>11</v>
      </c>
    </row>
    <row r="748" spans="1:19" x14ac:dyDescent="0.2">
      <c r="A748" s="50">
        <v>460000480001</v>
      </c>
      <c r="B748" s="51" t="s">
        <v>28</v>
      </c>
      <c r="C748" s="51" t="s">
        <v>110</v>
      </c>
      <c r="D748" s="47">
        <v>2</v>
      </c>
      <c r="E748" s="33">
        <v>2019</v>
      </c>
      <c r="F748" s="46">
        <v>3.4613557471843746</v>
      </c>
      <c r="G748" s="46">
        <v>2.6426218655138181</v>
      </c>
      <c r="H748" s="46">
        <v>3.2421710095439593</v>
      </c>
      <c r="I748" s="46">
        <v>5.1726081008539655</v>
      </c>
      <c r="J748" s="46">
        <v>4.4588936076285943</v>
      </c>
      <c r="K748" s="46">
        <v>4.6143133767215678</v>
      </c>
      <c r="L748" s="46">
        <v>5.0449349456328623</v>
      </c>
      <c r="M748" s="46">
        <v>5.988256405183142</v>
      </c>
      <c r="N748" s="46">
        <v>4.6406634334412686</v>
      </c>
      <c r="O748" s="46">
        <v>5.6639128429302694</v>
      </c>
      <c r="P748" s="46">
        <v>2.4204811072607386</v>
      </c>
      <c r="Q748" s="46">
        <v>2.2948761589097071</v>
      </c>
      <c r="R748" s="46">
        <v>4.1370907167336881</v>
      </c>
      <c r="S748" s="47">
        <v>36</v>
      </c>
    </row>
    <row r="749" spans="1:19" x14ac:dyDescent="0.2">
      <c r="A749" s="50">
        <v>960001030001</v>
      </c>
      <c r="B749" s="51" t="s">
        <v>13</v>
      </c>
      <c r="C749" s="51" t="s">
        <v>111</v>
      </c>
      <c r="D749" s="47">
        <v>2</v>
      </c>
      <c r="E749" s="33">
        <v>2019</v>
      </c>
      <c r="F749" s="46">
        <v>3.4006308957972307</v>
      </c>
      <c r="G749" s="46">
        <v>2.9340221119353984</v>
      </c>
      <c r="H749" s="46">
        <v>2.4859849815554509</v>
      </c>
      <c r="I749" s="46">
        <v>2.8232138144901175</v>
      </c>
      <c r="J749" s="46">
        <v>5.8074254838059254</v>
      </c>
      <c r="K749" s="46">
        <v>4.5662592213733681</v>
      </c>
      <c r="L749" s="46">
        <v>4.9704953037035562</v>
      </c>
      <c r="M749" s="46">
        <v>6.5412051355910625</v>
      </c>
      <c r="N749" s="46">
        <v>4.5921251312908851</v>
      </c>
      <c r="O749" s="46">
        <v>4.0351211196069112</v>
      </c>
      <c r="P749" s="46">
        <v>2.1211080112691705</v>
      </c>
      <c r="Q749" s="46">
        <v>2.5098454859608985</v>
      </c>
      <c r="R749" s="46">
        <v>3.8989530580316645</v>
      </c>
      <c r="S749" s="47">
        <v>48</v>
      </c>
    </row>
    <row r="750" spans="1:19" x14ac:dyDescent="0.2">
      <c r="A750" s="50">
        <v>760033860001</v>
      </c>
      <c r="B750" s="51" t="s">
        <v>15</v>
      </c>
      <c r="C750" s="51" t="s">
        <v>112</v>
      </c>
      <c r="D750" s="47">
        <v>2</v>
      </c>
      <c r="E750" s="33">
        <v>2019</v>
      </c>
      <c r="F750" s="46">
        <v>4.6085730876539053</v>
      </c>
      <c r="G750" s="46">
        <v>4.1117523425993268</v>
      </c>
      <c r="H750" s="46">
        <v>3.9668512709073469</v>
      </c>
      <c r="I750" s="46">
        <v>4.2027135032393383</v>
      </c>
      <c r="J750" s="46">
        <v>3.7685285776579818</v>
      </c>
      <c r="K750" s="46">
        <v>4.467009368196921</v>
      </c>
      <c r="L750" s="46">
        <v>4.5462088536488885</v>
      </c>
      <c r="M750" s="46">
        <v>5.0332713227267618</v>
      </c>
      <c r="N750" s="46">
        <v>4.4918736615069275</v>
      </c>
      <c r="O750" s="46">
        <v>5.2833003311598006</v>
      </c>
      <c r="P750" s="46">
        <v>2.1148556405456786</v>
      </c>
      <c r="Q750" s="46">
        <v>4.2507291962176623</v>
      </c>
      <c r="R750" s="46">
        <v>4.2371389296717119</v>
      </c>
      <c r="S750" s="47">
        <v>31</v>
      </c>
    </row>
    <row r="751" spans="1:19" x14ac:dyDescent="0.2">
      <c r="A751" s="50">
        <v>160000350001</v>
      </c>
      <c r="B751" s="51" t="s">
        <v>15</v>
      </c>
      <c r="C751" s="51" t="s">
        <v>113</v>
      </c>
      <c r="D751" s="47">
        <v>2</v>
      </c>
      <c r="E751" s="33">
        <v>2019</v>
      </c>
      <c r="F751" s="46">
        <v>4.6355240073295256</v>
      </c>
      <c r="G751" s="46">
        <v>3.2638420655555462</v>
      </c>
      <c r="H751" s="46">
        <v>4.461689932337368</v>
      </c>
      <c r="I751" s="46">
        <v>5.1918026456653372</v>
      </c>
      <c r="J751" s="46">
        <v>5.5488307729232451</v>
      </c>
      <c r="K751" s="46">
        <v>4.7044305866732037</v>
      </c>
      <c r="L751" s="46">
        <v>5.4859123136943495</v>
      </c>
      <c r="M751" s="46">
        <v>5.7816740938839262</v>
      </c>
      <c r="N751" s="46">
        <v>4.7316885600057095</v>
      </c>
      <c r="O751" s="46">
        <v>5.6120398212367419</v>
      </c>
      <c r="P751" s="46">
        <v>2.7163877748949599</v>
      </c>
      <c r="Q751" s="46">
        <v>3.3264488892574784</v>
      </c>
      <c r="R751" s="46">
        <v>4.6216892886214502</v>
      </c>
      <c r="S751" s="47">
        <v>15</v>
      </c>
    </row>
    <row r="752" spans="1:19" x14ac:dyDescent="0.2">
      <c r="A752" s="50">
        <v>960001620001</v>
      </c>
      <c r="B752" s="51" t="s">
        <v>13</v>
      </c>
      <c r="C752" s="51" t="s">
        <v>114</v>
      </c>
      <c r="D752" s="47">
        <v>2</v>
      </c>
      <c r="E752" s="33">
        <v>2019</v>
      </c>
      <c r="F752" s="46">
        <v>5.4050051315351357</v>
      </c>
      <c r="G752" s="46">
        <v>5.1313119191824725</v>
      </c>
      <c r="H752" s="46">
        <v>2.3077768708761033</v>
      </c>
      <c r="I752" s="46">
        <v>2.8264794065688053</v>
      </c>
      <c r="J752" s="46">
        <v>5.4879834827606997</v>
      </c>
      <c r="K752" s="46">
        <v>4.5620996699366403</v>
      </c>
      <c r="L752" s="46">
        <v>5.3815789976269492</v>
      </c>
      <c r="M752" s="46">
        <v>5.0196109237589059</v>
      </c>
      <c r="N752" s="46">
        <v>4.5879322941803009</v>
      </c>
      <c r="O752" s="46">
        <v>5.609520704303379</v>
      </c>
      <c r="P752" s="46">
        <v>2.3664592222939724</v>
      </c>
      <c r="Q752" s="46">
        <v>2.9228161242517787</v>
      </c>
      <c r="R752" s="46">
        <v>4.3007145622729279</v>
      </c>
      <c r="S752" s="47">
        <v>28</v>
      </c>
    </row>
    <row r="753" spans="1:19" x14ac:dyDescent="0.2">
      <c r="A753" s="50">
        <v>460001020001</v>
      </c>
      <c r="B753" s="51" t="s">
        <v>28</v>
      </c>
      <c r="C753" s="51" t="s">
        <v>115</v>
      </c>
      <c r="D753" s="47">
        <v>2</v>
      </c>
      <c r="E753" s="33">
        <v>2019</v>
      </c>
      <c r="F753" s="46">
        <v>3.6434372664356651</v>
      </c>
      <c r="G753" s="46">
        <v>3.4972281048985741</v>
      </c>
      <c r="H753" s="46">
        <v>3.0542313716572438</v>
      </c>
      <c r="I753" s="46">
        <v>3.7147896059295045</v>
      </c>
      <c r="J753" s="46">
        <v>5.2838030811329446</v>
      </c>
      <c r="K753" s="46">
        <v>3.9993975391526027</v>
      </c>
      <c r="L753" s="46">
        <v>4.6386777298106239</v>
      </c>
      <c r="M753" s="46">
        <v>6.4004399970282657</v>
      </c>
      <c r="N753" s="46">
        <v>4.0195534039009608</v>
      </c>
      <c r="O753" s="46">
        <v>4.0925044259814189</v>
      </c>
      <c r="P753" s="46">
        <v>3.5117817386680388</v>
      </c>
      <c r="Q753" s="46">
        <v>2.493882032419684</v>
      </c>
      <c r="R753" s="46">
        <v>4.0291438580846268</v>
      </c>
      <c r="S753" s="47">
        <v>42</v>
      </c>
    </row>
    <row r="754" spans="1:19" x14ac:dyDescent="0.2">
      <c r="A754" s="50">
        <v>1560001830001</v>
      </c>
      <c r="B754" s="51" t="s">
        <v>19</v>
      </c>
      <c r="C754" s="51" t="s">
        <v>116</v>
      </c>
      <c r="D754" s="47">
        <v>2</v>
      </c>
      <c r="E754" s="33">
        <v>2019</v>
      </c>
      <c r="F754" s="46">
        <v>2</v>
      </c>
      <c r="G754" s="46">
        <v>2</v>
      </c>
      <c r="H754" s="46">
        <v>4.6038475822589504</v>
      </c>
      <c r="I754" s="46">
        <v>4.1299595250723966</v>
      </c>
      <c r="J754" s="46">
        <v>3.8286323249058318</v>
      </c>
      <c r="K754" s="46">
        <v>3.695961689326535</v>
      </c>
      <c r="L754" s="46">
        <v>4.0666303793745318</v>
      </c>
      <c r="M754" s="46">
        <v>6.3131948212995566</v>
      </c>
      <c r="N754" s="46">
        <v>3.7130558819605799</v>
      </c>
      <c r="O754" s="46">
        <v>4.6855616229768682</v>
      </c>
      <c r="P754" s="46">
        <v>3.3003089660284215</v>
      </c>
      <c r="Q754" s="46">
        <v>2.4491097397091139</v>
      </c>
      <c r="R754" s="46">
        <v>3.7321885444093987</v>
      </c>
      <c r="S754" s="47">
        <v>51</v>
      </c>
    </row>
    <row r="755" spans="1:19" x14ac:dyDescent="0.2">
      <c r="A755" s="50">
        <v>1560001400001</v>
      </c>
      <c r="B755" s="51" t="s">
        <v>34</v>
      </c>
      <c r="C755" s="51" t="s">
        <v>117</v>
      </c>
      <c r="D755" s="47">
        <v>2</v>
      </c>
      <c r="E755" s="33">
        <v>2019</v>
      </c>
      <c r="F755" s="46">
        <v>2.6465157896473608</v>
      </c>
      <c r="G755" s="46">
        <v>2.3184596272671683</v>
      </c>
      <c r="H755" s="46">
        <v>3.3101786231457631</v>
      </c>
      <c r="I755" s="46">
        <v>6.3321596303528489</v>
      </c>
      <c r="J755" s="46">
        <v>2</v>
      </c>
      <c r="K755" s="46">
        <v>4.5140103808399514</v>
      </c>
      <c r="L755" s="46">
        <v>5.0014754700045119</v>
      </c>
      <c r="M755" s="46">
        <v>2.0706681274221777</v>
      </c>
      <c r="N755" s="46">
        <v>4.5393489146278956</v>
      </c>
      <c r="O755" s="46">
        <v>6.2168068909912391</v>
      </c>
      <c r="P755" s="46">
        <v>2.7776701101335721</v>
      </c>
      <c r="Q755" s="46">
        <v>2.1472812908909247</v>
      </c>
      <c r="R755" s="46">
        <v>3.6562145712769514</v>
      </c>
      <c r="S755" s="47">
        <v>52</v>
      </c>
    </row>
    <row r="756" spans="1:19" x14ac:dyDescent="0.2">
      <c r="A756" s="50">
        <v>160002480001</v>
      </c>
      <c r="B756" s="51" t="s">
        <v>15</v>
      </c>
      <c r="C756" s="51" t="s">
        <v>118</v>
      </c>
      <c r="D756" s="47">
        <v>2</v>
      </c>
      <c r="E756" s="33">
        <v>2019</v>
      </c>
      <c r="F756" s="46">
        <v>3.7956378958839245</v>
      </c>
      <c r="G756" s="46">
        <v>3.0677561762089578</v>
      </c>
      <c r="H756" s="46">
        <v>3.031852624236028</v>
      </c>
      <c r="I756" s="46">
        <v>5.1620719916658393</v>
      </c>
      <c r="J756" s="46">
        <v>5.0325112999171449</v>
      </c>
      <c r="K756" s="46">
        <v>4.3818162940645031</v>
      </c>
      <c r="L756" s="46">
        <v>4.8714237524510402</v>
      </c>
      <c r="M756" s="46">
        <v>5.2814127897108003</v>
      </c>
      <c r="N756" s="46">
        <v>4.4058238953545832</v>
      </c>
      <c r="O756" s="46">
        <v>5.6001249796074202</v>
      </c>
      <c r="P756" s="46">
        <v>2.0518595321859303</v>
      </c>
      <c r="Q756" s="46">
        <v>2.6341108743482575</v>
      </c>
      <c r="R756" s="46">
        <v>4.109700175469535</v>
      </c>
      <c r="S756" s="47">
        <v>37</v>
      </c>
    </row>
    <row r="757" spans="1:19" x14ac:dyDescent="0.2">
      <c r="A757" s="50">
        <v>160000780001</v>
      </c>
      <c r="B757" s="51" t="s">
        <v>15</v>
      </c>
      <c r="C757" s="51" t="s">
        <v>119</v>
      </c>
      <c r="D757" s="47">
        <v>2</v>
      </c>
      <c r="E757" s="33">
        <v>2019</v>
      </c>
      <c r="F757" s="46">
        <v>5.3631703671367141</v>
      </c>
      <c r="G757" s="46">
        <v>4.8153544504276979</v>
      </c>
      <c r="H757" s="46">
        <v>2.6706549372021788</v>
      </c>
      <c r="I757" s="46">
        <v>6.6631402489139662</v>
      </c>
      <c r="J757" s="46">
        <v>7</v>
      </c>
      <c r="K757" s="46">
        <v>7</v>
      </c>
      <c r="L757" s="46">
        <v>7</v>
      </c>
      <c r="M757" s="46">
        <v>5.5237967647418262</v>
      </c>
      <c r="N757" s="46">
        <v>4.7190366950157028</v>
      </c>
      <c r="O757" s="46">
        <v>3.8760630874206425</v>
      </c>
      <c r="P757" s="46">
        <v>3.1673351850647569</v>
      </c>
      <c r="Q757" s="46">
        <v>2.8015360995401766</v>
      </c>
      <c r="R757" s="46">
        <v>5.0500073196219732</v>
      </c>
      <c r="S757" s="47">
        <v>5</v>
      </c>
    </row>
    <row r="758" spans="1:19" x14ac:dyDescent="0.2">
      <c r="A758" s="50">
        <v>360001040001</v>
      </c>
      <c r="B758" s="51" t="s">
        <v>27</v>
      </c>
      <c r="C758" s="51" t="s">
        <v>120</v>
      </c>
      <c r="D758" s="47">
        <v>2</v>
      </c>
      <c r="E758" s="33">
        <v>2019</v>
      </c>
      <c r="F758" s="46">
        <v>4.6039555111582784</v>
      </c>
      <c r="G758" s="46">
        <v>3.7268459026648428</v>
      </c>
      <c r="H758" s="46">
        <v>4.8916705886706078</v>
      </c>
      <c r="I758" s="46">
        <v>3.3312457900902275</v>
      </c>
      <c r="J758" s="46">
        <v>5.5937205342291554</v>
      </c>
      <c r="K758" s="46">
        <v>4.7513898651829862</v>
      </c>
      <c r="L758" s="46">
        <v>5.6964712234744193</v>
      </c>
      <c r="M758" s="46">
        <v>6.2135659752404173</v>
      </c>
      <c r="N758" s="46">
        <v>4.7791212871541138</v>
      </c>
      <c r="O758" s="46">
        <v>4.2006808965921767</v>
      </c>
      <c r="P758" s="46">
        <v>2.3803232226283266</v>
      </c>
      <c r="Q758" s="46">
        <v>2.3194792817079479</v>
      </c>
      <c r="R758" s="46">
        <v>4.3740391732327915</v>
      </c>
      <c r="S758" s="47">
        <v>25</v>
      </c>
    </row>
    <row r="759" spans="1:19" x14ac:dyDescent="0.2">
      <c r="A759" s="50">
        <v>160002130001</v>
      </c>
      <c r="B759" s="51" t="s">
        <v>15</v>
      </c>
      <c r="C759" s="51" t="s">
        <v>121</v>
      </c>
      <c r="D759" s="47">
        <v>2</v>
      </c>
      <c r="E759" s="33">
        <v>2019</v>
      </c>
      <c r="F759" s="46">
        <v>2.6909024356818847</v>
      </c>
      <c r="G759" s="46">
        <v>2.4236120790828624</v>
      </c>
      <c r="H759" s="46">
        <v>2.6839399610776575</v>
      </c>
      <c r="I759" s="46">
        <v>7</v>
      </c>
      <c r="J759" s="46">
        <v>4.8637125026584638</v>
      </c>
      <c r="K759" s="46">
        <v>3.8511427221021082</v>
      </c>
      <c r="L759" s="46">
        <v>4.3266623427961255</v>
      </c>
      <c r="M759" s="46">
        <v>5.5019266020515101</v>
      </c>
      <c r="N759" s="46">
        <v>3.8698023722744175</v>
      </c>
      <c r="O759" s="46">
        <v>6.9180819703771359</v>
      </c>
      <c r="P759" s="46">
        <v>2.8000312705079868</v>
      </c>
      <c r="Q759" s="46">
        <v>2</v>
      </c>
      <c r="R759" s="46">
        <v>4.0774845215508462</v>
      </c>
      <c r="S759" s="47">
        <v>39</v>
      </c>
    </row>
    <row r="760" spans="1:19" x14ac:dyDescent="0.2">
      <c r="A760" s="50">
        <v>1160000320001</v>
      </c>
      <c r="B760" s="51" t="s">
        <v>21</v>
      </c>
      <c r="C760" s="51" t="s">
        <v>122</v>
      </c>
      <c r="D760" s="47">
        <v>2</v>
      </c>
      <c r="E760" s="33">
        <v>2019</v>
      </c>
      <c r="F760" s="46">
        <v>3.1786822632373735</v>
      </c>
      <c r="G760" s="46">
        <v>3.2232747824755705</v>
      </c>
      <c r="H760" s="46">
        <v>2.9891792019717141</v>
      </c>
      <c r="I760" s="46">
        <v>4.7590955281756644</v>
      </c>
      <c r="J760" s="46">
        <v>5.2590887689818722</v>
      </c>
      <c r="K760" s="46">
        <v>4.0297236757191488</v>
      </c>
      <c r="L760" s="46">
        <v>4.7583762497955346</v>
      </c>
      <c r="M760" s="46">
        <v>6.1355118573672582</v>
      </c>
      <c r="N760" s="46">
        <v>4.0501859972689882</v>
      </c>
      <c r="O760" s="46">
        <v>6.2377324139802477</v>
      </c>
      <c r="P760" s="46">
        <v>3.4250417773275252</v>
      </c>
      <c r="Q760" s="46">
        <v>2.687979812785263</v>
      </c>
      <c r="R760" s="46">
        <v>4.2278226940905137</v>
      </c>
      <c r="S760" s="47">
        <v>32</v>
      </c>
    </row>
    <row r="761" spans="1:19" x14ac:dyDescent="0.2">
      <c r="A761" s="50">
        <v>360000310001</v>
      </c>
      <c r="B761" s="51" t="s">
        <v>27</v>
      </c>
      <c r="C761" s="51" t="s">
        <v>123</v>
      </c>
      <c r="D761" s="47">
        <v>2</v>
      </c>
      <c r="E761" s="33">
        <v>2019</v>
      </c>
      <c r="F761" s="46">
        <v>5.0103897191882982</v>
      </c>
      <c r="G761" s="46">
        <v>3.8817434435928311</v>
      </c>
      <c r="H761" s="46">
        <v>5.8955974967660767</v>
      </c>
      <c r="I761" s="46">
        <v>5.9926303241316541</v>
      </c>
      <c r="J761" s="46">
        <v>6.5085820386213067</v>
      </c>
      <c r="K761" s="46">
        <v>4.8747146182513763</v>
      </c>
      <c r="L761" s="46">
        <v>6.408465771623157</v>
      </c>
      <c r="M761" s="46">
        <v>6.0341311418234334</v>
      </c>
      <c r="N761" s="46">
        <v>4.903689057233815</v>
      </c>
      <c r="O761" s="46">
        <v>6.0831514243147247</v>
      </c>
      <c r="P761" s="46">
        <v>4.4463303464489989</v>
      </c>
      <c r="Q761" s="46">
        <v>3.1881075574208237</v>
      </c>
      <c r="R761" s="46">
        <v>5.2689610782847076</v>
      </c>
      <c r="S761" s="47">
        <v>1</v>
      </c>
    </row>
    <row r="762" spans="1:19" x14ac:dyDescent="0.2">
      <c r="A762" s="50">
        <v>160000510001</v>
      </c>
      <c r="B762" s="51" t="s">
        <v>15</v>
      </c>
      <c r="C762" s="51" t="s">
        <v>124</v>
      </c>
      <c r="D762" s="47">
        <v>2</v>
      </c>
      <c r="E762" s="33">
        <v>2019</v>
      </c>
      <c r="F762" s="46">
        <v>5.4553313033606745</v>
      </c>
      <c r="G762" s="46">
        <v>3.8089088635020296</v>
      </c>
      <c r="H762" s="46">
        <v>3.9052130226437898</v>
      </c>
      <c r="I762" s="46">
        <v>5.0451433396579528</v>
      </c>
      <c r="J762" s="46">
        <v>5.2708355779299101</v>
      </c>
      <c r="K762" s="46">
        <v>4.6843456117278492</v>
      </c>
      <c r="L762" s="46">
        <v>5.3890362420755924</v>
      </c>
      <c r="M762" s="46">
        <v>5.7979896003026505</v>
      </c>
      <c r="N762" s="46">
        <v>4.7114013159959214</v>
      </c>
      <c r="O762" s="46">
        <v>4.6717016327111098</v>
      </c>
      <c r="P762" s="46">
        <v>2.9396340030905477</v>
      </c>
      <c r="Q762" s="46">
        <v>3.1841753710941036</v>
      </c>
      <c r="R762" s="46">
        <v>4.5719763236743445</v>
      </c>
      <c r="S762" s="47">
        <v>17</v>
      </c>
    </row>
    <row r="763" spans="1:19" x14ac:dyDescent="0.2">
      <c r="A763" s="50">
        <v>160001910001</v>
      </c>
      <c r="B763" s="51" t="s">
        <v>15</v>
      </c>
      <c r="C763" s="51" t="s">
        <v>125</v>
      </c>
      <c r="D763" s="47">
        <v>2</v>
      </c>
      <c r="E763" s="33">
        <v>2019</v>
      </c>
      <c r="F763" s="46">
        <v>4.9517422893305412</v>
      </c>
      <c r="G763" s="46">
        <v>4.4424208556655573</v>
      </c>
      <c r="H763" s="46">
        <v>4.6969304586466336</v>
      </c>
      <c r="I763" s="46">
        <v>6.0362932844542518</v>
      </c>
      <c r="J763" s="46">
        <v>3.0019279032152477</v>
      </c>
      <c r="K763" s="46">
        <v>4.282060927635758</v>
      </c>
      <c r="L763" s="46">
        <v>4.8787535662980357</v>
      </c>
      <c r="M763" s="46">
        <v>5.779967965391549</v>
      </c>
      <c r="N763" s="46">
        <v>4.3050640031592007</v>
      </c>
      <c r="O763" s="46">
        <v>5.9333090923928138</v>
      </c>
      <c r="P763" s="46">
        <v>4.9124448428184291</v>
      </c>
      <c r="Q763" s="46">
        <v>3.1353525726293805</v>
      </c>
      <c r="R763" s="46">
        <v>4.6963556468031165</v>
      </c>
      <c r="S763" s="47">
        <v>12</v>
      </c>
    </row>
    <row r="764" spans="1:19" x14ac:dyDescent="0.2">
      <c r="A764" s="50">
        <v>1060000420001</v>
      </c>
      <c r="B764" s="51" t="s">
        <v>20</v>
      </c>
      <c r="C764" s="51" t="s">
        <v>126</v>
      </c>
      <c r="D764" s="47">
        <v>2</v>
      </c>
      <c r="E764" s="33">
        <v>2019</v>
      </c>
      <c r="F764" s="46">
        <v>3.834326396171182</v>
      </c>
      <c r="G764" s="46">
        <v>3.1292962858513915</v>
      </c>
      <c r="H764" s="46">
        <v>3.4975453583771468</v>
      </c>
      <c r="I764" s="46">
        <v>6.784582728631281</v>
      </c>
      <c r="J764" s="46">
        <v>5.8994622324384043</v>
      </c>
      <c r="K764" s="46">
        <v>4.6173356796358469</v>
      </c>
      <c r="L764" s="46">
        <v>5.184106832306858</v>
      </c>
      <c r="M764" s="46">
        <v>6.5512665751791284</v>
      </c>
      <c r="N764" s="46">
        <v>4.6437167585846941</v>
      </c>
      <c r="O764" s="46">
        <v>6.4303482590596648</v>
      </c>
      <c r="P764" s="46">
        <v>5.829381734740922</v>
      </c>
      <c r="Q764" s="46">
        <v>2.81719357942923</v>
      </c>
      <c r="R764" s="46">
        <v>4.9348802017004791</v>
      </c>
      <c r="S764" s="47">
        <v>8</v>
      </c>
    </row>
    <row r="765" spans="1:19" x14ac:dyDescent="0.2">
      <c r="A765" s="50">
        <v>260000330001</v>
      </c>
      <c r="B765" s="51" t="s">
        <v>29</v>
      </c>
      <c r="C765" s="51" t="s">
        <v>127</v>
      </c>
      <c r="D765" s="47">
        <v>2</v>
      </c>
      <c r="E765" s="33">
        <v>2019</v>
      </c>
      <c r="F765" s="46">
        <v>3.5507807877919237</v>
      </c>
      <c r="G765" s="46">
        <v>2.3878616152871088</v>
      </c>
      <c r="H765" s="46">
        <v>2.8582009636976258</v>
      </c>
      <c r="I765" s="46">
        <v>6.1638723094331125</v>
      </c>
      <c r="J765" s="46">
        <v>4.6444108156900601</v>
      </c>
      <c r="K765" s="46">
        <v>4.5060316560788589</v>
      </c>
      <c r="L765" s="46">
        <v>4.0585016339648021</v>
      </c>
      <c r="M765" s="46">
        <v>5.9945337004591028</v>
      </c>
      <c r="N765" s="46">
        <v>4.5312895357149525</v>
      </c>
      <c r="O765" s="46">
        <v>4.658863736957116</v>
      </c>
      <c r="P765" s="46">
        <v>2.3446090516788196</v>
      </c>
      <c r="Q765" s="46">
        <v>2.4677523235129941</v>
      </c>
      <c r="R765" s="46">
        <v>4.0138923441888732</v>
      </c>
      <c r="S765" s="47">
        <v>43</v>
      </c>
    </row>
    <row r="766" spans="1:19" x14ac:dyDescent="0.2">
      <c r="A766" s="50">
        <v>960006260001</v>
      </c>
      <c r="B766" s="51" t="s">
        <v>13</v>
      </c>
      <c r="C766" s="51" t="s">
        <v>128</v>
      </c>
      <c r="D766" s="47">
        <v>2</v>
      </c>
      <c r="E766" s="33">
        <v>2019</v>
      </c>
      <c r="F766" s="46">
        <v>5.6488511479551899</v>
      </c>
      <c r="G766" s="46">
        <v>4.553265754476163</v>
      </c>
      <c r="H766" s="46">
        <v>2.5873736260988576</v>
      </c>
      <c r="I766" s="46">
        <v>4.9166229193982822</v>
      </c>
      <c r="J766" s="46">
        <v>5.7278299238895247</v>
      </c>
      <c r="K766" s="46">
        <v>4.8055536524194586</v>
      </c>
      <c r="L766" s="46">
        <v>5.8498880785361163</v>
      </c>
      <c r="M766" s="46">
        <v>5.7678448938751856</v>
      </c>
      <c r="N766" s="46">
        <v>4.8338313158118211</v>
      </c>
      <c r="O766" s="46">
        <v>4.824614136255863</v>
      </c>
      <c r="P766" s="46">
        <v>2.8722659183129906</v>
      </c>
      <c r="Q766" s="46">
        <v>2.2716155774804383</v>
      </c>
      <c r="R766" s="46">
        <v>4.5549630787091582</v>
      </c>
      <c r="S766" s="47">
        <v>18</v>
      </c>
    </row>
    <row r="767" spans="1:19" x14ac:dyDescent="0.2">
      <c r="A767" s="50">
        <v>1960000620001</v>
      </c>
      <c r="B767" s="51" t="s">
        <v>32</v>
      </c>
      <c r="C767" s="51" t="s">
        <v>129</v>
      </c>
      <c r="D767" s="47">
        <v>2</v>
      </c>
      <c r="E767" s="33">
        <v>2019</v>
      </c>
      <c r="F767" s="46">
        <v>4.8302068811347514</v>
      </c>
      <c r="G767" s="46">
        <v>4.1327866546763889</v>
      </c>
      <c r="H767" s="46">
        <v>5.2475576468909679</v>
      </c>
      <c r="I767" s="46">
        <v>5.2433983618386195</v>
      </c>
      <c r="J767" s="46">
        <v>5.8147793264473897</v>
      </c>
      <c r="K767" s="46">
        <v>4.8831661507961801</v>
      </c>
      <c r="L767" s="46">
        <v>6.1610079726945646</v>
      </c>
      <c r="M767" s="46">
        <v>3.6216491208110377</v>
      </c>
      <c r="N767" s="46">
        <v>4.9122255117059357</v>
      </c>
      <c r="O767" s="46">
        <v>5.8049221342532036</v>
      </c>
      <c r="P767" s="46">
        <v>4.5691157451132058</v>
      </c>
      <c r="Q767" s="46">
        <v>3.7697401950688123</v>
      </c>
      <c r="R767" s="46">
        <v>4.9158796417859216</v>
      </c>
      <c r="S767" s="47">
        <v>9</v>
      </c>
    </row>
    <row r="768" spans="1:19" x14ac:dyDescent="0.2">
      <c r="A768" s="50">
        <v>960000650001</v>
      </c>
      <c r="B768" s="51" t="s">
        <v>13</v>
      </c>
      <c r="C768" s="51" t="s">
        <v>130</v>
      </c>
      <c r="D768" s="47">
        <v>2</v>
      </c>
      <c r="E768" s="33">
        <v>2019</v>
      </c>
      <c r="F768" s="46">
        <v>5.2587847175639038</v>
      </c>
      <c r="G768" s="46">
        <v>5.1021553048274004</v>
      </c>
      <c r="H768" s="46">
        <v>2</v>
      </c>
      <c r="I768" s="46">
        <v>5.7180680017027026</v>
      </c>
      <c r="J768" s="46">
        <v>6.717514837806978</v>
      </c>
      <c r="K768" s="46">
        <v>6.9500967956091655</v>
      </c>
      <c r="L768" s="46">
        <v>6.9126487753027011</v>
      </c>
      <c r="M768" s="46">
        <v>5.4590630281392212</v>
      </c>
      <c r="N768" s="46">
        <v>7</v>
      </c>
      <c r="O768" s="46">
        <v>4.7277352988989341</v>
      </c>
      <c r="P768" s="46">
        <v>2.67743075332152</v>
      </c>
      <c r="Q768" s="46">
        <v>2.6575473831953955</v>
      </c>
      <c r="R768" s="46">
        <v>5.0984204080306608</v>
      </c>
      <c r="S768" s="47">
        <v>4</v>
      </c>
    </row>
    <row r="769" spans="1:19" x14ac:dyDescent="0.2">
      <c r="A769" s="50">
        <v>1260000810001</v>
      </c>
      <c r="B769" s="51" t="s">
        <v>18</v>
      </c>
      <c r="C769" s="51" t="s">
        <v>131</v>
      </c>
      <c r="D769" s="47">
        <v>2</v>
      </c>
      <c r="E769" s="33">
        <v>2019</v>
      </c>
      <c r="F769" s="46">
        <v>3.4461273750636452</v>
      </c>
      <c r="G769" s="46">
        <v>3.2538372108458606</v>
      </c>
      <c r="H769" s="46">
        <v>2.7200019507639617</v>
      </c>
      <c r="I769" s="46">
        <v>4.0725126243112761</v>
      </c>
      <c r="J769" s="46">
        <v>2.1235419628422418</v>
      </c>
      <c r="K769" s="46">
        <v>2</v>
      </c>
      <c r="L769" s="46">
        <v>2</v>
      </c>
      <c r="M769" s="46">
        <v>6.4610823573537308</v>
      </c>
      <c r="N769" s="46">
        <v>2</v>
      </c>
      <c r="O769" s="46">
        <v>2</v>
      </c>
      <c r="P769" s="46">
        <v>2.230488527618558</v>
      </c>
      <c r="Q769" s="46">
        <v>2.3604740562464022</v>
      </c>
      <c r="R769" s="46">
        <v>2.8890055054204726</v>
      </c>
      <c r="S769" s="47">
        <v>55</v>
      </c>
    </row>
    <row r="770" spans="1:19" x14ac:dyDescent="0.2">
      <c r="A770" s="50">
        <v>1460000530001</v>
      </c>
      <c r="B770" s="51" t="s">
        <v>33</v>
      </c>
      <c r="C770" s="51" t="s">
        <v>132</v>
      </c>
      <c r="D770" s="47">
        <v>2</v>
      </c>
      <c r="E770" s="33">
        <v>2019</v>
      </c>
      <c r="F770" s="46">
        <v>2.9565538810311063</v>
      </c>
      <c r="G770" s="46">
        <v>2.8471973710852949</v>
      </c>
      <c r="H770" s="46">
        <v>4.0998678582962622</v>
      </c>
      <c r="I770" s="46">
        <v>5.7699830666616769</v>
      </c>
      <c r="J770" s="46">
        <v>5.4725205536672714</v>
      </c>
      <c r="K770" s="46">
        <v>4.6915934380161204</v>
      </c>
      <c r="L770" s="46">
        <v>5.4403621193084355</v>
      </c>
      <c r="M770" s="46">
        <v>2</v>
      </c>
      <c r="N770" s="46">
        <v>4.7187229818809797</v>
      </c>
      <c r="O770" s="46">
        <v>4.8479907384048975</v>
      </c>
      <c r="P770" s="46">
        <v>2.8145882361496013</v>
      </c>
      <c r="Q770" s="46">
        <v>2.8552401905360068</v>
      </c>
      <c r="R770" s="46">
        <v>4.0428850362531374</v>
      </c>
      <c r="S770" s="47">
        <v>40</v>
      </c>
    </row>
    <row r="771" spans="1:19" x14ac:dyDescent="0.2">
      <c r="A771" s="50">
        <v>1860000990001</v>
      </c>
      <c r="B771" s="51" t="s">
        <v>17</v>
      </c>
      <c r="C771" s="51" t="s">
        <v>133</v>
      </c>
      <c r="D771" s="47">
        <v>2</v>
      </c>
      <c r="E771" s="33">
        <v>2019</v>
      </c>
      <c r="F771" s="46">
        <v>3.6460126407700555</v>
      </c>
      <c r="G771" s="46">
        <v>3.0749448686720147</v>
      </c>
      <c r="H771" s="46">
        <v>4.3461194804193619</v>
      </c>
      <c r="I771" s="46">
        <v>5.4287324327215476</v>
      </c>
      <c r="J771" s="46">
        <v>4.6300445739943541</v>
      </c>
      <c r="K771" s="46">
        <v>4.3975731797648105</v>
      </c>
      <c r="L771" s="46">
        <v>4.3011652616297793</v>
      </c>
      <c r="M771" s="46">
        <v>5.5749421975096149</v>
      </c>
      <c r="N771" s="46">
        <v>4.4217382118887798</v>
      </c>
      <c r="O771" s="46">
        <v>5.793221755288517</v>
      </c>
      <c r="P771" s="46">
        <v>4.682438288663703</v>
      </c>
      <c r="Q771" s="46">
        <v>2.7161926171681787</v>
      </c>
      <c r="R771" s="46">
        <v>4.4177604590408937</v>
      </c>
      <c r="S771" s="47">
        <v>24</v>
      </c>
    </row>
    <row r="772" spans="1:19" x14ac:dyDescent="0.2">
      <c r="A772" s="50">
        <v>760000420001</v>
      </c>
      <c r="B772" s="51" t="s">
        <v>16</v>
      </c>
      <c r="C772" s="51" t="s">
        <v>134</v>
      </c>
      <c r="D772" s="47">
        <v>2</v>
      </c>
      <c r="E772" s="33">
        <v>2019</v>
      </c>
      <c r="F772" s="46">
        <v>5.0468017975737673</v>
      </c>
      <c r="G772" s="46">
        <v>4.1342116659728472</v>
      </c>
      <c r="H772" s="46">
        <v>2.8319211259615127</v>
      </c>
      <c r="I772" s="46">
        <v>3.7069460345271468</v>
      </c>
      <c r="J772" s="46">
        <v>3.7586454694915443</v>
      </c>
      <c r="K772" s="46">
        <v>4.1711120142137617</v>
      </c>
      <c r="L772" s="46">
        <v>3.5637825057848644</v>
      </c>
      <c r="M772" s="46">
        <v>5.5877035312005567</v>
      </c>
      <c r="N772" s="46">
        <v>4.1929942110014178</v>
      </c>
      <c r="O772" s="46">
        <v>3.4911324244478155</v>
      </c>
      <c r="P772" s="46">
        <v>2</v>
      </c>
      <c r="Q772" s="46">
        <v>3.0505353989529516</v>
      </c>
      <c r="R772" s="46">
        <v>3.7946488482606822</v>
      </c>
      <c r="S772" s="47">
        <v>50</v>
      </c>
    </row>
    <row r="773" spans="1:19" x14ac:dyDescent="0.2">
      <c r="A773" s="50">
        <v>1460000370001</v>
      </c>
      <c r="B773" s="51" t="s">
        <v>33</v>
      </c>
      <c r="C773" s="51" t="s">
        <v>135</v>
      </c>
      <c r="D773" s="47">
        <v>2</v>
      </c>
      <c r="E773" s="33">
        <v>2019</v>
      </c>
      <c r="F773" s="46">
        <v>3.3844723929170399</v>
      </c>
      <c r="G773" s="46">
        <v>2.7945396134573777</v>
      </c>
      <c r="H773" s="46">
        <v>4.8829229609785907</v>
      </c>
      <c r="I773" s="46">
        <v>5.2623388384290761</v>
      </c>
      <c r="J773" s="46">
        <v>5.3452470583680185</v>
      </c>
      <c r="K773" s="46">
        <v>4.6750907399874686</v>
      </c>
      <c r="L773" s="46">
        <v>5.367598897203476</v>
      </c>
      <c r="M773" s="46">
        <v>4.2035710025072097</v>
      </c>
      <c r="N773" s="46">
        <v>4.702052855428331</v>
      </c>
      <c r="O773" s="46">
        <v>6.5328930323851413</v>
      </c>
      <c r="P773" s="46">
        <v>3.7513603983656387</v>
      </c>
      <c r="Q773" s="46">
        <v>2.6456125212900155</v>
      </c>
      <c r="R773" s="46">
        <v>4.4623083592764488</v>
      </c>
      <c r="S773" s="47">
        <v>23</v>
      </c>
    </row>
    <row r="774" spans="1:19" x14ac:dyDescent="0.2">
      <c r="A774" s="50">
        <v>660001760001</v>
      </c>
      <c r="B774" s="51" t="s">
        <v>23</v>
      </c>
      <c r="C774" s="51" t="s">
        <v>136</v>
      </c>
      <c r="D774" s="47">
        <v>2</v>
      </c>
      <c r="E774" s="33">
        <v>2019</v>
      </c>
      <c r="F774" s="46">
        <v>3.8482901368629898</v>
      </c>
      <c r="G774" s="46">
        <v>3.380574965244612</v>
      </c>
      <c r="H774" s="46">
        <v>2.4787618752546887</v>
      </c>
      <c r="I774" s="46">
        <v>6.9796930072893897</v>
      </c>
      <c r="J774" s="46">
        <v>5.3018785210142507</v>
      </c>
      <c r="K774" s="46">
        <v>4.2724684283896881</v>
      </c>
      <c r="L774" s="46">
        <v>4.6284943034927624</v>
      </c>
      <c r="M774" s="46">
        <v>5.8086877937332719</v>
      </c>
      <c r="N774" s="46">
        <v>4.2953741195691588</v>
      </c>
      <c r="O774" s="46">
        <v>7</v>
      </c>
      <c r="P774" s="46">
        <v>5.5833150027946381</v>
      </c>
      <c r="Q774" s="46">
        <v>2.4499698063901851</v>
      </c>
      <c r="R774" s="46">
        <v>4.6689589966696374</v>
      </c>
      <c r="S774" s="47">
        <v>14</v>
      </c>
    </row>
    <row r="775" spans="1:19" x14ac:dyDescent="0.2">
      <c r="A775" s="50">
        <v>1660000330001</v>
      </c>
      <c r="B775" s="51" t="s">
        <v>31</v>
      </c>
      <c r="C775" s="51" t="s">
        <v>137</v>
      </c>
      <c r="D775" s="47">
        <v>2</v>
      </c>
      <c r="E775" s="33">
        <v>2019</v>
      </c>
      <c r="F775" s="46">
        <v>2.9967400655047007</v>
      </c>
      <c r="G775" s="46">
        <v>2.5402101186031056</v>
      </c>
      <c r="H775" s="46">
        <v>6.9863691755455752</v>
      </c>
      <c r="I775" s="46">
        <v>3.4894726566836227</v>
      </c>
      <c r="J775" s="46">
        <v>5.4090320515299481</v>
      </c>
      <c r="K775" s="46">
        <v>4.656274343464494</v>
      </c>
      <c r="L775" s="46">
        <v>5.2559595928121752</v>
      </c>
      <c r="M775" s="46">
        <v>5.2995897118374771</v>
      </c>
      <c r="N775" s="46">
        <v>4.6830465914736976</v>
      </c>
      <c r="O775" s="46">
        <v>4.8143199317377352</v>
      </c>
      <c r="P775" s="46">
        <v>6.5911842753381764</v>
      </c>
      <c r="Q775" s="46">
        <v>2.4669770722540521</v>
      </c>
      <c r="R775" s="46">
        <v>4.5990979655653978</v>
      </c>
      <c r="S775" s="47">
        <v>16</v>
      </c>
    </row>
    <row r="776" spans="1:19" x14ac:dyDescent="0.2">
      <c r="A776" s="50">
        <v>1360029100001</v>
      </c>
      <c r="B776" s="51" t="s">
        <v>14</v>
      </c>
      <c r="C776" s="51" t="s">
        <v>138</v>
      </c>
      <c r="D776" s="47">
        <v>2</v>
      </c>
      <c r="E776" s="33">
        <v>2019</v>
      </c>
      <c r="F776" s="46">
        <v>7</v>
      </c>
      <c r="G776" s="46">
        <v>7</v>
      </c>
      <c r="H776" s="46">
        <v>3.4931765344077688</v>
      </c>
      <c r="I776" s="46">
        <v>4.793086913134804</v>
      </c>
      <c r="J776" s="46">
        <v>5.4628761610392154</v>
      </c>
      <c r="K776" s="46">
        <v>5.598469782687129</v>
      </c>
      <c r="L776" s="46">
        <v>6.5616456259411189</v>
      </c>
      <c r="M776" s="46">
        <v>4.7622141143703187</v>
      </c>
      <c r="N776" s="46">
        <v>5.6347421994562001</v>
      </c>
      <c r="O776" s="46">
        <v>4.4358866328170627</v>
      </c>
      <c r="P776" s="46">
        <v>2.1886323907088499</v>
      </c>
      <c r="Q776" s="46">
        <v>2.3541166613849955</v>
      </c>
      <c r="R776" s="46">
        <v>4.9404039179956225</v>
      </c>
      <c r="S776" s="47">
        <v>7</v>
      </c>
    </row>
    <row r="777" spans="1:19" x14ac:dyDescent="0.2">
      <c r="A777" s="50">
        <v>1260001030001</v>
      </c>
      <c r="B777" s="51" t="s">
        <v>18</v>
      </c>
      <c r="C777" s="51" t="s">
        <v>139</v>
      </c>
      <c r="D777" s="47">
        <v>2</v>
      </c>
      <c r="E777" s="33">
        <v>2019</v>
      </c>
      <c r="F777" s="46">
        <v>3.2986033582964227</v>
      </c>
      <c r="G777" s="46">
        <v>2.4816353322820737</v>
      </c>
      <c r="H777" s="46">
        <v>4.3065880864547825</v>
      </c>
      <c r="I777" s="46">
        <v>3.9175185232974439</v>
      </c>
      <c r="J777" s="46">
        <v>5.8984931139299253</v>
      </c>
      <c r="K777" s="46">
        <v>4.662369738375661</v>
      </c>
      <c r="L777" s="46">
        <v>5.1898482830692743</v>
      </c>
      <c r="M777" s="46">
        <v>6.9999999999999991</v>
      </c>
      <c r="N777" s="46">
        <v>4.6892036291522174</v>
      </c>
      <c r="O777" s="46">
        <v>3.6914023939771914</v>
      </c>
      <c r="P777" s="46">
        <v>2.1232012426473341</v>
      </c>
      <c r="Q777" s="46">
        <v>2.4230430575974307</v>
      </c>
      <c r="R777" s="46">
        <v>4.1401588965899805</v>
      </c>
      <c r="S777" s="47">
        <v>35</v>
      </c>
    </row>
    <row r="778" spans="1:19" x14ac:dyDescent="0.2">
      <c r="A778" s="50">
        <v>1560000940001</v>
      </c>
      <c r="B778" s="51" t="s">
        <v>34</v>
      </c>
      <c r="C778" s="51" t="s">
        <v>140</v>
      </c>
      <c r="D778" s="47">
        <v>2</v>
      </c>
      <c r="E778" s="33">
        <v>2019</v>
      </c>
      <c r="F778" s="46">
        <v>3.3945215557999182</v>
      </c>
      <c r="G778" s="46">
        <v>3.0593995321757266</v>
      </c>
      <c r="H778" s="46">
        <v>3.009294207955068</v>
      </c>
      <c r="I778" s="46">
        <v>6.0397161200624705</v>
      </c>
      <c r="J778" s="46">
        <v>4.2614030868512645</v>
      </c>
      <c r="K778" s="46">
        <v>4.027768339691244</v>
      </c>
      <c r="L778" s="46">
        <v>4.5395242932655888</v>
      </c>
      <c r="M778" s="46">
        <v>3.0072950021439753</v>
      </c>
      <c r="N778" s="46">
        <v>4.0482065739476365</v>
      </c>
      <c r="O778" s="46">
        <v>5.9908674041046037</v>
      </c>
      <c r="P778" s="46">
        <v>4.0675442416689407</v>
      </c>
      <c r="Q778" s="46">
        <v>2.5673634746434026</v>
      </c>
      <c r="R778" s="46">
        <v>4.0010753193591535</v>
      </c>
      <c r="S778" s="47">
        <v>44</v>
      </c>
    </row>
    <row r="779" spans="1:19" x14ac:dyDescent="0.2">
      <c r="A779" s="50">
        <v>760001900001</v>
      </c>
      <c r="B779" s="51" t="s">
        <v>16</v>
      </c>
      <c r="C779" s="51" t="s">
        <v>141</v>
      </c>
      <c r="D779" s="47">
        <v>2</v>
      </c>
      <c r="E779" s="33">
        <v>2019</v>
      </c>
      <c r="F779" s="46">
        <v>2.5311650049116223</v>
      </c>
      <c r="G779" s="46">
        <v>2.0849937214406968</v>
      </c>
      <c r="H779" s="46">
        <v>2.047094620549057</v>
      </c>
      <c r="I779" s="46">
        <v>5.4947855103683398</v>
      </c>
      <c r="J779" s="46">
        <v>4.1204430987368941</v>
      </c>
      <c r="K779" s="46">
        <v>3.6463462464553369</v>
      </c>
      <c r="L779" s="46">
        <v>3.3689466917814026</v>
      </c>
      <c r="M779" s="46">
        <v>5.0374260434240981</v>
      </c>
      <c r="N779" s="46">
        <v>3.6629404141065356</v>
      </c>
      <c r="O779" s="46">
        <v>6.0328845602895536</v>
      </c>
      <c r="P779" s="46">
        <v>2.1677245796758147</v>
      </c>
      <c r="Q779" s="46">
        <v>2.3606350006710568</v>
      </c>
      <c r="R779" s="46">
        <v>3.5462821243675342</v>
      </c>
      <c r="S779" s="47">
        <v>53</v>
      </c>
    </row>
    <row r="780" spans="1:19" x14ac:dyDescent="0.2">
      <c r="A780" s="50">
        <v>1560001160001</v>
      </c>
      <c r="B780" s="51" t="s">
        <v>30</v>
      </c>
      <c r="C780" s="51" t="s">
        <v>142</v>
      </c>
      <c r="D780" s="47">
        <v>2</v>
      </c>
      <c r="E780" s="33">
        <v>2019</v>
      </c>
      <c r="F780" s="46">
        <v>3.3260248272852806</v>
      </c>
      <c r="G780" s="46">
        <v>2.8720164991071377</v>
      </c>
      <c r="H780" s="46">
        <v>7</v>
      </c>
      <c r="I780" s="46">
        <v>3.809465382894615</v>
      </c>
      <c r="J780" s="46">
        <v>3.7786644422988771</v>
      </c>
      <c r="K780" s="46">
        <v>4.4558643551577974</v>
      </c>
      <c r="L780" s="46">
        <v>4.3209390422978382</v>
      </c>
      <c r="M780" s="46">
        <v>6.3183306231775216</v>
      </c>
      <c r="N780" s="46">
        <v>4.4806164565032738</v>
      </c>
      <c r="O780" s="46">
        <v>4.7444111306435861</v>
      </c>
      <c r="P780" s="46">
        <v>2.5726744772380661</v>
      </c>
      <c r="Q780" s="46">
        <v>2.174956314684207</v>
      </c>
      <c r="R780" s="46">
        <v>4.1544969626073502</v>
      </c>
      <c r="S780" s="47">
        <v>34</v>
      </c>
    </row>
    <row r="781" spans="1:19" x14ac:dyDescent="0.2">
      <c r="A781" s="50">
        <v>960006180001</v>
      </c>
      <c r="B781" s="51" t="s">
        <v>13</v>
      </c>
      <c r="C781" s="51" t="s">
        <v>143</v>
      </c>
      <c r="D781" s="47">
        <v>2</v>
      </c>
      <c r="E781" s="33">
        <v>2019</v>
      </c>
      <c r="F781" s="46">
        <v>4.6683020833979025</v>
      </c>
      <c r="G781" s="46">
        <v>4.3743843814323125</v>
      </c>
      <c r="H781" s="46">
        <v>2.9194584747312891</v>
      </c>
      <c r="I781" s="46">
        <v>3.509698218851288</v>
      </c>
      <c r="J781" s="46">
        <v>3.0093849809805553</v>
      </c>
      <c r="K781" s="46">
        <v>4.2564641232529912</v>
      </c>
      <c r="L781" s="46">
        <v>4.2677947325450525</v>
      </c>
      <c r="M781" s="46">
        <v>6.5909835950560263</v>
      </c>
      <c r="N781" s="46">
        <v>4.2792074705155265</v>
      </c>
      <c r="O781" s="46">
        <v>3.9488270590817991</v>
      </c>
      <c r="P781" s="46">
        <v>2.1106864029716901</v>
      </c>
      <c r="Q781" s="46">
        <v>3.118808863514984</v>
      </c>
      <c r="R781" s="46">
        <v>3.9211666988609513</v>
      </c>
      <c r="S781" s="47">
        <v>47</v>
      </c>
    </row>
    <row r="782" spans="1:19" x14ac:dyDescent="0.2">
      <c r="A782" s="50">
        <v>1760009530001</v>
      </c>
      <c r="B782" s="51" t="s">
        <v>12</v>
      </c>
      <c r="C782" s="51" t="s">
        <v>144</v>
      </c>
      <c r="D782" s="47">
        <v>2</v>
      </c>
      <c r="E782" s="33">
        <v>2019</v>
      </c>
      <c r="F782" s="46">
        <v>5.1229024770948639</v>
      </c>
      <c r="G782" s="46">
        <v>3.7936144342288873</v>
      </c>
      <c r="H782" s="46">
        <v>3.1021675030706319</v>
      </c>
      <c r="I782" s="46">
        <v>6.8059538253556111</v>
      </c>
      <c r="J782" s="46">
        <v>5.6832417456519995</v>
      </c>
      <c r="K782" s="46">
        <v>4.7507389115064012</v>
      </c>
      <c r="L782" s="46">
        <v>5.6524823362846188</v>
      </c>
      <c r="M782" s="46">
        <v>5.6232104715944775</v>
      </c>
      <c r="N782" s="46">
        <v>4.7784641047427074</v>
      </c>
      <c r="O782" s="46">
        <v>5.7045793542759995</v>
      </c>
      <c r="P782" s="46">
        <v>2.0849836058573277</v>
      </c>
      <c r="Q782" s="46">
        <v>2.9442291263520337</v>
      </c>
      <c r="R782" s="46">
        <v>4.6705473246679627</v>
      </c>
      <c r="S782" s="47">
        <v>13</v>
      </c>
    </row>
    <row r="783" spans="1:19" x14ac:dyDescent="0.2">
      <c r="A783" s="50">
        <v>1060000770001</v>
      </c>
      <c r="B783" s="51" t="s">
        <v>20</v>
      </c>
      <c r="C783" s="51" t="s">
        <v>145</v>
      </c>
      <c r="D783" s="47">
        <v>2</v>
      </c>
      <c r="E783" s="33">
        <v>2019</v>
      </c>
      <c r="F783" s="46">
        <v>4.6675813151259895</v>
      </c>
      <c r="G783" s="46">
        <v>4.2526874784379904</v>
      </c>
      <c r="H783" s="46">
        <v>2.3039850424793018</v>
      </c>
      <c r="I783" s="46">
        <v>6.1124078283829064</v>
      </c>
      <c r="J783" s="46">
        <v>4.5004679720758141</v>
      </c>
      <c r="K783" s="46">
        <v>3.3791382624820421</v>
      </c>
      <c r="L783" s="46">
        <v>5.2624523604474973</v>
      </c>
      <c r="M783" s="46">
        <v>4.9879983942517567</v>
      </c>
      <c r="N783" s="46">
        <v>4.720808931981721</v>
      </c>
      <c r="O783" s="46">
        <v>6.2677020304774329</v>
      </c>
      <c r="P783" s="46">
        <v>2.2168515880576334</v>
      </c>
      <c r="Q783" s="46">
        <v>2.7304855266149093</v>
      </c>
      <c r="R783" s="46">
        <v>4.2835472275679169</v>
      </c>
      <c r="S783" s="47">
        <v>29</v>
      </c>
    </row>
    <row r="784" spans="1:19" x14ac:dyDescent="0.2">
      <c r="A784" s="52">
        <v>1760008800001</v>
      </c>
      <c r="B784" s="22" t="s">
        <v>12</v>
      </c>
      <c r="C784" s="22" t="s">
        <v>146</v>
      </c>
      <c r="D784" s="49">
        <v>3</v>
      </c>
      <c r="E784" s="35">
        <v>2019</v>
      </c>
      <c r="F784" s="48">
        <v>4.825999202546515</v>
      </c>
      <c r="G784" s="48">
        <v>5.1354823734226205</v>
      </c>
      <c r="H784" s="48">
        <v>2.5830266995016844</v>
      </c>
      <c r="I784" s="48">
        <v>3.7642905468321128</v>
      </c>
      <c r="J784" s="48">
        <v>6.2060160144757148</v>
      </c>
      <c r="K784" s="48">
        <v>6.5965785873414147</v>
      </c>
      <c r="L784" s="48">
        <v>5.8345955801620297</v>
      </c>
      <c r="M784" s="48">
        <v>5.028034705671363</v>
      </c>
      <c r="N784" s="48">
        <v>6.5965795190783973</v>
      </c>
      <c r="O784" s="48">
        <v>4.7826515905348037</v>
      </c>
      <c r="P784" s="48">
        <v>2.0630303267537689</v>
      </c>
      <c r="Q784" s="48">
        <v>4.1721034029851873</v>
      </c>
      <c r="R784" s="48">
        <v>4.7990323791088008</v>
      </c>
      <c r="S784" s="49">
        <v>12</v>
      </c>
    </row>
    <row r="785" spans="1:19" x14ac:dyDescent="0.2">
      <c r="A785" s="50">
        <v>260000760001</v>
      </c>
      <c r="B785" s="51" t="s">
        <v>29</v>
      </c>
      <c r="C785" s="51" t="s">
        <v>147</v>
      </c>
      <c r="D785" s="47">
        <v>3</v>
      </c>
      <c r="E785" s="33">
        <v>2019</v>
      </c>
      <c r="F785" s="46">
        <v>2.936344313209911</v>
      </c>
      <c r="G785" s="46">
        <v>3.1682227747211371</v>
      </c>
      <c r="H785" s="46">
        <v>2.7034324289285578</v>
      </c>
      <c r="I785" s="46">
        <v>6.4487584785659795</v>
      </c>
      <c r="J785" s="46">
        <v>5.6177111972280755</v>
      </c>
      <c r="K785" s="46">
        <v>5.4092524750465749</v>
      </c>
      <c r="L785" s="46">
        <v>4.3184426956083346</v>
      </c>
      <c r="M785" s="46">
        <v>6.40666498582772</v>
      </c>
      <c r="N785" s="46">
        <v>5.409252250297337</v>
      </c>
      <c r="O785" s="46">
        <v>6.0528725352381887</v>
      </c>
      <c r="P785" s="46">
        <v>2.7539737125056551</v>
      </c>
      <c r="Q785" s="46">
        <v>2.7381231371312218</v>
      </c>
      <c r="R785" s="46">
        <v>4.4969209153590572</v>
      </c>
      <c r="S785" s="47">
        <v>19</v>
      </c>
    </row>
    <row r="786" spans="1:19" x14ac:dyDescent="0.2">
      <c r="A786" s="50">
        <v>1960001270001</v>
      </c>
      <c r="B786" s="51" t="s">
        <v>32</v>
      </c>
      <c r="C786" s="51" t="s">
        <v>148</v>
      </c>
      <c r="D786" s="47">
        <v>3</v>
      </c>
      <c r="E786" s="33">
        <v>2019</v>
      </c>
      <c r="F786" s="46">
        <v>2.545557962659835</v>
      </c>
      <c r="G786" s="46">
        <v>2.4388121695190783</v>
      </c>
      <c r="H786" s="46">
        <v>2.6252784527131889</v>
      </c>
      <c r="I786" s="46">
        <v>5.2391906011184615</v>
      </c>
      <c r="J786" s="46">
        <v>4.2170397661996377</v>
      </c>
      <c r="K786" s="46">
        <v>6.2137521687910011</v>
      </c>
      <c r="L786" s="46">
        <v>4.5516963711481822</v>
      </c>
      <c r="M786" s="46">
        <v>2.4079009820675177</v>
      </c>
      <c r="N786" s="46">
        <v>6.2137486315364745</v>
      </c>
      <c r="O786" s="46">
        <v>5.8148921479346933</v>
      </c>
      <c r="P786" s="46">
        <v>2.1341037111433367</v>
      </c>
      <c r="Q786" s="46">
        <v>3.0918338248586803</v>
      </c>
      <c r="R786" s="46">
        <v>3.9578172324741736</v>
      </c>
      <c r="S786" s="47">
        <v>45</v>
      </c>
    </row>
    <row r="787" spans="1:19" x14ac:dyDescent="0.2">
      <c r="A787" s="50">
        <v>1960001190001</v>
      </c>
      <c r="B787" s="51" t="s">
        <v>32</v>
      </c>
      <c r="C787" s="51" t="s">
        <v>149</v>
      </c>
      <c r="D787" s="47">
        <v>3</v>
      </c>
      <c r="E787" s="33">
        <v>2019</v>
      </c>
      <c r="F787" s="46">
        <v>4.3302512925886703</v>
      </c>
      <c r="G787" s="46">
        <v>3.6339773885703486</v>
      </c>
      <c r="H787" s="46">
        <v>2.684914944003622</v>
      </c>
      <c r="I787" s="46">
        <v>3.6710232839512784</v>
      </c>
      <c r="J787" s="46">
        <v>5.3001447334807956</v>
      </c>
      <c r="K787" s="46">
        <v>6.2738725607667396</v>
      </c>
      <c r="L787" s="46">
        <v>4.6262976265165126</v>
      </c>
      <c r="M787" s="46">
        <v>2.4854871370939247</v>
      </c>
      <c r="N787" s="46">
        <v>6.2738689785013744</v>
      </c>
      <c r="O787" s="46">
        <v>2.4391586001260248</v>
      </c>
      <c r="P787" s="46">
        <v>2</v>
      </c>
      <c r="Q787" s="46">
        <v>4.0596211157419013</v>
      </c>
      <c r="R787" s="46">
        <v>3.9815514717784324</v>
      </c>
      <c r="S787" s="47">
        <v>44</v>
      </c>
    </row>
    <row r="788" spans="1:19" x14ac:dyDescent="0.2">
      <c r="A788" s="50">
        <v>1360001520001</v>
      </c>
      <c r="B788" s="51" t="s">
        <v>14</v>
      </c>
      <c r="C788" s="51" t="s">
        <v>150</v>
      </c>
      <c r="D788" s="47">
        <v>3</v>
      </c>
      <c r="E788" s="33">
        <v>2019</v>
      </c>
      <c r="F788" s="46">
        <v>3.3761931463401291</v>
      </c>
      <c r="G788" s="46">
        <v>3.0494049484773926</v>
      </c>
      <c r="H788" s="46">
        <v>3.5028377630641927</v>
      </c>
      <c r="I788" s="46">
        <v>3.4479419364366053</v>
      </c>
      <c r="J788" s="46">
        <v>4.3721787453729828</v>
      </c>
      <c r="K788" s="46">
        <v>6.1345099851354501</v>
      </c>
      <c r="L788" s="46">
        <v>3.4326235996272088</v>
      </c>
      <c r="M788" s="46">
        <v>6.5508037095113743</v>
      </c>
      <c r="N788" s="46">
        <v>6.1345064361789623</v>
      </c>
      <c r="O788" s="46">
        <v>4.4892005431640047</v>
      </c>
      <c r="P788" s="46">
        <v>2.1230909179017128</v>
      </c>
      <c r="Q788" s="46">
        <v>2.5602660091216993</v>
      </c>
      <c r="R788" s="46">
        <v>4.0977964783609764</v>
      </c>
      <c r="S788" s="47">
        <v>39</v>
      </c>
    </row>
    <row r="789" spans="1:19" x14ac:dyDescent="0.2">
      <c r="A789" s="50">
        <v>1060000690001</v>
      </c>
      <c r="B789" s="51" t="s">
        <v>20</v>
      </c>
      <c r="C789" s="51" t="s">
        <v>151</v>
      </c>
      <c r="D789" s="47">
        <v>3</v>
      </c>
      <c r="E789" s="33">
        <v>2019</v>
      </c>
      <c r="F789" s="46">
        <v>3.7582690651782524</v>
      </c>
      <c r="G789" s="46">
        <v>3.7375586548157909</v>
      </c>
      <c r="H789" s="46">
        <v>3.1105906376854611</v>
      </c>
      <c r="I789" s="46">
        <v>6.9365936109910429</v>
      </c>
      <c r="J789" s="46">
        <v>6.7155628341622604</v>
      </c>
      <c r="K789" s="46">
        <v>6.4613604141838907</v>
      </c>
      <c r="L789" s="46">
        <v>5.7190019117200688</v>
      </c>
      <c r="M789" s="46">
        <v>6.111918179501223</v>
      </c>
      <c r="N789" s="46">
        <v>6.4613596944769265</v>
      </c>
      <c r="O789" s="46">
        <v>6.9315865145169875</v>
      </c>
      <c r="P789" s="46">
        <v>2.6528640542170416</v>
      </c>
      <c r="Q789" s="46">
        <v>3.8234396362012877</v>
      </c>
      <c r="R789" s="46">
        <v>5.201675433970852</v>
      </c>
      <c r="S789" s="47">
        <v>6</v>
      </c>
    </row>
    <row r="790" spans="1:19" x14ac:dyDescent="0.2">
      <c r="A790" s="50">
        <v>860001050001</v>
      </c>
      <c r="B790" s="51" t="s">
        <v>22</v>
      </c>
      <c r="C790" s="51" t="s">
        <v>152</v>
      </c>
      <c r="D790" s="47">
        <v>3</v>
      </c>
      <c r="E790" s="33">
        <v>2019</v>
      </c>
      <c r="F790" s="46">
        <v>7</v>
      </c>
      <c r="G790" s="46">
        <v>7</v>
      </c>
      <c r="H790" s="46">
        <v>2.5549546567543286</v>
      </c>
      <c r="I790" s="46">
        <v>5.2234888838618687</v>
      </c>
      <c r="J790" s="46">
        <v>6.4372696146360067</v>
      </c>
      <c r="K790" s="46">
        <v>7</v>
      </c>
      <c r="L790" s="46">
        <v>7</v>
      </c>
      <c r="M790" s="46">
        <v>3.8908377999097485</v>
      </c>
      <c r="N790" s="46">
        <v>7</v>
      </c>
      <c r="O790" s="46">
        <v>5.6004752263453108</v>
      </c>
      <c r="P790" s="46">
        <v>2.0665876059841177</v>
      </c>
      <c r="Q790" s="46">
        <v>4.9118762837184367</v>
      </c>
      <c r="R790" s="46">
        <v>5.473790839267485</v>
      </c>
      <c r="S790" s="47">
        <v>3</v>
      </c>
    </row>
    <row r="791" spans="1:19" x14ac:dyDescent="0.2">
      <c r="A791" s="50">
        <v>660001680001</v>
      </c>
      <c r="B791" s="51" t="s">
        <v>23</v>
      </c>
      <c r="C791" s="51" t="s">
        <v>153</v>
      </c>
      <c r="D791" s="47">
        <v>3</v>
      </c>
      <c r="E791" s="33">
        <v>2019</v>
      </c>
      <c r="F791" s="46">
        <v>4.7631623971052051</v>
      </c>
      <c r="G791" s="46">
        <v>4.4934498734159796</v>
      </c>
      <c r="H791" s="46">
        <v>2.5360385401440189</v>
      </c>
      <c r="I791" s="46">
        <v>5.4632831517348128</v>
      </c>
      <c r="J791" s="46">
        <v>7</v>
      </c>
      <c r="K791" s="46">
        <v>6.5636341024252367</v>
      </c>
      <c r="L791" s="46">
        <v>6.4886038918607509</v>
      </c>
      <c r="M791" s="46">
        <v>5.2535334551120449</v>
      </c>
      <c r="N791" s="46">
        <v>6.5636319952932389</v>
      </c>
      <c r="O791" s="46">
        <v>6.5457990580638663</v>
      </c>
      <c r="P791" s="46">
        <v>2.2939330816746768</v>
      </c>
      <c r="Q791" s="46">
        <v>4.4414636350432612</v>
      </c>
      <c r="R791" s="46">
        <v>5.2005444318227578</v>
      </c>
      <c r="S791" s="47">
        <v>7</v>
      </c>
    </row>
    <row r="792" spans="1:19" x14ac:dyDescent="0.2">
      <c r="A792" s="50">
        <v>1360000630001</v>
      </c>
      <c r="B792" s="51" t="s">
        <v>14</v>
      </c>
      <c r="C792" s="51" t="s">
        <v>154</v>
      </c>
      <c r="D792" s="47">
        <v>3</v>
      </c>
      <c r="E792" s="33">
        <v>2019</v>
      </c>
      <c r="F792" s="46">
        <v>2.610389443329526</v>
      </c>
      <c r="G792" s="46">
        <v>3.0290778007169212</v>
      </c>
      <c r="H792" s="46">
        <v>2.7763701255445974</v>
      </c>
      <c r="I792" s="46">
        <v>5.4128787847830679</v>
      </c>
      <c r="J792" s="46">
        <v>2</v>
      </c>
      <c r="K792" s="46">
        <v>4.4928039135557079</v>
      </c>
      <c r="L792" s="46">
        <v>2</v>
      </c>
      <c r="M792" s="46">
        <v>5.8863815818231879</v>
      </c>
      <c r="N792" s="46">
        <v>4.4927978011204246</v>
      </c>
      <c r="O792" s="46">
        <v>6.1850717667722366</v>
      </c>
      <c r="P792" s="46">
        <v>2.10970078221643</v>
      </c>
      <c r="Q792" s="46">
        <v>3.159433076372709</v>
      </c>
      <c r="R792" s="46">
        <v>3.6795754230195672</v>
      </c>
      <c r="S792" s="47">
        <v>51</v>
      </c>
    </row>
    <row r="793" spans="1:19" x14ac:dyDescent="0.2">
      <c r="A793" s="50">
        <v>360001120001</v>
      </c>
      <c r="B793" s="51" t="s">
        <v>27</v>
      </c>
      <c r="C793" s="51" t="s">
        <v>155</v>
      </c>
      <c r="D793" s="47">
        <v>3</v>
      </c>
      <c r="E793" s="33">
        <v>2019</v>
      </c>
      <c r="F793" s="46">
        <v>5.1736266027001321</v>
      </c>
      <c r="G793" s="46">
        <v>5.4689771288394144</v>
      </c>
      <c r="H793" s="46">
        <v>4.3119415537704189</v>
      </c>
      <c r="I793" s="46">
        <v>4.6351808412719064</v>
      </c>
      <c r="J793" s="46">
        <v>6.3991160547415884</v>
      </c>
      <c r="K793" s="46">
        <v>6.6155130343887683</v>
      </c>
      <c r="L793" s="46">
        <v>6.9901358199921608</v>
      </c>
      <c r="M793" s="46">
        <v>6.4117416409317896</v>
      </c>
      <c r="N793" s="46">
        <v>6.615510767549992</v>
      </c>
      <c r="O793" s="46">
        <v>4.9904110243382327</v>
      </c>
      <c r="P793" s="46">
        <v>2.4299970628833987</v>
      </c>
      <c r="Q793" s="46">
        <v>7</v>
      </c>
      <c r="R793" s="46">
        <v>5.58684596095065</v>
      </c>
      <c r="S793" s="47">
        <v>1</v>
      </c>
    </row>
    <row r="794" spans="1:19" x14ac:dyDescent="0.2">
      <c r="A794" s="50">
        <v>1360001360001</v>
      </c>
      <c r="B794" s="51" t="s">
        <v>14</v>
      </c>
      <c r="C794" s="51" t="s">
        <v>156</v>
      </c>
      <c r="D794" s="47">
        <v>3</v>
      </c>
      <c r="E794" s="33">
        <v>2019</v>
      </c>
      <c r="F794" s="46">
        <v>2.9609782075169848</v>
      </c>
      <c r="G794" s="46">
        <v>2.8171485435662813</v>
      </c>
      <c r="H794" s="46">
        <v>3.5281582180616953</v>
      </c>
      <c r="I794" s="46">
        <v>4.4738544298807428</v>
      </c>
      <c r="J794" s="46">
        <v>5.5472767943255246</v>
      </c>
      <c r="K794" s="46">
        <v>6.2377765398967666</v>
      </c>
      <c r="L794" s="46">
        <v>4.5789037543187243</v>
      </c>
      <c r="M794" s="46">
        <v>6.2431755955005501</v>
      </c>
      <c r="N794" s="46">
        <v>6.2377733905015793</v>
      </c>
      <c r="O794" s="46">
        <v>3.9164040065025496</v>
      </c>
      <c r="P794" s="46">
        <v>2.0211590131739543</v>
      </c>
      <c r="Q794" s="46">
        <v>3.0796122840517621</v>
      </c>
      <c r="R794" s="46">
        <v>4.3035183981080927</v>
      </c>
      <c r="S794" s="47">
        <v>30</v>
      </c>
    </row>
    <row r="795" spans="1:19" x14ac:dyDescent="0.2">
      <c r="A795" s="50">
        <v>260000680001</v>
      </c>
      <c r="B795" s="51" t="s">
        <v>29</v>
      </c>
      <c r="C795" s="51" t="s">
        <v>157</v>
      </c>
      <c r="D795" s="47">
        <v>3</v>
      </c>
      <c r="E795" s="33">
        <v>2019</v>
      </c>
      <c r="F795" s="46">
        <v>3.1694918065751754</v>
      </c>
      <c r="G795" s="46">
        <v>3.311356755585448</v>
      </c>
      <c r="H795" s="46">
        <v>2.8522989338353599</v>
      </c>
      <c r="I795" s="46">
        <v>3.2993392572285516</v>
      </c>
      <c r="J795" s="46">
        <v>4.6049257429187911</v>
      </c>
      <c r="K795" s="46">
        <v>5.3377690243290283</v>
      </c>
      <c r="L795" s="46">
        <v>3.636246107173684</v>
      </c>
      <c r="M795" s="46">
        <v>6.591283851621994</v>
      </c>
      <c r="N795" s="46">
        <v>5.3377660144987704</v>
      </c>
      <c r="O795" s="46">
        <v>5.0277097389153429</v>
      </c>
      <c r="P795" s="46">
        <v>2.2835452541797534</v>
      </c>
      <c r="Q795" s="46">
        <v>2.9722218279984158</v>
      </c>
      <c r="R795" s="46">
        <v>4.0353295262383604</v>
      </c>
      <c r="S795" s="47">
        <v>43</v>
      </c>
    </row>
    <row r="796" spans="1:19" x14ac:dyDescent="0.2">
      <c r="A796" s="50">
        <v>1260000490001</v>
      </c>
      <c r="B796" s="51" t="s">
        <v>18</v>
      </c>
      <c r="C796" s="51" t="s">
        <v>158</v>
      </c>
      <c r="D796" s="47">
        <v>3</v>
      </c>
      <c r="E796" s="33">
        <v>2019</v>
      </c>
      <c r="F796" s="46">
        <v>3.8193959652065468</v>
      </c>
      <c r="G796" s="46">
        <v>3.8728612355407677</v>
      </c>
      <c r="H796" s="46">
        <v>2</v>
      </c>
      <c r="I796" s="46">
        <v>5.8779071482881982</v>
      </c>
      <c r="J796" s="46">
        <v>5.4168903197882221</v>
      </c>
      <c r="K796" s="46">
        <v>5.2733536841043129</v>
      </c>
      <c r="L796" s="46">
        <v>4.2784369359400092</v>
      </c>
      <c r="M796" s="46">
        <v>5.083157856033198</v>
      </c>
      <c r="N796" s="46">
        <v>5.2733528055857475</v>
      </c>
      <c r="O796" s="46">
        <v>5.2778905694140459</v>
      </c>
      <c r="P796" s="46">
        <v>2.0370121835751309</v>
      </c>
      <c r="Q796" s="46">
        <v>2.2947906848310664</v>
      </c>
      <c r="R796" s="46">
        <v>4.2087541156922708</v>
      </c>
      <c r="S796" s="47">
        <v>32</v>
      </c>
    </row>
    <row r="797" spans="1:19" x14ac:dyDescent="0.2">
      <c r="A797" s="50">
        <v>1860000560001</v>
      </c>
      <c r="B797" s="51" t="s">
        <v>17</v>
      </c>
      <c r="C797" s="51" t="s">
        <v>159</v>
      </c>
      <c r="D797" s="47">
        <v>3</v>
      </c>
      <c r="E797" s="33">
        <v>2019</v>
      </c>
      <c r="F797" s="46">
        <v>3.7355392829178511</v>
      </c>
      <c r="G797" s="46">
        <v>4.3248985458066258</v>
      </c>
      <c r="H797" s="46">
        <v>4.4947590499756718</v>
      </c>
      <c r="I797" s="46">
        <v>5.2467391779993688</v>
      </c>
      <c r="J797" s="46">
        <v>5.1478110507313968</v>
      </c>
      <c r="K797" s="46">
        <v>6.2713575773719104</v>
      </c>
      <c r="L797" s="46">
        <v>5.1892249419366117</v>
      </c>
      <c r="M797" s="46">
        <v>6.6852383870051666</v>
      </c>
      <c r="N797" s="46">
        <v>6.2713554134953808</v>
      </c>
      <c r="O797" s="46">
        <v>6.1405020409823683</v>
      </c>
      <c r="P797" s="46">
        <v>2.7691044208957658</v>
      </c>
      <c r="Q797" s="46">
        <v>2.8827836940722271</v>
      </c>
      <c r="R797" s="46">
        <v>4.9299427985991953</v>
      </c>
      <c r="S797" s="47">
        <v>10</v>
      </c>
    </row>
    <row r="798" spans="1:19" x14ac:dyDescent="0.2">
      <c r="A798" s="50">
        <v>1460001260001</v>
      </c>
      <c r="B798" s="51" t="s">
        <v>33</v>
      </c>
      <c r="C798" s="51" t="s">
        <v>160</v>
      </c>
      <c r="D798" s="47">
        <v>3</v>
      </c>
      <c r="E798" s="33">
        <v>2019</v>
      </c>
      <c r="F798" s="46">
        <v>2.5149800745041517</v>
      </c>
      <c r="G798" s="46">
        <v>2.6870799106211396</v>
      </c>
      <c r="H798" s="46">
        <v>2.8883777949115146</v>
      </c>
      <c r="I798" s="46">
        <v>4.8204970035399057</v>
      </c>
      <c r="J798" s="46">
        <v>5.656138629479198</v>
      </c>
      <c r="K798" s="46">
        <v>6.1114771266781753</v>
      </c>
      <c r="L798" s="46">
        <v>4.5510300842820026</v>
      </c>
      <c r="M798" s="46">
        <v>4.2611618498672819</v>
      </c>
      <c r="N798" s="46">
        <v>6.11147355765074</v>
      </c>
      <c r="O798" s="46">
        <v>5.5798371001466638</v>
      </c>
      <c r="P798" s="46">
        <v>2.0450192627238728</v>
      </c>
      <c r="Q798" s="46">
        <v>2.8126100158437408</v>
      </c>
      <c r="R798" s="46">
        <v>4.1699735341873652</v>
      </c>
      <c r="S798" s="47">
        <v>37</v>
      </c>
    </row>
    <row r="799" spans="1:19" x14ac:dyDescent="0.2">
      <c r="A799" s="50">
        <v>1160000590001</v>
      </c>
      <c r="B799" s="51" t="s">
        <v>21</v>
      </c>
      <c r="C799" s="51" t="s">
        <v>161</v>
      </c>
      <c r="D799" s="47">
        <v>3</v>
      </c>
      <c r="E799" s="33">
        <v>2019</v>
      </c>
      <c r="F799" s="46">
        <v>2.4612101833941775</v>
      </c>
      <c r="G799" s="46">
        <v>2.7405629924106316</v>
      </c>
      <c r="H799" s="46">
        <v>2.1656522336604649</v>
      </c>
      <c r="I799" s="46">
        <v>3.9129192592087958</v>
      </c>
      <c r="J799" s="46">
        <v>5.0784086526252104</v>
      </c>
      <c r="K799" s="46">
        <v>5.4109608689915305</v>
      </c>
      <c r="L799" s="46">
        <v>3.6852523718672439</v>
      </c>
      <c r="M799" s="46">
        <v>6.1876061198776773</v>
      </c>
      <c r="N799" s="46">
        <v>5.4109582235988318</v>
      </c>
      <c r="O799" s="46">
        <v>5.1951920400791192</v>
      </c>
      <c r="P799" s="46">
        <v>2.0204315795350034</v>
      </c>
      <c r="Q799" s="46">
        <v>2.7819996078338729</v>
      </c>
      <c r="R799" s="46">
        <v>3.9209295110902134</v>
      </c>
      <c r="S799" s="47">
        <v>47</v>
      </c>
    </row>
    <row r="800" spans="1:19" x14ac:dyDescent="0.2">
      <c r="A800" s="50">
        <v>560000540001</v>
      </c>
      <c r="B800" s="51" t="s">
        <v>24</v>
      </c>
      <c r="C800" s="51" t="s">
        <v>162</v>
      </c>
      <c r="D800" s="47">
        <v>3</v>
      </c>
      <c r="E800" s="33">
        <v>2019</v>
      </c>
      <c r="F800" s="46">
        <v>3.04198445910838</v>
      </c>
      <c r="G800" s="46">
        <v>3.128215789863706</v>
      </c>
      <c r="H800" s="46">
        <v>2.8822474261375475</v>
      </c>
      <c r="I800" s="46">
        <v>4.731120108174693</v>
      </c>
      <c r="J800" s="46">
        <v>5.2713898480632029</v>
      </c>
      <c r="K800" s="46">
        <v>6.0185573321692623</v>
      </c>
      <c r="L800" s="46">
        <v>4.1562589739127933</v>
      </c>
      <c r="M800" s="46">
        <v>6.5456747664244501</v>
      </c>
      <c r="N800" s="46">
        <v>6.0185546648627337</v>
      </c>
      <c r="O800" s="46">
        <v>5.9785738078981465</v>
      </c>
      <c r="P800" s="46">
        <v>2.4190030907199374</v>
      </c>
      <c r="Q800" s="46">
        <v>2.6083350651560808</v>
      </c>
      <c r="R800" s="46">
        <v>4.3999929443742447</v>
      </c>
      <c r="S800" s="47">
        <v>24</v>
      </c>
    </row>
    <row r="801" spans="1:19" x14ac:dyDescent="0.2">
      <c r="A801" s="50">
        <v>968519280001</v>
      </c>
      <c r="B801" s="51" t="s">
        <v>13</v>
      </c>
      <c r="C801" s="51" t="s">
        <v>163</v>
      </c>
      <c r="D801" s="47">
        <v>3</v>
      </c>
      <c r="E801" s="33">
        <v>2019</v>
      </c>
      <c r="F801" s="46">
        <v>4.2600870673016153</v>
      </c>
      <c r="G801" s="46">
        <v>4.722204048894783</v>
      </c>
      <c r="H801" s="46">
        <v>2.9106024817949399</v>
      </c>
      <c r="I801" s="46">
        <v>3.6855983305662274</v>
      </c>
      <c r="J801" s="46">
        <v>5.5987328240189784</v>
      </c>
      <c r="K801" s="46">
        <v>6.1445033650677479</v>
      </c>
      <c r="L801" s="46">
        <v>4.8548562839661304</v>
      </c>
      <c r="M801" s="46">
        <v>6.8259404552177934</v>
      </c>
      <c r="N801" s="46">
        <v>6.1445014555388102</v>
      </c>
      <c r="O801" s="46">
        <v>2</v>
      </c>
      <c r="P801" s="46">
        <v>2.0626348877257996</v>
      </c>
      <c r="Q801" s="46">
        <v>3.9470129322002263</v>
      </c>
      <c r="R801" s="46">
        <v>4.4297228443577534</v>
      </c>
      <c r="S801" s="47">
        <v>21</v>
      </c>
    </row>
    <row r="802" spans="1:19" x14ac:dyDescent="0.2">
      <c r="A802" s="50">
        <v>1460000610001</v>
      </c>
      <c r="B802" s="51" t="s">
        <v>33</v>
      </c>
      <c r="C802" s="51" t="s">
        <v>164</v>
      </c>
      <c r="D802" s="47">
        <v>3</v>
      </c>
      <c r="E802" s="33">
        <v>2019</v>
      </c>
      <c r="F802" s="46">
        <v>2.6010746718005957</v>
      </c>
      <c r="G802" s="46">
        <v>2.7481705584922174</v>
      </c>
      <c r="H802" s="46">
        <v>2.5506573008007218</v>
      </c>
      <c r="I802" s="46">
        <v>6.9592823421799732</v>
      </c>
      <c r="J802" s="46">
        <v>4.653137991407009</v>
      </c>
      <c r="K802" s="46">
        <v>5.9449040030563784</v>
      </c>
      <c r="L802" s="46">
        <v>4.6926721750475009</v>
      </c>
      <c r="M802" s="46">
        <v>3.3653734679305032</v>
      </c>
      <c r="N802" s="46">
        <v>5.9449008816744779</v>
      </c>
      <c r="O802" s="46">
        <v>6.2781188932294008</v>
      </c>
      <c r="P802" s="46">
        <v>2.4624050814086349</v>
      </c>
      <c r="Q802" s="46">
        <v>2.5867861250744895</v>
      </c>
      <c r="R802" s="46">
        <v>4.2322902910084919</v>
      </c>
      <c r="S802" s="47">
        <v>31</v>
      </c>
    </row>
    <row r="803" spans="1:19" x14ac:dyDescent="0.2">
      <c r="A803" s="50">
        <v>1960000700001</v>
      </c>
      <c r="B803" s="51" t="s">
        <v>32</v>
      </c>
      <c r="C803" s="51" t="s">
        <v>165</v>
      </c>
      <c r="D803" s="47">
        <v>3</v>
      </c>
      <c r="E803" s="33">
        <v>2019</v>
      </c>
      <c r="F803" s="46">
        <v>2.3507013042456673</v>
      </c>
      <c r="G803" s="46">
        <v>2.6124167447135744</v>
      </c>
      <c r="H803" s="46">
        <v>2.5039609648361489</v>
      </c>
      <c r="I803" s="46">
        <v>4.967215463901864</v>
      </c>
      <c r="J803" s="46">
        <v>4.3305876228852416</v>
      </c>
      <c r="K803" s="46">
        <v>5.8669585688928549</v>
      </c>
      <c r="L803" s="46">
        <v>4.4766589716683409</v>
      </c>
      <c r="M803" s="46">
        <v>3.0808846407545696</v>
      </c>
      <c r="N803" s="46">
        <v>5.8669550096867216</v>
      </c>
      <c r="O803" s="46">
        <v>6.3321558922245922</v>
      </c>
      <c r="P803" s="46">
        <v>2.1899238833599357</v>
      </c>
      <c r="Q803" s="46">
        <v>2.3297931958090405</v>
      </c>
      <c r="R803" s="46">
        <v>3.9090176885815464</v>
      </c>
      <c r="S803" s="47">
        <v>49</v>
      </c>
    </row>
    <row r="804" spans="1:19" x14ac:dyDescent="0.2">
      <c r="A804" s="50">
        <v>760001310001</v>
      </c>
      <c r="B804" s="51" t="s">
        <v>16</v>
      </c>
      <c r="C804" s="51" t="s">
        <v>166</v>
      </c>
      <c r="D804" s="47">
        <v>3</v>
      </c>
      <c r="E804" s="33">
        <v>2019</v>
      </c>
      <c r="F804" s="46">
        <v>3.5643601075630569</v>
      </c>
      <c r="G804" s="46">
        <v>3.6510841187127454</v>
      </c>
      <c r="H804" s="46">
        <v>2.996422629512399</v>
      </c>
      <c r="I804" s="46">
        <v>3.4175938590870181</v>
      </c>
      <c r="J804" s="46">
        <v>5.9258354817548717</v>
      </c>
      <c r="K804" s="46">
        <v>6.2894387688500286</v>
      </c>
      <c r="L804" s="46">
        <v>5.074089290325011</v>
      </c>
      <c r="M804" s="46">
        <v>6.2034702289883477</v>
      </c>
      <c r="N804" s="46">
        <v>6.2894361242844088</v>
      </c>
      <c r="O804" s="46">
        <v>5.3745239497903396</v>
      </c>
      <c r="P804" s="46">
        <v>2.0523094427493866</v>
      </c>
      <c r="Q804" s="46">
        <v>2.5491895260255379</v>
      </c>
      <c r="R804" s="46">
        <v>4.4489794606369291</v>
      </c>
      <c r="S804" s="47">
        <v>20</v>
      </c>
    </row>
    <row r="805" spans="1:19" x14ac:dyDescent="0.2">
      <c r="A805" s="50">
        <v>660000950001</v>
      </c>
      <c r="B805" s="51" t="s">
        <v>23</v>
      </c>
      <c r="C805" s="51" t="s">
        <v>167</v>
      </c>
      <c r="D805" s="47">
        <v>3</v>
      </c>
      <c r="E805" s="33">
        <v>2019</v>
      </c>
      <c r="F805" s="46">
        <v>2.2537469119573657</v>
      </c>
      <c r="G805" s="46">
        <v>2.801586420159242</v>
      </c>
      <c r="H805" s="46">
        <v>7</v>
      </c>
      <c r="I805" s="46">
        <v>6.9923441901500336</v>
      </c>
      <c r="J805" s="46">
        <v>6.0313215484162175</v>
      </c>
      <c r="K805" s="46">
        <v>6.3452424843710427</v>
      </c>
      <c r="L805" s="46">
        <v>5.3489719737752353</v>
      </c>
      <c r="M805" s="46">
        <v>5.6330038689429554</v>
      </c>
      <c r="N805" s="46">
        <v>6.3452393407863026</v>
      </c>
      <c r="O805" s="46">
        <v>7</v>
      </c>
      <c r="P805" s="46">
        <v>7</v>
      </c>
      <c r="Q805" s="46">
        <v>3.2270536280640423</v>
      </c>
      <c r="R805" s="46">
        <v>5.4982091972185358</v>
      </c>
      <c r="S805" s="47">
        <v>2</v>
      </c>
    </row>
    <row r="806" spans="1:19" x14ac:dyDescent="0.2">
      <c r="A806" s="50">
        <v>460000560001</v>
      </c>
      <c r="B806" s="51" t="s">
        <v>28</v>
      </c>
      <c r="C806" s="51" t="s">
        <v>168</v>
      </c>
      <c r="D806" s="47">
        <v>3</v>
      </c>
      <c r="E806" s="33">
        <v>2019</v>
      </c>
      <c r="F806" s="46">
        <v>2.7023060159098882</v>
      </c>
      <c r="G806" s="46">
        <v>2.6373109171698133</v>
      </c>
      <c r="H806" s="46">
        <v>3.2435159059373193</v>
      </c>
      <c r="I806" s="46">
        <v>6.0493075619985195</v>
      </c>
      <c r="J806" s="46">
        <v>5.4976997368115388</v>
      </c>
      <c r="K806" s="46">
        <v>5.6835585932213588</v>
      </c>
      <c r="L806" s="46">
        <v>4.1715312206329571</v>
      </c>
      <c r="M806" s="46">
        <v>6.1584904807296947</v>
      </c>
      <c r="N806" s="46">
        <v>5.6835569254157257</v>
      </c>
      <c r="O806" s="46">
        <v>6.2845232833889675</v>
      </c>
      <c r="P806" s="46">
        <v>2.1278407119892706</v>
      </c>
      <c r="Q806" s="46">
        <v>2.0276237553460676</v>
      </c>
      <c r="R806" s="46">
        <v>4.3556054257125938</v>
      </c>
      <c r="S806" s="47">
        <v>26</v>
      </c>
    </row>
    <row r="807" spans="1:19" x14ac:dyDescent="0.2">
      <c r="A807" s="50">
        <v>660000870001</v>
      </c>
      <c r="B807" s="51" t="s">
        <v>23</v>
      </c>
      <c r="C807" s="51" t="s">
        <v>169</v>
      </c>
      <c r="D807" s="47">
        <v>3</v>
      </c>
      <c r="E807" s="33">
        <v>2019</v>
      </c>
      <c r="F807" s="46">
        <v>4.4132387756097229</v>
      </c>
      <c r="G807" s="46">
        <v>3.9756012467140556</v>
      </c>
      <c r="H807" s="46">
        <v>2.908076584962151</v>
      </c>
      <c r="I807" s="46">
        <v>2.0909062980269124</v>
      </c>
      <c r="J807" s="46">
        <v>6.0634504369683686</v>
      </c>
      <c r="K807" s="46">
        <v>6.47315750864019</v>
      </c>
      <c r="L807" s="46">
        <v>6.1425627849770335</v>
      </c>
      <c r="M807" s="46">
        <v>6.3344341735670069</v>
      </c>
      <c r="N807" s="46">
        <v>6.4731550416625883</v>
      </c>
      <c r="O807" s="46">
        <v>4.2342078079665164</v>
      </c>
      <c r="P807" s="46">
        <v>2.1682058421651869</v>
      </c>
      <c r="Q807" s="46">
        <v>4.4532205937401113</v>
      </c>
      <c r="R807" s="46">
        <v>4.644184757916654</v>
      </c>
      <c r="S807" s="47">
        <v>16</v>
      </c>
    </row>
    <row r="808" spans="1:19" x14ac:dyDescent="0.2">
      <c r="A808" s="50">
        <v>1260006340001</v>
      </c>
      <c r="B808" s="51" t="s">
        <v>18</v>
      </c>
      <c r="C808" s="51" t="s">
        <v>170</v>
      </c>
      <c r="D808" s="47">
        <v>3</v>
      </c>
      <c r="E808" s="33">
        <v>2019</v>
      </c>
      <c r="F808" s="46">
        <v>2.8793414534149879</v>
      </c>
      <c r="G808" s="46">
        <v>2.8658018589864938</v>
      </c>
      <c r="H808" s="46">
        <v>2.2243460730149223</v>
      </c>
      <c r="I808" s="46">
        <v>4.7184995424436051</v>
      </c>
      <c r="J808" s="46">
        <v>3.5907760679744598</v>
      </c>
      <c r="K808" s="46">
        <v>5.6152486874899861</v>
      </c>
      <c r="L808" s="46">
        <v>2.581293247440529</v>
      </c>
      <c r="M808" s="46">
        <v>6.116715464376921</v>
      </c>
      <c r="N808" s="46">
        <v>5.6152446702476517</v>
      </c>
      <c r="O808" s="46">
        <v>5.9366931460016383</v>
      </c>
      <c r="P808" s="46">
        <v>2.0126916558194119</v>
      </c>
      <c r="Q808" s="46">
        <v>2</v>
      </c>
      <c r="R808" s="46">
        <v>3.8463876556008834</v>
      </c>
      <c r="S808" s="47">
        <v>50</v>
      </c>
    </row>
    <row r="809" spans="1:19" x14ac:dyDescent="0.2">
      <c r="A809" s="50">
        <v>160000860001</v>
      </c>
      <c r="B809" s="51" t="s">
        <v>15</v>
      </c>
      <c r="C809" s="51" t="s">
        <v>171</v>
      </c>
      <c r="D809" s="47">
        <v>3</v>
      </c>
      <c r="E809" s="33">
        <v>2019</v>
      </c>
      <c r="F809" s="46">
        <v>3.7156222492882756</v>
      </c>
      <c r="G809" s="46">
        <v>3.7418397899534934</v>
      </c>
      <c r="H809" s="46">
        <v>2.9151438567364112</v>
      </c>
      <c r="I809" s="46">
        <v>2</v>
      </c>
      <c r="J809" s="46">
        <v>6.3855032504350069</v>
      </c>
      <c r="K809" s="46">
        <v>6.3684251217386105</v>
      </c>
      <c r="L809" s="46">
        <v>5.4904140461354576</v>
      </c>
      <c r="M809" s="46">
        <v>6.0042208728732138</v>
      </c>
      <c r="N809" s="46">
        <v>6.3684231834746052</v>
      </c>
      <c r="O809" s="46">
        <v>4.6660714399879328</v>
      </c>
      <c r="P809" s="46">
        <v>2.0584149964640952</v>
      </c>
      <c r="Q809" s="46">
        <v>3.4067703034970398</v>
      </c>
      <c r="R809" s="46">
        <v>4.4267374258820116</v>
      </c>
      <c r="S809" s="47">
        <v>22</v>
      </c>
    </row>
    <row r="810" spans="1:19" x14ac:dyDescent="0.2">
      <c r="A810" s="50">
        <v>460000720001</v>
      </c>
      <c r="B810" s="51" t="s">
        <v>28</v>
      </c>
      <c r="C810" s="51" t="s">
        <v>172</v>
      </c>
      <c r="D810" s="47">
        <v>3</v>
      </c>
      <c r="E810" s="33">
        <v>2019</v>
      </c>
      <c r="F810" s="46">
        <v>2.6379176760044998</v>
      </c>
      <c r="G810" s="46">
        <v>2.7486318731005626</v>
      </c>
      <c r="H810" s="46">
        <v>3.0846982076913241</v>
      </c>
      <c r="I810" s="46">
        <v>4.0140050576165818</v>
      </c>
      <c r="J810" s="46">
        <v>5.4153009355427901</v>
      </c>
      <c r="K810" s="46">
        <v>6.1162206153648979</v>
      </c>
      <c r="L810" s="46">
        <v>4.1953295857906081</v>
      </c>
      <c r="M810" s="46">
        <v>6.6533482597848801</v>
      </c>
      <c r="N810" s="46">
        <v>6.1162175626162432</v>
      </c>
      <c r="O810" s="46">
        <v>4.6733338929223738</v>
      </c>
      <c r="P810" s="46">
        <v>2.1192812673849408</v>
      </c>
      <c r="Q810" s="46">
        <v>2.4123169653918701</v>
      </c>
      <c r="R810" s="46">
        <v>4.1822168249342973</v>
      </c>
      <c r="S810" s="47">
        <v>34</v>
      </c>
    </row>
    <row r="811" spans="1:19" x14ac:dyDescent="0.2">
      <c r="A811" s="50">
        <v>1160001050001</v>
      </c>
      <c r="B811" s="51" t="s">
        <v>21</v>
      </c>
      <c r="C811" s="51" t="s">
        <v>173</v>
      </c>
      <c r="D811" s="47">
        <v>3</v>
      </c>
      <c r="E811" s="33">
        <v>2019</v>
      </c>
      <c r="F811" s="46">
        <v>3.1431378157540388</v>
      </c>
      <c r="G811" s="46">
        <v>3.1289382109701185</v>
      </c>
      <c r="H811" s="46">
        <v>2.1259787986986143</v>
      </c>
      <c r="I811" s="46">
        <v>5.3982466460911755</v>
      </c>
      <c r="J811" s="46">
        <v>6.1883249597871544</v>
      </c>
      <c r="K811" s="46">
        <v>5.5331477205278299</v>
      </c>
      <c r="L811" s="46">
        <v>5.1026125831078266</v>
      </c>
      <c r="M811" s="46">
        <v>5.9999396102644873</v>
      </c>
      <c r="N811" s="46">
        <v>5.5331551475252052</v>
      </c>
      <c r="O811" s="46">
        <v>4.8482310094373151</v>
      </c>
      <c r="P811" s="46">
        <v>2.0172832645186376</v>
      </c>
      <c r="Q811" s="46">
        <v>3.1097672150607862</v>
      </c>
      <c r="R811" s="46">
        <v>4.3440635818119331</v>
      </c>
      <c r="S811" s="47">
        <v>28</v>
      </c>
    </row>
    <row r="812" spans="1:19" x14ac:dyDescent="0.2">
      <c r="A812" s="50">
        <v>660000600001</v>
      </c>
      <c r="B812" s="51" t="s">
        <v>23</v>
      </c>
      <c r="C812" s="51" t="s">
        <v>174</v>
      </c>
      <c r="D812" s="47">
        <v>3</v>
      </c>
      <c r="E812" s="33">
        <v>2019</v>
      </c>
      <c r="F812" s="46">
        <v>3.3950574597438981</v>
      </c>
      <c r="G812" s="46">
        <v>3.4096079610813019</v>
      </c>
      <c r="H812" s="46">
        <v>2.7541151538776454</v>
      </c>
      <c r="I812" s="46">
        <v>6.2824184867267014</v>
      </c>
      <c r="J812" s="46">
        <v>5.2731549231174313</v>
      </c>
      <c r="K812" s="46">
        <v>5.5353648616554327</v>
      </c>
      <c r="L812" s="46">
        <v>4.7162895953326327</v>
      </c>
      <c r="M812" s="46">
        <v>5.8537568719751025</v>
      </c>
      <c r="N812" s="46">
        <v>5.5353653177777158</v>
      </c>
      <c r="O812" s="46">
        <v>6.4339473974195309</v>
      </c>
      <c r="P812" s="46">
        <v>2.788049476981775</v>
      </c>
      <c r="Q812" s="46">
        <v>2.973632946370568</v>
      </c>
      <c r="R812" s="46">
        <v>4.5792300376716444</v>
      </c>
      <c r="S812" s="47">
        <v>17</v>
      </c>
    </row>
    <row r="813" spans="1:19" x14ac:dyDescent="0.2">
      <c r="A813" s="50">
        <v>1960000460001</v>
      </c>
      <c r="B813" s="51" t="s">
        <v>32</v>
      </c>
      <c r="C813" s="51" t="s">
        <v>175</v>
      </c>
      <c r="D813" s="47">
        <v>3</v>
      </c>
      <c r="E813" s="33">
        <v>2019</v>
      </c>
      <c r="F813" s="46">
        <v>2</v>
      </c>
      <c r="G813" s="46">
        <v>2</v>
      </c>
      <c r="H813" s="46">
        <v>2.7688699704131725</v>
      </c>
      <c r="I813" s="46">
        <v>5.0981460745530409</v>
      </c>
      <c r="J813" s="46">
        <v>2.5003967562660265</v>
      </c>
      <c r="K813" s="46">
        <v>5.9532476710524254</v>
      </c>
      <c r="L813" s="46">
        <v>3.7672169889708891</v>
      </c>
      <c r="M813" s="46">
        <v>2</v>
      </c>
      <c r="N813" s="46">
        <v>5.9532437521866584</v>
      </c>
      <c r="O813" s="46">
        <v>4.8565628896179769</v>
      </c>
      <c r="P813" s="46">
        <v>2.0158424801861421</v>
      </c>
      <c r="Q813" s="46">
        <v>2.4652928301732988</v>
      </c>
      <c r="R813" s="46">
        <v>3.4482349511183026</v>
      </c>
      <c r="S813" s="47">
        <v>53</v>
      </c>
    </row>
    <row r="814" spans="1:19" x14ac:dyDescent="0.2">
      <c r="A814" s="50">
        <v>1460020480001</v>
      </c>
      <c r="B814" s="51" t="s">
        <v>33</v>
      </c>
      <c r="C814" s="51" t="s">
        <v>176</v>
      </c>
      <c r="D814" s="47">
        <v>3</v>
      </c>
      <c r="E814" s="33">
        <v>2019</v>
      </c>
      <c r="F814" s="46">
        <v>2.2897011654853969</v>
      </c>
      <c r="G814" s="46">
        <v>2.2954910825968815</v>
      </c>
      <c r="H814" s="46">
        <v>2.8429404855925946</v>
      </c>
      <c r="I814" s="46">
        <v>5.6486675872369903</v>
      </c>
      <c r="J814" s="46">
        <v>5.4319172183109448</v>
      </c>
      <c r="K814" s="46">
        <v>6.1748460702669643</v>
      </c>
      <c r="L814" s="46">
        <v>4.425697368772072</v>
      </c>
      <c r="M814" s="46">
        <v>3.2875941418458816</v>
      </c>
      <c r="N814" s="46">
        <v>6.1748424478709047</v>
      </c>
      <c r="O814" s="46">
        <v>5.7837392847989939</v>
      </c>
      <c r="P814" s="46">
        <v>2.1663950960001142</v>
      </c>
      <c r="Q814" s="46">
        <v>2.201758853772986</v>
      </c>
      <c r="R814" s="46">
        <v>4.0602992335458934</v>
      </c>
      <c r="S814" s="47">
        <v>42</v>
      </c>
    </row>
    <row r="815" spans="1:19" x14ac:dyDescent="0.2">
      <c r="A815" s="50">
        <v>1860001100001</v>
      </c>
      <c r="B815" s="51" t="s">
        <v>17</v>
      </c>
      <c r="C815" s="51" t="s">
        <v>177</v>
      </c>
      <c r="D815" s="47">
        <v>3</v>
      </c>
      <c r="E815" s="33">
        <v>2019</v>
      </c>
      <c r="F815" s="46">
        <v>4.1061708263071832</v>
      </c>
      <c r="G815" s="46">
        <v>3.5278227357539533</v>
      </c>
      <c r="H815" s="46">
        <v>5.0524494262265947</v>
      </c>
      <c r="I815" s="46">
        <v>4.0318132643543336</v>
      </c>
      <c r="J815" s="46">
        <v>6.1555146259835674</v>
      </c>
      <c r="K815" s="46">
        <v>6.4051321776021277</v>
      </c>
      <c r="L815" s="46">
        <v>5.7252978125739604</v>
      </c>
      <c r="M815" s="46">
        <v>6.8058698891037999</v>
      </c>
      <c r="N815" s="46">
        <v>6.4051291370858383</v>
      </c>
      <c r="O815" s="46">
        <v>5.5159956642411565</v>
      </c>
      <c r="P815" s="46">
        <v>2.2465567520870242</v>
      </c>
      <c r="Q815" s="46">
        <v>3.6630512005186873</v>
      </c>
      <c r="R815" s="46">
        <v>4.9700669593198521</v>
      </c>
      <c r="S815" s="47">
        <v>9</v>
      </c>
    </row>
    <row r="816" spans="1:19" x14ac:dyDescent="0.2">
      <c r="A816" s="50">
        <v>1360001790001</v>
      </c>
      <c r="B816" s="51" t="s">
        <v>14</v>
      </c>
      <c r="C816" s="51" t="s">
        <v>178</v>
      </c>
      <c r="D816" s="47">
        <v>3</v>
      </c>
      <c r="E816" s="33">
        <v>2019</v>
      </c>
      <c r="F816" s="46">
        <v>3.1533480923523696</v>
      </c>
      <c r="G816" s="46">
        <v>3.1931901375961544</v>
      </c>
      <c r="H816" s="46">
        <v>2.4521734190905251</v>
      </c>
      <c r="I816" s="46">
        <v>3.9589384878793554</v>
      </c>
      <c r="J816" s="46">
        <v>4.3977142763808255</v>
      </c>
      <c r="K816" s="46">
        <v>3.1778161171511243</v>
      </c>
      <c r="L816" s="46">
        <v>3.1032963807094007</v>
      </c>
      <c r="M816" s="46">
        <v>6.1449113059633707</v>
      </c>
      <c r="N816" s="46">
        <v>3.177813546712057</v>
      </c>
      <c r="O816" s="46">
        <v>4.1478690981974289</v>
      </c>
      <c r="P816" s="46">
        <v>2.0539862345767417</v>
      </c>
      <c r="Q816" s="46">
        <v>2.6113747114743422</v>
      </c>
      <c r="R816" s="46">
        <v>3.4643693173403083</v>
      </c>
      <c r="S816" s="47">
        <v>52</v>
      </c>
    </row>
    <row r="817" spans="1:19" x14ac:dyDescent="0.2">
      <c r="A817" s="50">
        <v>860000670001</v>
      </c>
      <c r="B817" s="51" t="s">
        <v>22</v>
      </c>
      <c r="C817" s="51" t="s">
        <v>179</v>
      </c>
      <c r="D817" s="47">
        <v>3</v>
      </c>
      <c r="E817" s="33">
        <v>2019</v>
      </c>
      <c r="F817" s="46">
        <v>2.6394160188268696</v>
      </c>
      <c r="G817" s="46">
        <v>2.6516823510043617</v>
      </c>
      <c r="H817" s="46">
        <v>2.810095749590789</v>
      </c>
      <c r="I817" s="46">
        <v>5.5279421186750906</v>
      </c>
      <c r="J817" s="46">
        <v>5.3938185852144827</v>
      </c>
      <c r="K817" s="46">
        <v>6.158835554538995</v>
      </c>
      <c r="L817" s="46">
        <v>3.9288255497895537</v>
      </c>
      <c r="M817" s="46">
        <v>6.2980477140308819</v>
      </c>
      <c r="N817" s="46">
        <v>6.1588321243221174</v>
      </c>
      <c r="O817" s="46">
        <v>5.1603937089953078</v>
      </c>
      <c r="P817" s="46">
        <v>2.10454353054417</v>
      </c>
      <c r="Q817" s="46">
        <v>3.1529560076027314</v>
      </c>
      <c r="R817" s="46">
        <v>4.3321157510946122</v>
      </c>
      <c r="S817" s="47">
        <v>29</v>
      </c>
    </row>
    <row r="818" spans="1:19" x14ac:dyDescent="0.2">
      <c r="A818" s="50">
        <v>960005370001</v>
      </c>
      <c r="B818" s="51" t="s">
        <v>13</v>
      </c>
      <c r="C818" s="51" t="s">
        <v>180</v>
      </c>
      <c r="D818" s="47">
        <v>3</v>
      </c>
      <c r="E818" s="33">
        <v>2019</v>
      </c>
      <c r="F818" s="46">
        <v>2.5877158381964933</v>
      </c>
      <c r="G818" s="46">
        <v>2.9562330288417202</v>
      </c>
      <c r="H818" s="46">
        <v>3.147822056449793</v>
      </c>
      <c r="I818" s="46">
        <v>4.7517775794956156</v>
      </c>
      <c r="J818" s="46">
        <v>4.7774052162705756</v>
      </c>
      <c r="K818" s="46">
        <v>2</v>
      </c>
      <c r="L818" s="46">
        <v>3.5354418235078402</v>
      </c>
      <c r="M818" s="46">
        <v>6.5368244730828806</v>
      </c>
      <c r="N818" s="46">
        <v>2</v>
      </c>
      <c r="O818" s="46">
        <v>4.4153553133411938</v>
      </c>
      <c r="P818" s="46">
        <v>2.1155536076865684</v>
      </c>
      <c r="Q818" s="46">
        <v>2.1369036950451332</v>
      </c>
      <c r="R818" s="46">
        <v>3.413419385993151</v>
      </c>
      <c r="S818" s="47">
        <v>54</v>
      </c>
    </row>
    <row r="819" spans="1:19" x14ac:dyDescent="0.2">
      <c r="A819" s="50">
        <v>1360001440001</v>
      </c>
      <c r="B819" s="51" t="s">
        <v>14</v>
      </c>
      <c r="C819" s="51" t="s">
        <v>181</v>
      </c>
      <c r="D819" s="47">
        <v>3</v>
      </c>
      <c r="E819" s="33">
        <v>2019</v>
      </c>
      <c r="F819" s="46">
        <v>2.6892921070590639</v>
      </c>
      <c r="G819" s="46">
        <v>2.5924146603225027</v>
      </c>
      <c r="H819" s="46">
        <v>3.2578380065726678</v>
      </c>
      <c r="I819" s="46">
        <v>5.8122839708317571</v>
      </c>
      <c r="J819" s="46">
        <v>3.1580504000596896</v>
      </c>
      <c r="K819" s="46">
        <v>5.3702884619988165</v>
      </c>
      <c r="L819" s="46">
        <v>2.4573913295986669</v>
      </c>
      <c r="M819" s="46">
        <v>6.4876325855884289</v>
      </c>
      <c r="N819" s="46">
        <v>5.370284086424884</v>
      </c>
      <c r="O819" s="46">
        <v>6.2613551225895767</v>
      </c>
      <c r="P819" s="46">
        <v>2.1399565624370549</v>
      </c>
      <c r="Q819" s="46">
        <v>3.39720326905843</v>
      </c>
      <c r="R819" s="46">
        <v>4.0828325468784614</v>
      </c>
      <c r="S819" s="47">
        <v>40</v>
      </c>
    </row>
    <row r="820" spans="1:19" x14ac:dyDescent="0.2">
      <c r="A820" s="50">
        <v>1260002000001</v>
      </c>
      <c r="B820" s="51" t="s">
        <v>18</v>
      </c>
      <c r="C820" s="51" t="s">
        <v>182</v>
      </c>
      <c r="D820" s="47">
        <v>3</v>
      </c>
      <c r="E820" s="33">
        <v>2019</v>
      </c>
      <c r="F820" s="46">
        <v>3.6604873362743477</v>
      </c>
      <c r="G820" s="46">
        <v>3.4197947028102442</v>
      </c>
      <c r="H820" s="46">
        <v>3.3316727889861415</v>
      </c>
      <c r="I820" s="46">
        <v>5.5142199488944215</v>
      </c>
      <c r="J820" s="46">
        <v>5.9945177090058053</v>
      </c>
      <c r="K820" s="46">
        <v>6.3238619304943429</v>
      </c>
      <c r="L820" s="46">
        <v>5.0815917740974346</v>
      </c>
      <c r="M820" s="46">
        <v>6.7038675308798439</v>
      </c>
      <c r="N820" s="46">
        <v>6.3238588922565784</v>
      </c>
      <c r="O820" s="46">
        <v>5.682687271415503</v>
      </c>
      <c r="P820" s="46">
        <v>2.0955468094280945</v>
      </c>
      <c r="Q820" s="46">
        <v>2.4165921284108989</v>
      </c>
      <c r="R820" s="46">
        <v>4.7123915685794717</v>
      </c>
      <c r="S820" s="47">
        <v>15</v>
      </c>
    </row>
    <row r="821" spans="1:19" x14ac:dyDescent="0.2">
      <c r="A821" s="50">
        <v>1160000910001</v>
      </c>
      <c r="B821" s="51" t="s">
        <v>21</v>
      </c>
      <c r="C821" s="51" t="s">
        <v>183</v>
      </c>
      <c r="D821" s="47">
        <v>3</v>
      </c>
      <c r="E821" s="33">
        <v>2019</v>
      </c>
      <c r="F821" s="46">
        <v>2.8567309305719299</v>
      </c>
      <c r="G821" s="46">
        <v>2.6005158523789205</v>
      </c>
      <c r="H821" s="46">
        <v>4.5527202138477696</v>
      </c>
      <c r="I821" s="46">
        <v>5.1162761765911071</v>
      </c>
      <c r="J821" s="46">
        <v>2.8582119383264741</v>
      </c>
      <c r="K821" s="46">
        <v>5.8507441970287708</v>
      </c>
      <c r="L821" s="46">
        <v>2.9770696099526717</v>
      </c>
      <c r="M821" s="46">
        <v>6.382957174848622</v>
      </c>
      <c r="N821" s="46">
        <v>5.8507405529865721</v>
      </c>
      <c r="O821" s="46">
        <v>2.4544732138713359</v>
      </c>
      <c r="P821" s="46">
        <v>2.2353167637177704</v>
      </c>
      <c r="Q821" s="46">
        <v>3.2641284922557716</v>
      </c>
      <c r="R821" s="46">
        <v>3.9166570930314766</v>
      </c>
      <c r="S821" s="47">
        <v>48</v>
      </c>
    </row>
    <row r="822" spans="1:19" x14ac:dyDescent="0.2">
      <c r="A822" s="50">
        <v>1360000390001</v>
      </c>
      <c r="B822" s="51" t="s">
        <v>14</v>
      </c>
      <c r="C822" s="51" t="s">
        <v>184</v>
      </c>
      <c r="D822" s="47">
        <v>3</v>
      </c>
      <c r="E822" s="33">
        <v>2019</v>
      </c>
      <c r="F822" s="46">
        <v>2.7300733478900465</v>
      </c>
      <c r="G822" s="46">
        <v>2.5516817321866911</v>
      </c>
      <c r="H822" s="46">
        <v>2.3567796255769662</v>
      </c>
      <c r="I822" s="46">
        <v>2.0373568832631048</v>
      </c>
      <c r="J822" s="46">
        <v>5.4369619688069672</v>
      </c>
      <c r="K822" s="46">
        <v>6.1300609487002218</v>
      </c>
      <c r="L822" s="46">
        <v>3.8186552924433448</v>
      </c>
      <c r="M822" s="46">
        <v>6.6074805645454866</v>
      </c>
      <c r="N822" s="46">
        <v>6.1300577926446183</v>
      </c>
      <c r="O822" s="46">
        <v>4.9111872088991317</v>
      </c>
      <c r="P822" s="46">
        <v>2.2656108032290532</v>
      </c>
      <c r="Q822" s="46">
        <v>2.3513861656999682</v>
      </c>
      <c r="R822" s="46">
        <v>3.9439410278237998</v>
      </c>
      <c r="S822" s="47">
        <v>46</v>
      </c>
    </row>
    <row r="823" spans="1:19" x14ac:dyDescent="0.2">
      <c r="A823" s="50">
        <v>1160001130001</v>
      </c>
      <c r="B823" s="51" t="s">
        <v>21</v>
      </c>
      <c r="C823" s="51" t="s">
        <v>185</v>
      </c>
      <c r="D823" s="47">
        <v>3</v>
      </c>
      <c r="E823" s="33">
        <v>2019</v>
      </c>
      <c r="F823" s="46">
        <v>2.7248185227142359</v>
      </c>
      <c r="G823" s="46">
        <v>2.6100099901052456</v>
      </c>
      <c r="H823" s="46">
        <v>2.4558228787564991</v>
      </c>
      <c r="I823" s="46">
        <v>5.7011688310489399</v>
      </c>
      <c r="J823" s="46">
        <v>6.6340591774330786</v>
      </c>
      <c r="K823" s="46">
        <v>6.2334671494393756</v>
      </c>
      <c r="L823" s="46">
        <v>4.9016404882022622</v>
      </c>
      <c r="M823" s="46">
        <v>6.1034164971775962</v>
      </c>
      <c r="N823" s="46">
        <v>6.2334647999252537</v>
      </c>
      <c r="O823" s="46">
        <v>5.8952768882199793</v>
      </c>
      <c r="P823" s="46">
        <v>2.1892524858803406</v>
      </c>
      <c r="Q823" s="46">
        <v>2.7736571164334078</v>
      </c>
      <c r="R823" s="46">
        <v>4.5380045687780184</v>
      </c>
      <c r="S823" s="47">
        <v>18</v>
      </c>
    </row>
    <row r="824" spans="1:19" x14ac:dyDescent="0.2">
      <c r="A824" s="50">
        <v>560000700001</v>
      </c>
      <c r="B824" s="51" t="s">
        <v>24</v>
      </c>
      <c r="C824" s="51" t="s">
        <v>186</v>
      </c>
      <c r="D824" s="47">
        <v>3</v>
      </c>
      <c r="E824" s="33">
        <v>2019</v>
      </c>
      <c r="F824" s="46">
        <v>4.3102049832619311</v>
      </c>
      <c r="G824" s="46">
        <v>4.8324619668197792</v>
      </c>
      <c r="H824" s="46">
        <v>2.8998379464422248</v>
      </c>
      <c r="I824" s="46">
        <v>6.1056501144848383</v>
      </c>
      <c r="J824" s="46">
        <v>6.7480335048646616</v>
      </c>
      <c r="K824" s="46">
        <v>6.4850730200798763</v>
      </c>
      <c r="L824" s="46">
        <v>5.9422926376534067</v>
      </c>
      <c r="M824" s="46">
        <v>6.4700516982796321</v>
      </c>
      <c r="N824" s="46">
        <v>6.4850713358002698</v>
      </c>
      <c r="O824" s="46">
        <v>6.1559940544172962</v>
      </c>
      <c r="P824" s="46">
        <v>3.7123053207180154</v>
      </c>
      <c r="Q824" s="46">
        <v>4.4014659869278256</v>
      </c>
      <c r="R824" s="46">
        <v>5.37903688081248</v>
      </c>
      <c r="S824" s="47">
        <v>4</v>
      </c>
    </row>
    <row r="825" spans="1:19" x14ac:dyDescent="0.2">
      <c r="A825" s="50">
        <v>360001200001</v>
      </c>
      <c r="B825" s="51" t="s">
        <v>27</v>
      </c>
      <c r="C825" s="51" t="s">
        <v>187</v>
      </c>
      <c r="D825" s="47">
        <v>3</v>
      </c>
      <c r="E825" s="33">
        <v>2019</v>
      </c>
      <c r="F825" s="46">
        <v>2.4842217603837637</v>
      </c>
      <c r="G825" s="46">
        <v>2.5222207879659448</v>
      </c>
      <c r="H825" s="46">
        <v>3.2221145958222723</v>
      </c>
      <c r="I825" s="46">
        <v>5.7239726681530225</v>
      </c>
      <c r="J825" s="46">
        <v>4.7478739057882784</v>
      </c>
      <c r="K825" s="46">
        <v>6.0666884856853107</v>
      </c>
      <c r="L825" s="46">
        <v>4.184149171093738</v>
      </c>
      <c r="M825" s="46">
        <v>5.7899287098540562</v>
      </c>
      <c r="N825" s="46">
        <v>6.0666853117380066</v>
      </c>
      <c r="O825" s="46">
        <v>6.2160328796405748</v>
      </c>
      <c r="P825" s="46">
        <v>2.6099250006292549</v>
      </c>
      <c r="Q825" s="46">
        <v>2.5587650540017872</v>
      </c>
      <c r="R825" s="46">
        <v>4.3493815275630014</v>
      </c>
      <c r="S825" s="47">
        <v>27</v>
      </c>
    </row>
    <row r="826" spans="1:19" x14ac:dyDescent="0.2">
      <c r="A826" s="50">
        <v>960002190001</v>
      </c>
      <c r="B826" s="51" t="s">
        <v>13</v>
      </c>
      <c r="C826" s="51" t="s">
        <v>188</v>
      </c>
      <c r="D826" s="47">
        <v>3</v>
      </c>
      <c r="E826" s="33">
        <v>2019</v>
      </c>
      <c r="F826" s="46">
        <v>4.7505776121779544</v>
      </c>
      <c r="G826" s="46">
        <v>4.8004481684994813</v>
      </c>
      <c r="H826" s="46">
        <v>2.2548542744194044</v>
      </c>
      <c r="I826" s="46">
        <v>5.533063074967524</v>
      </c>
      <c r="J826" s="46">
        <v>6.0635787424844922</v>
      </c>
      <c r="K826" s="46">
        <v>6.3441060607097466</v>
      </c>
      <c r="L826" s="46">
        <v>5.5133477598964635</v>
      </c>
      <c r="M826" s="46">
        <v>5.2669999968151515</v>
      </c>
      <c r="N826" s="46">
        <v>6.3441066495576397</v>
      </c>
      <c r="O826" s="46">
        <v>5.3813149772710416</v>
      </c>
      <c r="P826" s="46">
        <v>2.0531166760652919</v>
      </c>
      <c r="Q826" s="46">
        <v>3.3769497975753988</v>
      </c>
      <c r="R826" s="46">
        <v>4.8068719825366317</v>
      </c>
      <c r="S826" s="47">
        <v>11</v>
      </c>
    </row>
    <row r="827" spans="1:19" x14ac:dyDescent="0.2">
      <c r="A827" s="50">
        <v>1460000450001</v>
      </c>
      <c r="B827" s="51" t="s">
        <v>33</v>
      </c>
      <c r="C827" s="51" t="s">
        <v>189</v>
      </c>
      <c r="D827" s="47">
        <v>3</v>
      </c>
      <c r="E827" s="33">
        <v>2019</v>
      </c>
      <c r="F827" s="46">
        <v>2.4345576079179949</v>
      </c>
      <c r="G827" s="46">
        <v>2.5595984504274325</v>
      </c>
      <c r="H827" s="46">
        <v>2.5959449294662873</v>
      </c>
      <c r="I827" s="46">
        <v>4.4290117964745139</v>
      </c>
      <c r="J827" s="46">
        <v>5.8250512495000226</v>
      </c>
      <c r="K827" s="46">
        <v>6.2274096280025155</v>
      </c>
      <c r="L827" s="46">
        <v>5.0311389560997855</v>
      </c>
      <c r="M827" s="46">
        <v>3.8403005174218716</v>
      </c>
      <c r="N827" s="46">
        <v>6.2274066909223489</v>
      </c>
      <c r="O827" s="46">
        <v>6.0835782499161821</v>
      </c>
      <c r="P827" s="46">
        <v>2.1115379801539551</v>
      </c>
      <c r="Q827" s="46">
        <v>2.6679987203234936</v>
      </c>
      <c r="R827" s="46">
        <v>4.169461231385533</v>
      </c>
      <c r="S827" s="47">
        <v>38</v>
      </c>
    </row>
    <row r="828" spans="1:19" x14ac:dyDescent="0.2">
      <c r="A828" s="50">
        <v>1360000710001</v>
      </c>
      <c r="B828" s="51" t="s">
        <v>14</v>
      </c>
      <c r="C828" s="51" t="s">
        <v>190</v>
      </c>
      <c r="D828" s="47">
        <v>3</v>
      </c>
      <c r="E828" s="33">
        <v>2019</v>
      </c>
      <c r="F828" s="46">
        <v>2.4792426122104478</v>
      </c>
      <c r="G828" s="46">
        <v>2.3915266900006884</v>
      </c>
      <c r="H828" s="46">
        <v>2.1267364638911359</v>
      </c>
      <c r="I828" s="46">
        <v>4.6420323661406684</v>
      </c>
      <c r="J828" s="46">
        <v>3.3440290465588136</v>
      </c>
      <c r="K828" s="46">
        <v>4.0796758492987646</v>
      </c>
      <c r="L828" s="46">
        <v>2.6537570174681733</v>
      </c>
      <c r="M828" s="46">
        <v>5.1250586614706233</v>
      </c>
      <c r="N828" s="46">
        <v>4.0796717517379051</v>
      </c>
      <c r="O828" s="46">
        <v>4.1352225697022256</v>
      </c>
      <c r="P828" s="46">
        <v>2.0042292118445366</v>
      </c>
      <c r="Q828" s="46">
        <v>2.095286569657878</v>
      </c>
      <c r="R828" s="46">
        <v>3.2630390674984886</v>
      </c>
      <c r="S828" s="47">
        <v>55</v>
      </c>
    </row>
    <row r="829" spans="1:19" x14ac:dyDescent="0.2">
      <c r="A829" s="50">
        <v>960000300001</v>
      </c>
      <c r="B829" s="51" t="s">
        <v>13</v>
      </c>
      <c r="C829" s="51" t="s">
        <v>191</v>
      </c>
      <c r="D829" s="47">
        <v>3</v>
      </c>
      <c r="E829" s="33">
        <v>2019</v>
      </c>
      <c r="F829" s="46">
        <v>2.5131789048839064</v>
      </c>
      <c r="G829" s="46">
        <v>2.4520417664430916</v>
      </c>
      <c r="H829" s="46">
        <v>2.0328838665099558</v>
      </c>
      <c r="I829" s="46">
        <v>5.6109746614468943</v>
      </c>
      <c r="J829" s="46">
        <v>5.5579882828699567</v>
      </c>
      <c r="K829" s="46">
        <v>6.1158665372045773</v>
      </c>
      <c r="L829" s="46">
        <v>4.3201883906962966</v>
      </c>
      <c r="M829" s="46">
        <v>5.957451738061545</v>
      </c>
      <c r="N829" s="46">
        <v>6.115863787795079</v>
      </c>
      <c r="O829" s="46">
        <v>4.4809474072026569</v>
      </c>
      <c r="P829" s="46">
        <v>2.1458679702562025</v>
      </c>
      <c r="Q829" s="46">
        <v>3.0344488680019888</v>
      </c>
      <c r="R829" s="46">
        <v>4.1948085151143459</v>
      </c>
      <c r="S829" s="47">
        <v>33</v>
      </c>
    </row>
    <row r="830" spans="1:19" x14ac:dyDescent="0.2">
      <c r="A830" s="50">
        <v>1960107500001</v>
      </c>
      <c r="B830" s="51" t="s">
        <v>32</v>
      </c>
      <c r="C830" s="51" t="s">
        <v>192</v>
      </c>
      <c r="D830" s="47">
        <v>3</v>
      </c>
      <c r="E830" s="33">
        <v>2019</v>
      </c>
      <c r="F830" s="46">
        <v>2.1943296675852397</v>
      </c>
      <c r="G830" s="46">
        <v>2.2555178468348323</v>
      </c>
      <c r="H830" s="46">
        <v>3.5649548565809503</v>
      </c>
      <c r="I830" s="46">
        <v>4.3278739264097643</v>
      </c>
      <c r="J830" s="46">
        <v>5.7010892509138911</v>
      </c>
      <c r="K830" s="46">
        <v>5.8362759638652602</v>
      </c>
      <c r="L830" s="46">
        <v>4.3584526618547894</v>
      </c>
      <c r="M830" s="46">
        <v>3.9832716240396042</v>
      </c>
      <c r="N830" s="46">
        <v>5.836272625844332</v>
      </c>
      <c r="O830" s="46">
        <v>6.2456577594863312</v>
      </c>
      <c r="P830" s="46">
        <v>2.0066014277885311</v>
      </c>
      <c r="Q830" s="46">
        <v>2.547199352799292</v>
      </c>
      <c r="R830" s="46">
        <v>4.071458080333568</v>
      </c>
      <c r="S830" s="47">
        <v>41</v>
      </c>
    </row>
    <row r="831" spans="1:19" x14ac:dyDescent="0.2">
      <c r="A831" s="50">
        <v>660000440001</v>
      </c>
      <c r="B831" s="51" t="s">
        <v>23</v>
      </c>
      <c r="C831" s="51" t="s">
        <v>193</v>
      </c>
      <c r="D831" s="47">
        <v>3</v>
      </c>
      <c r="E831" s="33">
        <v>2019</v>
      </c>
      <c r="F831" s="46">
        <v>3.2080097183247762</v>
      </c>
      <c r="G831" s="46">
        <v>3.4451094984456239</v>
      </c>
      <c r="H831" s="46">
        <v>3.464084196313971</v>
      </c>
      <c r="I831" s="46">
        <v>5.2331819791754164</v>
      </c>
      <c r="J831" s="46">
        <v>6.8249382420262652</v>
      </c>
      <c r="K831" s="46">
        <v>6.3405145702947125</v>
      </c>
      <c r="L831" s="46">
        <v>5.3817412752953677</v>
      </c>
      <c r="M831" s="46">
        <v>6.8954497650573439</v>
      </c>
      <c r="N831" s="46">
        <v>6.3405129407700755</v>
      </c>
      <c r="O831" s="46">
        <v>4.2201707456720969</v>
      </c>
      <c r="P831" s="46">
        <v>2.7666750094070269</v>
      </c>
      <c r="Q831" s="46">
        <v>3.0948104583760321</v>
      </c>
      <c r="R831" s="46">
        <v>4.7679331999298924</v>
      </c>
      <c r="S831" s="47">
        <v>13</v>
      </c>
    </row>
    <row r="832" spans="1:19" x14ac:dyDescent="0.2">
      <c r="A832" s="50">
        <v>2160011760001</v>
      </c>
      <c r="B832" s="51" t="s">
        <v>30</v>
      </c>
      <c r="C832" s="51" t="s">
        <v>194</v>
      </c>
      <c r="D832" s="47">
        <v>3</v>
      </c>
      <c r="E832" s="33">
        <v>2019</v>
      </c>
      <c r="F832" s="46">
        <v>3.4721424871641431</v>
      </c>
      <c r="G832" s="46">
        <v>3.7831855978770372</v>
      </c>
      <c r="H832" s="46">
        <v>3.784861132148353</v>
      </c>
      <c r="I832" s="46">
        <v>4.7775537356757098</v>
      </c>
      <c r="J832" s="46">
        <v>6.4707416658103707</v>
      </c>
      <c r="K832" s="46">
        <v>6.3974945644370305</v>
      </c>
      <c r="L832" s="46">
        <v>5.5994471223720446</v>
      </c>
      <c r="M832" s="46">
        <v>5.9133193715432988</v>
      </c>
      <c r="N832" s="46">
        <v>6.3974919846232199</v>
      </c>
      <c r="O832" s="46">
        <v>5.6630383893262639</v>
      </c>
      <c r="P832" s="46">
        <v>2.3406540932320192</v>
      </c>
      <c r="Q832" s="46">
        <v>2.0335086713240726</v>
      </c>
      <c r="R832" s="46">
        <v>4.719453234627796</v>
      </c>
      <c r="S832" s="47">
        <v>14</v>
      </c>
    </row>
    <row r="833" spans="1:19" x14ac:dyDescent="0.2">
      <c r="A833" s="50">
        <v>860040700001</v>
      </c>
      <c r="B833" s="51" t="s">
        <v>44</v>
      </c>
      <c r="C833" s="51" t="s">
        <v>195</v>
      </c>
      <c r="D833" s="47">
        <v>3</v>
      </c>
      <c r="E833" s="33">
        <v>2019</v>
      </c>
      <c r="F833" s="46">
        <v>3.368054700891804</v>
      </c>
      <c r="G833" s="46">
        <v>5.6273919853949943</v>
      </c>
      <c r="H833" s="46">
        <v>4.1020129649366011</v>
      </c>
      <c r="I833" s="46">
        <v>5.8295101208592435</v>
      </c>
      <c r="J833" s="46">
        <v>6.699468361389413</v>
      </c>
      <c r="K833" s="46">
        <v>6.6430969270595606</v>
      </c>
      <c r="L833" s="46">
        <v>5.9869791496516793</v>
      </c>
      <c r="M833" s="46">
        <v>6.3622174365199635</v>
      </c>
      <c r="N833" s="46">
        <v>6.6430960734732381</v>
      </c>
      <c r="O833" s="46">
        <v>6.219484541095027</v>
      </c>
      <c r="P833" s="46">
        <v>2.4269102628198276</v>
      </c>
      <c r="Q833" s="46">
        <v>3.5023487759183887</v>
      </c>
      <c r="R833" s="46">
        <v>5.2842142750008119</v>
      </c>
      <c r="S833" s="47">
        <v>5</v>
      </c>
    </row>
    <row r="834" spans="1:19" x14ac:dyDescent="0.2">
      <c r="A834" s="50">
        <v>1260002190001</v>
      </c>
      <c r="B834" s="51" t="s">
        <v>18</v>
      </c>
      <c r="C834" s="51" t="s">
        <v>196</v>
      </c>
      <c r="D834" s="47">
        <v>3</v>
      </c>
      <c r="E834" s="33">
        <v>2019</v>
      </c>
      <c r="F834" s="46">
        <v>2.7030776613670175</v>
      </c>
      <c r="G834" s="46">
        <v>2.9682086425073706</v>
      </c>
      <c r="H834" s="46">
        <v>2.703535423359722</v>
      </c>
      <c r="I834" s="46">
        <v>4.5801778990262836</v>
      </c>
      <c r="J834" s="46">
        <v>5.9869357155174985</v>
      </c>
      <c r="K834" s="46">
        <v>6.1704209224682813</v>
      </c>
      <c r="L834" s="46">
        <v>4.6451652369698015</v>
      </c>
      <c r="M834" s="46">
        <v>6.8025231797199419</v>
      </c>
      <c r="N834" s="46">
        <v>6.1704184681319907</v>
      </c>
      <c r="O834" s="46">
        <v>5.8717282249807212</v>
      </c>
      <c r="P834" s="46">
        <v>2.1210554837071869</v>
      </c>
      <c r="Q834" s="46">
        <v>2.2748867494460518</v>
      </c>
      <c r="R834" s="46">
        <v>4.416511133933489</v>
      </c>
      <c r="S834" s="47">
        <v>23</v>
      </c>
    </row>
    <row r="835" spans="1:19" x14ac:dyDescent="0.2">
      <c r="A835" s="50">
        <v>1860000800001</v>
      </c>
      <c r="B835" s="51" t="s">
        <v>17</v>
      </c>
      <c r="C835" s="51" t="s">
        <v>197</v>
      </c>
      <c r="D835" s="47">
        <v>3</v>
      </c>
      <c r="E835" s="33">
        <v>2019</v>
      </c>
      <c r="F835" s="46">
        <v>3.3791251369963629</v>
      </c>
      <c r="G835" s="46">
        <v>3.9821111150611035</v>
      </c>
      <c r="H835" s="46">
        <v>3.9378306318449265</v>
      </c>
      <c r="I835" s="46">
        <v>7</v>
      </c>
      <c r="J835" s="46">
        <v>6.0145322990012815</v>
      </c>
      <c r="K835" s="46">
        <v>6.2139294612179254</v>
      </c>
      <c r="L835" s="46">
        <v>4.8411723226187693</v>
      </c>
      <c r="M835" s="46">
        <v>7</v>
      </c>
      <c r="N835" s="46">
        <v>6.2139269848136491</v>
      </c>
      <c r="O835" s="46">
        <v>6.8776808564364327</v>
      </c>
      <c r="P835" s="46">
        <v>3.1097762606391113</v>
      </c>
      <c r="Q835" s="46">
        <v>2.8974075405132051</v>
      </c>
      <c r="R835" s="46">
        <v>5.1222910507618966</v>
      </c>
      <c r="S835" s="47">
        <v>8</v>
      </c>
    </row>
    <row r="836" spans="1:19" x14ac:dyDescent="0.2">
      <c r="A836" s="50">
        <v>1360002920001</v>
      </c>
      <c r="B836" s="51" t="s">
        <v>14</v>
      </c>
      <c r="C836" s="51" t="s">
        <v>198</v>
      </c>
      <c r="D836" s="47">
        <v>3</v>
      </c>
      <c r="E836" s="33">
        <v>2019</v>
      </c>
      <c r="F836" s="46">
        <v>2.9398174611488632</v>
      </c>
      <c r="G836" s="46">
        <v>2.8533846675163428</v>
      </c>
      <c r="H836" s="46">
        <v>2.861934254108538</v>
      </c>
      <c r="I836" s="46">
        <v>4.1707225261401577</v>
      </c>
      <c r="J836" s="46">
        <v>5.7991505850251528</v>
      </c>
      <c r="K836" s="46">
        <v>5.9917025739905814</v>
      </c>
      <c r="L836" s="46">
        <v>4.4541185721161654</v>
      </c>
      <c r="M836" s="46">
        <v>6.650297867783995</v>
      </c>
      <c r="N836" s="46">
        <v>5.9917004141164476</v>
      </c>
      <c r="O836" s="46">
        <v>3.7989490027929147</v>
      </c>
      <c r="P836" s="46">
        <v>2.0118651490212951</v>
      </c>
      <c r="Q836" s="46">
        <v>2.6166568948592603</v>
      </c>
      <c r="R836" s="46">
        <v>4.1783583307183099</v>
      </c>
      <c r="S836" s="47">
        <v>35</v>
      </c>
    </row>
    <row r="837" spans="1:19" x14ac:dyDescent="0.2">
      <c r="A837" s="50">
        <v>160001830001</v>
      </c>
      <c r="B837" s="51" t="s">
        <v>15</v>
      </c>
      <c r="C837" s="51" t="s">
        <v>199</v>
      </c>
      <c r="D837" s="47">
        <v>3</v>
      </c>
      <c r="E837" s="33">
        <v>2019</v>
      </c>
      <c r="F837" s="46">
        <v>3.3337107974776115</v>
      </c>
      <c r="G837" s="46">
        <v>3.0514166929539055</v>
      </c>
      <c r="H837" s="46">
        <v>2.5529652782010048</v>
      </c>
      <c r="I837" s="46">
        <v>6.4340787391736152</v>
      </c>
      <c r="J837" s="46">
        <v>3.8596562339295444</v>
      </c>
      <c r="K837" s="46">
        <v>6.0017788322402348</v>
      </c>
      <c r="L837" s="46">
        <v>3.0295643906443663</v>
      </c>
      <c r="M837" s="46">
        <v>5.4848798289474994</v>
      </c>
      <c r="N837" s="46">
        <v>6.0017749833997254</v>
      </c>
      <c r="O837" s="46">
        <v>5.4780706163596715</v>
      </c>
      <c r="P837" s="46">
        <v>2.0781636250453963</v>
      </c>
      <c r="Q837" s="46">
        <v>2.7908589532333719</v>
      </c>
      <c r="R837" s="46">
        <v>4.1747432476338293</v>
      </c>
      <c r="S837" s="47">
        <v>36</v>
      </c>
    </row>
    <row r="838" spans="1:19" x14ac:dyDescent="0.2">
      <c r="A838" s="50">
        <v>260000410001</v>
      </c>
      <c r="B838" s="51" t="s">
        <v>29</v>
      </c>
      <c r="C838" s="51" t="s">
        <v>200</v>
      </c>
      <c r="D838" s="47">
        <v>3</v>
      </c>
      <c r="E838" s="33">
        <v>2019</v>
      </c>
      <c r="F838" s="46">
        <v>3.1361293419056508</v>
      </c>
      <c r="G838" s="46">
        <v>3.398739408881986</v>
      </c>
      <c r="H838" s="46">
        <v>2.1302101168689003</v>
      </c>
      <c r="I838" s="46">
        <v>4.7752083018129756</v>
      </c>
      <c r="J838" s="46">
        <v>6.6184320126588494</v>
      </c>
      <c r="K838" s="46">
        <v>5.718412054109252</v>
      </c>
      <c r="L838" s="46">
        <v>5.0727653291438806</v>
      </c>
      <c r="M838" s="46">
        <v>6.119574619573724</v>
      </c>
      <c r="N838" s="46">
        <v>5.7184180115245802</v>
      </c>
      <c r="O838" s="46">
        <v>4.002947994197827</v>
      </c>
      <c r="P838" s="46">
        <v>2.5455451506091444</v>
      </c>
      <c r="Q838" s="46">
        <v>3.2761042509175846</v>
      </c>
      <c r="R838" s="46">
        <v>4.3760405493503622</v>
      </c>
      <c r="S838" s="47">
        <v>25</v>
      </c>
    </row>
    <row r="839" spans="1:19" x14ac:dyDescent="0.2">
      <c r="A839" s="52">
        <v>1160836120001</v>
      </c>
      <c r="B839" s="22" t="s">
        <v>21</v>
      </c>
      <c r="C839" s="22" t="s">
        <v>201</v>
      </c>
      <c r="D839" s="49">
        <v>4</v>
      </c>
      <c r="E839" s="35">
        <v>2019</v>
      </c>
      <c r="F839" s="48">
        <v>3.6437070879047386</v>
      </c>
      <c r="G839" s="48">
        <v>3.2291972414309797</v>
      </c>
      <c r="H839" s="48">
        <v>2.6372140855206823</v>
      </c>
      <c r="I839" s="48">
        <v>4.425748090077164</v>
      </c>
      <c r="J839" s="48">
        <v>6.2675055908994608</v>
      </c>
      <c r="K839" s="48">
        <v>6.7588729797529083</v>
      </c>
      <c r="L839" s="48">
        <v>5.7674057228199356</v>
      </c>
      <c r="M839" s="48">
        <v>5.4984358810844078</v>
      </c>
      <c r="N839" s="48">
        <v>6.7576989614571916</v>
      </c>
      <c r="O839" s="48">
        <v>5.5665973197797296</v>
      </c>
      <c r="P839" s="48">
        <v>2.4245593395350218</v>
      </c>
      <c r="Q839" s="48">
        <v>3.6622227507255314</v>
      </c>
      <c r="R839" s="48">
        <v>4.7199304209156461</v>
      </c>
      <c r="S839" s="49">
        <v>36</v>
      </c>
    </row>
    <row r="840" spans="1:19" x14ac:dyDescent="0.2">
      <c r="A840" s="50">
        <v>1360014850001</v>
      </c>
      <c r="B840" s="51" t="s">
        <v>14</v>
      </c>
      <c r="C840" s="51" t="s">
        <v>202</v>
      </c>
      <c r="D840" s="47">
        <v>4</v>
      </c>
      <c r="E840" s="33">
        <v>2019</v>
      </c>
      <c r="F840" s="46">
        <v>5.2807000734877478</v>
      </c>
      <c r="G840" s="46">
        <v>4.3995841931975379</v>
      </c>
      <c r="H840" s="46">
        <v>2.942109980927385</v>
      </c>
      <c r="I840" s="46">
        <v>3.807059264832398</v>
      </c>
      <c r="J840" s="46">
        <v>6.1198101186500438</v>
      </c>
      <c r="K840" s="46">
        <v>6.8505756444984414</v>
      </c>
      <c r="L840" s="46">
        <v>6.0261779170965415</v>
      </c>
      <c r="M840" s="46">
        <v>4.9226457722941772</v>
      </c>
      <c r="N840" s="46">
        <v>6.8493789391513422</v>
      </c>
      <c r="O840" s="46">
        <v>5.7289997006472113</v>
      </c>
      <c r="P840" s="46">
        <v>2.1820038860270587</v>
      </c>
      <c r="Q840" s="46">
        <v>4.4380576823008973</v>
      </c>
      <c r="R840" s="46">
        <v>4.9622585977592317</v>
      </c>
      <c r="S840" s="47">
        <v>26</v>
      </c>
    </row>
    <row r="841" spans="1:19" x14ac:dyDescent="0.2">
      <c r="A841" s="50">
        <v>260001140001</v>
      </c>
      <c r="B841" s="51" t="s">
        <v>29</v>
      </c>
      <c r="C841" s="51" t="s">
        <v>203</v>
      </c>
      <c r="D841" s="47">
        <v>4</v>
      </c>
      <c r="E841" s="33">
        <v>2019</v>
      </c>
      <c r="F841" s="46">
        <v>5.3933350888181355</v>
      </c>
      <c r="G841" s="46">
        <v>4.8316385979833809</v>
      </c>
      <c r="H841" s="46">
        <v>2.8430868340535334</v>
      </c>
      <c r="I841" s="46">
        <v>5.2896467087450141</v>
      </c>
      <c r="J841" s="46">
        <v>5.6528748189275211</v>
      </c>
      <c r="K841" s="46">
        <v>6.5261214109561489</v>
      </c>
      <c r="L841" s="46">
        <v>5.2683176616896494</v>
      </c>
      <c r="M841" s="46">
        <v>5.1887543843307391</v>
      </c>
      <c r="N841" s="46">
        <v>6.5250041832429897</v>
      </c>
      <c r="O841" s="46">
        <v>6.354444627047438</v>
      </c>
      <c r="P841" s="46">
        <v>2.8166413461563069</v>
      </c>
      <c r="Q841" s="46">
        <v>3.8855069544968703</v>
      </c>
      <c r="R841" s="46">
        <v>5.0479477180373111</v>
      </c>
      <c r="S841" s="47">
        <v>22</v>
      </c>
    </row>
    <row r="842" spans="1:19" x14ac:dyDescent="0.2">
      <c r="A842" s="50">
        <v>960006420001</v>
      </c>
      <c r="B842" s="51" t="s">
        <v>13</v>
      </c>
      <c r="C842" s="51" t="s">
        <v>204</v>
      </c>
      <c r="D842" s="47">
        <v>4</v>
      </c>
      <c r="E842" s="33">
        <v>2019</v>
      </c>
      <c r="F842" s="46">
        <v>6.3347138177396438</v>
      </c>
      <c r="G842" s="46">
        <v>5.0973829797964685</v>
      </c>
      <c r="H842" s="46">
        <v>2.607513022322415</v>
      </c>
      <c r="I842" s="46">
        <v>6.1297870385135553</v>
      </c>
      <c r="J842" s="46">
        <v>6.1118289819182898</v>
      </c>
      <c r="K842" s="46">
        <v>6.9225798291422782</v>
      </c>
      <c r="L842" s="46">
        <v>5.8072934663086011</v>
      </c>
      <c r="M842" s="46">
        <v>6.3232579249881304</v>
      </c>
      <c r="N842" s="46">
        <v>6.9213652135467409</v>
      </c>
      <c r="O842" s="46">
        <v>5.9663331826350552</v>
      </c>
      <c r="P842" s="46">
        <v>2.4889705232996437</v>
      </c>
      <c r="Q842" s="46">
        <v>3.500519863674846</v>
      </c>
      <c r="R842" s="46">
        <v>5.3509621536571386</v>
      </c>
      <c r="S842" s="47">
        <v>11</v>
      </c>
    </row>
    <row r="843" spans="1:19" x14ac:dyDescent="0.2">
      <c r="A843" s="50">
        <v>960005880001</v>
      </c>
      <c r="B843" s="51" t="s">
        <v>13</v>
      </c>
      <c r="C843" s="51" t="s">
        <v>205</v>
      </c>
      <c r="D843" s="47">
        <v>4</v>
      </c>
      <c r="E843" s="33">
        <v>2019</v>
      </c>
      <c r="F843" s="46">
        <v>4.0935449978789613</v>
      </c>
      <c r="G843" s="46">
        <v>4.2788427017197295</v>
      </c>
      <c r="H843" s="46">
        <v>2.631985164169043</v>
      </c>
      <c r="I843" s="46">
        <v>4.5178436891371323</v>
      </c>
      <c r="J843" s="46">
        <v>6.6295308021949211</v>
      </c>
      <c r="K843" s="46">
        <v>6.8341669800398588</v>
      </c>
      <c r="L843" s="46">
        <v>6.2311805195288468</v>
      </c>
      <c r="M843" s="46">
        <v>6.0863610449317225</v>
      </c>
      <c r="N843" s="46">
        <v>6.8329748092766938</v>
      </c>
      <c r="O843" s="46">
        <v>5.9727032417682526</v>
      </c>
      <c r="P843" s="46">
        <v>2.5104747422166573</v>
      </c>
      <c r="Q843" s="46">
        <v>4.8883069723412582</v>
      </c>
      <c r="R843" s="46">
        <v>5.1256596387669227</v>
      </c>
      <c r="S843" s="47">
        <v>19</v>
      </c>
    </row>
    <row r="844" spans="1:19" x14ac:dyDescent="0.2">
      <c r="A844" s="50">
        <v>1560001240001</v>
      </c>
      <c r="B844" s="51" t="s">
        <v>30</v>
      </c>
      <c r="C844" s="51" t="s">
        <v>206</v>
      </c>
      <c r="D844" s="47">
        <v>4</v>
      </c>
      <c r="E844" s="33">
        <v>2019</v>
      </c>
      <c r="F844" s="46">
        <v>4.2574002531848247</v>
      </c>
      <c r="G844" s="46">
        <v>3.7363752661919922</v>
      </c>
      <c r="H844" s="46">
        <v>4.4350800107163852</v>
      </c>
      <c r="I844" s="46">
        <v>3.914115413598743</v>
      </c>
      <c r="J844" s="46">
        <v>5.9638184534854037</v>
      </c>
      <c r="K844" s="46">
        <v>6.9499503115017394</v>
      </c>
      <c r="L844" s="46">
        <v>6.3352543248918849</v>
      </c>
      <c r="M844" s="46">
        <v>3.9495330843971153</v>
      </c>
      <c r="N844" s="46">
        <v>6.9487289032710162</v>
      </c>
      <c r="O844" s="46">
        <v>6.3904691119698551</v>
      </c>
      <c r="P844" s="46">
        <v>4.2060014255446099</v>
      </c>
      <c r="Q844" s="46">
        <v>3.7328959912662825</v>
      </c>
      <c r="R844" s="46">
        <v>5.0683018791683212</v>
      </c>
      <c r="S844" s="47">
        <v>21</v>
      </c>
    </row>
    <row r="845" spans="1:19" x14ac:dyDescent="0.2">
      <c r="A845" s="50">
        <v>1260000730001</v>
      </c>
      <c r="B845" s="51" t="s">
        <v>18</v>
      </c>
      <c r="C845" s="51" t="s">
        <v>207</v>
      </c>
      <c r="D845" s="47">
        <v>4</v>
      </c>
      <c r="E845" s="33">
        <v>2019</v>
      </c>
      <c r="F845" s="46">
        <v>3.9405976273397774</v>
      </c>
      <c r="G845" s="46">
        <v>3.8142460480372811</v>
      </c>
      <c r="H845" s="46">
        <v>3.8516348388891091</v>
      </c>
      <c r="I845" s="46">
        <v>2.8852360792435667</v>
      </c>
      <c r="J845" s="46">
        <v>6.1939996319215638</v>
      </c>
      <c r="K845" s="46">
        <v>6.7549824811037711</v>
      </c>
      <c r="L845" s="46">
        <v>5.6394532149288343</v>
      </c>
      <c r="M845" s="46">
        <v>6.563378754080305</v>
      </c>
      <c r="N845" s="46">
        <v>6.75380958198902</v>
      </c>
      <c r="O845" s="46">
        <v>4.7875810638067424</v>
      </c>
      <c r="P845" s="46">
        <v>7</v>
      </c>
      <c r="Q845" s="46">
        <v>2.7802789926119957</v>
      </c>
      <c r="R845" s="46">
        <v>5.0804331928293305</v>
      </c>
      <c r="S845" s="47">
        <v>20</v>
      </c>
    </row>
    <row r="846" spans="1:19" x14ac:dyDescent="0.2">
      <c r="A846" s="50">
        <v>160001080001</v>
      </c>
      <c r="B846" s="51" t="s">
        <v>15</v>
      </c>
      <c r="C846" s="51" t="s">
        <v>208</v>
      </c>
      <c r="D846" s="47">
        <v>4</v>
      </c>
      <c r="E846" s="33">
        <v>2019</v>
      </c>
      <c r="F846" s="46">
        <v>4.770176510158775</v>
      </c>
      <c r="G846" s="46">
        <v>4.4630168628050724</v>
      </c>
      <c r="H846" s="46">
        <v>3.6238532538631678</v>
      </c>
      <c r="I846" s="46">
        <v>3.6197120473373099</v>
      </c>
      <c r="J846" s="46">
        <v>6.622641892989817</v>
      </c>
      <c r="K846" s="46">
        <v>6.872870709856147</v>
      </c>
      <c r="L846" s="46">
        <v>6.4822110584721013</v>
      </c>
      <c r="M846" s="46">
        <v>5.5171826022719506</v>
      </c>
      <c r="N846" s="46">
        <v>6.8716691333326363</v>
      </c>
      <c r="O846" s="46">
        <v>6.7593140865635677</v>
      </c>
      <c r="P846" s="46">
        <v>5.6649995670851254</v>
      </c>
      <c r="Q846" s="46">
        <v>4.1745386703235914</v>
      </c>
      <c r="R846" s="46">
        <v>5.453515532921605</v>
      </c>
      <c r="S846" s="47">
        <v>7</v>
      </c>
    </row>
    <row r="847" spans="1:19" x14ac:dyDescent="0.2">
      <c r="A847" s="50">
        <v>960002000001</v>
      </c>
      <c r="B847" s="51" t="s">
        <v>13</v>
      </c>
      <c r="C847" s="51" t="s">
        <v>209</v>
      </c>
      <c r="D847" s="47">
        <v>4</v>
      </c>
      <c r="E847" s="33">
        <v>2019</v>
      </c>
      <c r="F847" s="46">
        <v>5.2300744263740988</v>
      </c>
      <c r="G847" s="46">
        <v>5.4935467716860744</v>
      </c>
      <c r="H847" s="46">
        <v>3.1668113800989994</v>
      </c>
      <c r="I847" s="46">
        <v>4.8564670178907008</v>
      </c>
      <c r="J847" s="46">
        <v>6.7442536232883477</v>
      </c>
      <c r="K847" s="46">
        <v>6.9038633098413804</v>
      </c>
      <c r="L847" s="46">
        <v>6.6833754521463771</v>
      </c>
      <c r="M847" s="46">
        <v>6.1652856727082961</v>
      </c>
      <c r="N847" s="46">
        <v>6.9026542925026195</v>
      </c>
      <c r="O847" s="46">
        <v>6.8018452940754504</v>
      </c>
      <c r="P847" s="46">
        <v>2.8060863779752956</v>
      </c>
      <c r="Q847" s="46">
        <v>6.8771909239855935</v>
      </c>
      <c r="R847" s="46">
        <v>5.7192878785477701</v>
      </c>
      <c r="S847" s="47">
        <v>2</v>
      </c>
    </row>
    <row r="848" spans="1:19" x14ac:dyDescent="0.2">
      <c r="A848" s="50">
        <v>960005960001</v>
      </c>
      <c r="B848" s="51" t="s">
        <v>13</v>
      </c>
      <c r="C848" s="51" t="s">
        <v>210</v>
      </c>
      <c r="D848" s="47">
        <v>4</v>
      </c>
      <c r="E848" s="33">
        <v>2019</v>
      </c>
      <c r="F848" s="46">
        <v>5.0707940581448199</v>
      </c>
      <c r="G848" s="46">
        <v>4.465660124700765</v>
      </c>
      <c r="H848" s="46">
        <v>2.8139089241309612</v>
      </c>
      <c r="I848" s="46">
        <v>3.1429312465917274</v>
      </c>
      <c r="J848" s="46">
        <v>5.6145354152906046</v>
      </c>
      <c r="K848" s="46">
        <v>6.8078172296900732</v>
      </c>
      <c r="L848" s="46">
        <v>5.4112360564221405</v>
      </c>
      <c r="M848" s="46">
        <v>6.0629825881987491</v>
      </c>
      <c r="N848" s="46">
        <v>6.8066308583246053</v>
      </c>
      <c r="O848" s="46">
        <v>5.6908374765968244</v>
      </c>
      <c r="P848" s="46">
        <v>2.0847073066094066</v>
      </c>
      <c r="Q848" s="46">
        <v>3.6319706684815065</v>
      </c>
      <c r="R848" s="46">
        <v>4.8003343294318492</v>
      </c>
      <c r="S848" s="47">
        <v>34</v>
      </c>
    </row>
    <row r="849" spans="1:19" x14ac:dyDescent="0.2">
      <c r="A849" s="50">
        <v>160002210001</v>
      </c>
      <c r="B849" s="51" t="s">
        <v>16</v>
      </c>
      <c r="C849" s="51" t="s">
        <v>211</v>
      </c>
      <c r="D849" s="47">
        <v>4</v>
      </c>
      <c r="E849" s="33">
        <v>2019</v>
      </c>
      <c r="F849" s="46">
        <v>3.9587876466179379</v>
      </c>
      <c r="G849" s="46">
        <v>3.1176992547643874</v>
      </c>
      <c r="H849" s="46">
        <v>2.1843532510187562</v>
      </c>
      <c r="I849" s="46">
        <v>5.0174941100673216</v>
      </c>
      <c r="J849" s="46">
        <v>5.3507749561833045</v>
      </c>
      <c r="K849" s="46">
        <v>6.8130355251217072</v>
      </c>
      <c r="L849" s="46">
        <v>4.859531661564187</v>
      </c>
      <c r="M849" s="46">
        <v>4.7702060117330536</v>
      </c>
      <c r="N849" s="46">
        <v>6.8118476615554231</v>
      </c>
      <c r="O849" s="46">
        <v>5.4100447469897119</v>
      </c>
      <c r="P849" s="46">
        <v>2.0058992763094516</v>
      </c>
      <c r="Q849" s="46">
        <v>2.8498509824374869</v>
      </c>
      <c r="R849" s="46">
        <v>4.4291270903635604</v>
      </c>
      <c r="S849" s="47">
        <v>49</v>
      </c>
    </row>
    <row r="850" spans="1:19" x14ac:dyDescent="0.2">
      <c r="A850" s="50">
        <v>1160000750001</v>
      </c>
      <c r="B850" s="51" t="s">
        <v>21</v>
      </c>
      <c r="C850" s="51" t="s">
        <v>212</v>
      </c>
      <c r="D850" s="47">
        <v>4</v>
      </c>
      <c r="E850" s="33">
        <v>2019</v>
      </c>
      <c r="F850" s="46">
        <v>4.6193886381545273</v>
      </c>
      <c r="G850" s="46">
        <v>4.1166667604078899</v>
      </c>
      <c r="H850" s="46">
        <v>3.1505757929886182</v>
      </c>
      <c r="I850" s="46">
        <v>4.468429736482153</v>
      </c>
      <c r="J850" s="46">
        <v>6.5865735397823926</v>
      </c>
      <c r="K850" s="46">
        <v>6.9030843942509641</v>
      </c>
      <c r="L850" s="46">
        <v>6.2873712802738053</v>
      </c>
      <c r="M850" s="46">
        <v>5.6826017127199044</v>
      </c>
      <c r="N850" s="46">
        <v>6.901875012774906</v>
      </c>
      <c r="O850" s="46">
        <v>6.2153395173367487</v>
      </c>
      <c r="P850" s="46">
        <v>2.8078994299215161</v>
      </c>
      <c r="Q850" s="46">
        <v>3.9550761158955403</v>
      </c>
      <c r="R850" s="46">
        <v>5.1412401609157472</v>
      </c>
      <c r="S850" s="47">
        <v>18</v>
      </c>
    </row>
    <row r="851" spans="1:19" x14ac:dyDescent="0.2">
      <c r="A851" s="50">
        <v>1160002370001</v>
      </c>
      <c r="B851" s="51" t="s">
        <v>21</v>
      </c>
      <c r="C851" s="51" t="s">
        <v>213</v>
      </c>
      <c r="D851" s="47">
        <v>4</v>
      </c>
      <c r="E851" s="33">
        <v>2019</v>
      </c>
      <c r="F851" s="46">
        <v>3.5851168395578386</v>
      </c>
      <c r="G851" s="46">
        <v>3.0829969838336888</v>
      </c>
      <c r="H851" s="46">
        <v>2.6317403357707985</v>
      </c>
      <c r="I851" s="46">
        <v>2.5517049683097817</v>
      </c>
      <c r="J851" s="46">
        <v>6.5191139539613392</v>
      </c>
      <c r="K851" s="46">
        <v>6.8855770240209182</v>
      </c>
      <c r="L851" s="46">
        <v>5.9481488230334687</v>
      </c>
      <c r="M851" s="46">
        <v>5.6989400846382878</v>
      </c>
      <c r="N851" s="46">
        <v>6.8843717264612572</v>
      </c>
      <c r="O851" s="46">
        <v>6.0619052539274634</v>
      </c>
      <c r="P851" s="46">
        <v>3.2799561364282379</v>
      </c>
      <c r="Q851" s="46">
        <v>2.868028376136988</v>
      </c>
      <c r="R851" s="46">
        <v>4.666466708840006</v>
      </c>
      <c r="S851" s="47">
        <v>39</v>
      </c>
    </row>
    <row r="852" spans="1:19" x14ac:dyDescent="0.2">
      <c r="A852" s="50">
        <v>2160000130001</v>
      </c>
      <c r="B852" s="51" t="s">
        <v>30</v>
      </c>
      <c r="C852" s="51" t="s">
        <v>214</v>
      </c>
      <c r="D852" s="47">
        <v>4</v>
      </c>
      <c r="E852" s="33">
        <v>2019</v>
      </c>
      <c r="F852" s="46">
        <v>2.741680798708884</v>
      </c>
      <c r="G852" s="46">
        <v>2.4345359430543003</v>
      </c>
      <c r="H852" s="46">
        <v>4.5810569465023168</v>
      </c>
      <c r="I852" s="46">
        <v>3.1379766066149108</v>
      </c>
      <c r="J852" s="46">
        <v>5.6441530727139311</v>
      </c>
      <c r="K852" s="46">
        <v>6.9179728534958596</v>
      </c>
      <c r="L852" s="46">
        <v>5.7510547902250391</v>
      </c>
      <c r="M852" s="46">
        <v>4.401673931290933</v>
      </c>
      <c r="N852" s="46">
        <v>6.9167592062172973</v>
      </c>
      <c r="O852" s="46">
        <v>6.0926671139842572</v>
      </c>
      <c r="P852" s="46">
        <v>3.3040857566719728</v>
      </c>
      <c r="Q852" s="46">
        <v>2.1754145968458629</v>
      </c>
      <c r="R852" s="46">
        <v>4.5082526346937968</v>
      </c>
      <c r="S852" s="47">
        <v>46</v>
      </c>
    </row>
    <row r="853" spans="1:19" x14ac:dyDescent="0.2">
      <c r="A853" s="50">
        <v>860000320001</v>
      </c>
      <c r="B853" s="51" t="s">
        <v>22</v>
      </c>
      <c r="C853" s="51" t="s">
        <v>215</v>
      </c>
      <c r="D853" s="47">
        <v>4</v>
      </c>
      <c r="E853" s="33">
        <v>2019</v>
      </c>
      <c r="F853" s="46">
        <v>5.251739382814204</v>
      </c>
      <c r="G853" s="46">
        <v>5.9972228693655856</v>
      </c>
      <c r="H853" s="46">
        <v>2.5860263793631701</v>
      </c>
      <c r="I853" s="46">
        <v>2</v>
      </c>
      <c r="J853" s="46">
        <v>5.2160280495951925</v>
      </c>
      <c r="K853" s="46">
        <v>4.8292193925810798</v>
      </c>
      <c r="L853" s="46">
        <v>4.8495191704824396</v>
      </c>
      <c r="M853" s="46">
        <v>6.1479632809364677</v>
      </c>
      <c r="N853" s="46">
        <v>4.8285192405537289</v>
      </c>
      <c r="O853" s="46">
        <v>5.1411924951365693</v>
      </c>
      <c r="P853" s="46">
        <v>2.0792828780991397</v>
      </c>
      <c r="Q853" s="46">
        <v>2.0215427834808937</v>
      </c>
      <c r="R853" s="46">
        <v>4.2456879935340384</v>
      </c>
      <c r="S853" s="47">
        <v>53</v>
      </c>
    </row>
    <row r="854" spans="1:19" x14ac:dyDescent="0.2">
      <c r="A854" s="50">
        <v>960001970001</v>
      </c>
      <c r="B854" s="51" t="s">
        <v>13</v>
      </c>
      <c r="C854" s="51" t="s">
        <v>216</v>
      </c>
      <c r="D854" s="47">
        <v>4</v>
      </c>
      <c r="E854" s="33">
        <v>2019</v>
      </c>
      <c r="F854" s="46">
        <v>3.7659803197212707</v>
      </c>
      <c r="G854" s="46">
        <v>3.8260403433285841</v>
      </c>
      <c r="H854" s="46">
        <v>4.4416667920092072</v>
      </c>
      <c r="I854" s="46">
        <v>5.2421041660268459</v>
      </c>
      <c r="J854" s="46">
        <v>5.3471366819214214</v>
      </c>
      <c r="K854" s="46">
        <v>6.8931856892282193</v>
      </c>
      <c r="L854" s="46">
        <v>5.8901731727439994</v>
      </c>
      <c r="M854" s="46">
        <v>6.2029728919025224</v>
      </c>
      <c r="N854" s="46">
        <v>6.8919783757326529</v>
      </c>
      <c r="O854" s="46">
        <v>2</v>
      </c>
      <c r="P854" s="46">
        <v>2.9239642599348827</v>
      </c>
      <c r="Q854" s="46">
        <v>2</v>
      </c>
      <c r="R854" s="46">
        <v>4.6187668910458015</v>
      </c>
      <c r="S854" s="47">
        <v>41</v>
      </c>
    </row>
    <row r="855" spans="1:19" x14ac:dyDescent="0.2">
      <c r="A855" s="50">
        <v>960001110001</v>
      </c>
      <c r="B855" s="51" t="s">
        <v>13</v>
      </c>
      <c r="C855" s="51" t="s">
        <v>217</v>
      </c>
      <c r="D855" s="47">
        <v>4</v>
      </c>
      <c r="E855" s="33">
        <v>2019</v>
      </c>
      <c r="F855" s="46">
        <v>5.2575601375764052</v>
      </c>
      <c r="G855" s="46">
        <v>5.7785621033055747</v>
      </c>
      <c r="H855" s="46">
        <v>2.9680456995036519</v>
      </c>
      <c r="I855" s="46">
        <v>5.8840929346726725</v>
      </c>
      <c r="J855" s="46">
        <v>7</v>
      </c>
      <c r="K855" s="46">
        <v>6.9890930589122746</v>
      </c>
      <c r="L855" s="46">
        <v>7</v>
      </c>
      <c r="M855" s="46">
        <v>6.265337189373148</v>
      </c>
      <c r="N855" s="46">
        <v>6.9878635845686334</v>
      </c>
      <c r="O855" s="46">
        <v>6.7651901789422872</v>
      </c>
      <c r="P855" s="46">
        <v>4.790606565825291</v>
      </c>
      <c r="Q855" s="46">
        <v>3.951985401015718</v>
      </c>
      <c r="R855" s="46">
        <v>5.8031947378079716</v>
      </c>
      <c r="S855" s="47">
        <v>1</v>
      </c>
    </row>
    <row r="856" spans="1:19" x14ac:dyDescent="0.2">
      <c r="A856" s="50">
        <v>1260000300001</v>
      </c>
      <c r="B856" s="51" t="s">
        <v>18</v>
      </c>
      <c r="C856" s="51" t="s">
        <v>218</v>
      </c>
      <c r="D856" s="47">
        <v>4</v>
      </c>
      <c r="E856" s="33">
        <v>2019</v>
      </c>
      <c r="F856" s="46">
        <v>4.6370841786292409</v>
      </c>
      <c r="G856" s="46">
        <v>3.929567109249092</v>
      </c>
      <c r="H856" s="46">
        <v>2.6074693007802838</v>
      </c>
      <c r="I856" s="46">
        <v>3.7789934978857547</v>
      </c>
      <c r="J856" s="46">
        <v>6.1532960740769092</v>
      </c>
      <c r="K856" s="46">
        <v>6.9435614819837568</v>
      </c>
      <c r="L856" s="46">
        <v>6.2422704613889062</v>
      </c>
      <c r="M856" s="46">
        <v>6.5074452815577022</v>
      </c>
      <c r="N856" s="46">
        <v>6.9423419522949237</v>
      </c>
      <c r="O856" s="46">
        <v>6.3858897002938599</v>
      </c>
      <c r="P856" s="46">
        <v>2.8461427216824902</v>
      </c>
      <c r="Q856" s="46">
        <v>2.6940136902166172</v>
      </c>
      <c r="R856" s="46">
        <v>4.9723396208366273</v>
      </c>
      <c r="S856" s="47">
        <v>25</v>
      </c>
    </row>
    <row r="857" spans="1:19" x14ac:dyDescent="0.2">
      <c r="A857" s="50">
        <v>1960139890001</v>
      </c>
      <c r="B857" s="51" t="s">
        <v>32</v>
      </c>
      <c r="C857" s="51" t="s">
        <v>219</v>
      </c>
      <c r="D857" s="47">
        <v>4</v>
      </c>
      <c r="E857" s="33">
        <v>2019</v>
      </c>
      <c r="F857" s="46">
        <v>5.6935309474053435</v>
      </c>
      <c r="G857" s="46">
        <v>4.7128807319430752</v>
      </c>
      <c r="H857" s="46">
        <v>3.5515013882143585</v>
      </c>
      <c r="I857" s="46">
        <v>5.4392785852862726</v>
      </c>
      <c r="J857" s="46">
        <v>5.8059611022395412</v>
      </c>
      <c r="K857" s="46">
        <v>6.9620041370162093</v>
      </c>
      <c r="L857" s="46">
        <v>6.518462900937612</v>
      </c>
      <c r="M857" s="46">
        <v>2.315091584166558</v>
      </c>
      <c r="N857" s="46">
        <v>6.9607797663846416</v>
      </c>
      <c r="O857" s="46">
        <v>6.852994007066302</v>
      </c>
      <c r="P857" s="46">
        <v>2.3963487685041605</v>
      </c>
      <c r="Q857" s="46">
        <v>7</v>
      </c>
      <c r="R857" s="46">
        <v>5.3507361599303405</v>
      </c>
      <c r="S857" s="47">
        <v>12</v>
      </c>
    </row>
    <row r="858" spans="1:19" x14ac:dyDescent="0.2">
      <c r="A858" s="50">
        <v>660001090001</v>
      </c>
      <c r="B858" s="51" t="s">
        <v>23</v>
      </c>
      <c r="C858" s="51" t="s">
        <v>220</v>
      </c>
      <c r="D858" s="47">
        <v>4</v>
      </c>
      <c r="E858" s="33">
        <v>2019</v>
      </c>
      <c r="F858" s="46">
        <v>5.9703195529653685</v>
      </c>
      <c r="G858" s="46">
        <v>5.1675993705637708</v>
      </c>
      <c r="H858" s="46">
        <v>3.0181811709087691</v>
      </c>
      <c r="I858" s="46">
        <v>3.3464639644029655</v>
      </c>
      <c r="J858" s="46">
        <v>6.4726068348925958</v>
      </c>
      <c r="K858" s="46">
        <v>6.9815488043213767</v>
      </c>
      <c r="L858" s="46">
        <v>6.7780710722938426</v>
      </c>
      <c r="M858" s="46">
        <v>5.8297629642614037</v>
      </c>
      <c r="N858" s="46">
        <v>6.9803199786503249</v>
      </c>
      <c r="O858" s="46">
        <v>6.1017528503362204</v>
      </c>
      <c r="P858" s="46">
        <v>3.4221791198198943</v>
      </c>
      <c r="Q858" s="46">
        <v>4.688833623453089</v>
      </c>
      <c r="R858" s="46">
        <v>5.3964699422391353</v>
      </c>
      <c r="S858" s="47">
        <v>8</v>
      </c>
    </row>
    <row r="859" spans="1:19" x14ac:dyDescent="0.2">
      <c r="A859" s="50">
        <v>1560001080001</v>
      </c>
      <c r="B859" s="51" t="s">
        <v>30</v>
      </c>
      <c r="C859" s="51" t="s">
        <v>30</v>
      </c>
      <c r="D859" s="47">
        <v>4</v>
      </c>
      <c r="E859" s="33">
        <v>2019</v>
      </c>
      <c r="F859" s="46">
        <v>2.5166303682635212</v>
      </c>
      <c r="G859" s="46">
        <v>2.5129614971875447</v>
      </c>
      <c r="H859" s="46">
        <v>2.7868938724757162</v>
      </c>
      <c r="I859" s="46">
        <v>5.1839110509205373</v>
      </c>
      <c r="J859" s="46">
        <v>5.7498142616638228</v>
      </c>
      <c r="K859" s="46">
        <v>6.6821268867866079</v>
      </c>
      <c r="L859" s="46">
        <v>6.118912306647224</v>
      </c>
      <c r="M859" s="46">
        <v>3.6210187460072696</v>
      </c>
      <c r="N859" s="46">
        <v>6.6809715859724008</v>
      </c>
      <c r="O859" s="46">
        <v>6.7399729246756861</v>
      </c>
      <c r="P859" s="46">
        <v>4.3270416971939776</v>
      </c>
      <c r="Q859" s="46">
        <v>2.8962687004349106</v>
      </c>
      <c r="R859" s="46">
        <v>4.6513769915191014</v>
      </c>
      <c r="S859" s="47">
        <v>40</v>
      </c>
    </row>
    <row r="860" spans="1:19" x14ac:dyDescent="0.2">
      <c r="A860" s="50">
        <v>1360020740001</v>
      </c>
      <c r="B860" s="51" t="s">
        <v>14</v>
      </c>
      <c r="C860" s="51" t="s">
        <v>221</v>
      </c>
      <c r="D860" s="47">
        <v>4</v>
      </c>
      <c r="E860" s="33">
        <v>2019</v>
      </c>
      <c r="F860" s="46">
        <v>4.1784095648468593</v>
      </c>
      <c r="G860" s="46">
        <v>3.557881398436888</v>
      </c>
      <c r="H860" s="46">
        <v>2</v>
      </c>
      <c r="I860" s="46">
        <v>2.6483273219692052</v>
      </c>
      <c r="J860" s="46">
        <v>6.2838482709761019</v>
      </c>
      <c r="K860" s="46">
        <v>6.6057196103003024</v>
      </c>
      <c r="L860" s="46">
        <v>5.2789692182034953</v>
      </c>
      <c r="M860" s="46">
        <v>5.2700106447871491</v>
      </c>
      <c r="N860" s="46">
        <v>7</v>
      </c>
      <c r="O860" s="46">
        <v>4.633730184326085</v>
      </c>
      <c r="P860" s="46">
        <v>2.0677164273455699</v>
      </c>
      <c r="Q860" s="46">
        <v>4.3817589761279168</v>
      </c>
      <c r="R860" s="46">
        <v>4.4921976347766304</v>
      </c>
      <c r="S860" s="47">
        <v>47</v>
      </c>
    </row>
    <row r="861" spans="1:19" x14ac:dyDescent="0.2">
      <c r="A861" s="50">
        <v>1460021290001</v>
      </c>
      <c r="B861" s="51" t="s">
        <v>33</v>
      </c>
      <c r="C861" s="51" t="s">
        <v>222</v>
      </c>
      <c r="D861" s="47">
        <v>4</v>
      </c>
      <c r="E861" s="33">
        <v>2019</v>
      </c>
      <c r="F861" s="46">
        <v>2.5304644609890117</v>
      </c>
      <c r="G861" s="46">
        <v>2.4396585954882331</v>
      </c>
      <c r="H861" s="46">
        <v>2.895089927904698</v>
      </c>
      <c r="I861" s="46">
        <v>6.6521601776454649</v>
      </c>
      <c r="J861" s="46">
        <v>6.1725347666745867</v>
      </c>
      <c r="K861" s="46">
        <v>6.8067702484359245</v>
      </c>
      <c r="L861" s="46">
        <v>5.94698926016732</v>
      </c>
      <c r="M861" s="46">
        <v>3.1261352717053064</v>
      </c>
      <c r="N861" s="46">
        <v>6.805583939767315</v>
      </c>
      <c r="O861" s="46">
        <v>6.3684221625574962</v>
      </c>
      <c r="P861" s="46">
        <v>2.8918542880080618</v>
      </c>
      <c r="Q861" s="46">
        <v>2.6915364727635351</v>
      </c>
      <c r="R861" s="46">
        <v>4.6105999643422466</v>
      </c>
      <c r="S861" s="47">
        <v>42</v>
      </c>
    </row>
    <row r="862" spans="1:19" x14ac:dyDescent="0.2">
      <c r="A862" s="50">
        <v>1160002290001</v>
      </c>
      <c r="B862" s="51" t="s">
        <v>21</v>
      </c>
      <c r="C862" s="51" t="s">
        <v>223</v>
      </c>
      <c r="D862" s="47">
        <v>4</v>
      </c>
      <c r="E862" s="33">
        <v>2019</v>
      </c>
      <c r="F862" s="46">
        <v>5.3721656248871739</v>
      </c>
      <c r="G862" s="46">
        <v>4.3307232800758113</v>
      </c>
      <c r="H862" s="46">
        <v>2.2879448267970077</v>
      </c>
      <c r="I862" s="46">
        <v>2.659263921074591</v>
      </c>
      <c r="J862" s="46">
        <v>5.7940226429777031</v>
      </c>
      <c r="K862" s="46">
        <v>6.81769275890362</v>
      </c>
      <c r="L862" s="46">
        <v>5.4540510519528365</v>
      </c>
      <c r="M862" s="46">
        <v>5.0326747559966112</v>
      </c>
      <c r="N862" s="46">
        <v>6.8165039665445146</v>
      </c>
      <c r="O862" s="46">
        <v>4.9514438590513716</v>
      </c>
      <c r="P862" s="46">
        <v>2</v>
      </c>
      <c r="Q862" s="46">
        <v>5.076286348699572</v>
      </c>
      <c r="R862" s="46">
        <v>4.7160644197467336</v>
      </c>
      <c r="S862" s="47">
        <v>37</v>
      </c>
    </row>
    <row r="863" spans="1:19" x14ac:dyDescent="0.2">
      <c r="A863" s="50">
        <v>1160000670001</v>
      </c>
      <c r="B863" s="51" t="s">
        <v>21</v>
      </c>
      <c r="C863" s="51" t="s">
        <v>224</v>
      </c>
      <c r="D863" s="47">
        <v>4</v>
      </c>
      <c r="E863" s="33">
        <v>2019</v>
      </c>
      <c r="F863" s="46">
        <v>3.5906899415943281</v>
      </c>
      <c r="G863" s="46">
        <v>3.1325296668079501</v>
      </c>
      <c r="H863" s="46">
        <v>2.6588284522280841</v>
      </c>
      <c r="I863" s="46">
        <v>4.4016443831071426</v>
      </c>
      <c r="J863" s="46">
        <v>5.7311014623122203</v>
      </c>
      <c r="K863" s="46">
        <v>6.1706107816299269</v>
      </c>
      <c r="L863" s="46">
        <v>5.0928697518638586</v>
      </c>
      <c r="M863" s="46">
        <v>5.5019292883555693</v>
      </c>
      <c r="N863" s="46">
        <v>6.1695815879209261</v>
      </c>
      <c r="O863" s="46">
        <v>6.3190338116079054</v>
      </c>
      <c r="P863" s="46">
        <v>2.6475601521958185</v>
      </c>
      <c r="Q863" s="46">
        <v>3.1130829417049517</v>
      </c>
      <c r="R863" s="46">
        <v>4.5441218517773905</v>
      </c>
      <c r="S863" s="47">
        <v>44</v>
      </c>
    </row>
    <row r="864" spans="1:19" x14ac:dyDescent="0.2">
      <c r="A864" s="50">
        <v>660000790001</v>
      </c>
      <c r="B864" s="51" t="s">
        <v>23</v>
      </c>
      <c r="C864" s="51" t="s">
        <v>225</v>
      </c>
      <c r="D864" s="47">
        <v>4</v>
      </c>
      <c r="E864" s="33">
        <v>2019</v>
      </c>
      <c r="F864" s="46">
        <v>4.3282692837894574</v>
      </c>
      <c r="G864" s="46">
        <v>3.4941106860450182</v>
      </c>
      <c r="H864" s="46">
        <v>7</v>
      </c>
      <c r="I864" s="46">
        <v>3.5933903106618468</v>
      </c>
      <c r="J864" s="46">
        <v>5.7723288501549099</v>
      </c>
      <c r="K864" s="46">
        <v>6.9578525430050675</v>
      </c>
      <c r="L864" s="46">
        <v>6.2081843347646055</v>
      </c>
      <c r="M864" s="46">
        <v>6.7430750472045107</v>
      </c>
      <c r="N864" s="46">
        <v>6.9566293975559743</v>
      </c>
      <c r="O864" s="46">
        <v>5.7339173665266348</v>
      </c>
      <c r="P864" s="46">
        <v>4.0152835451037721</v>
      </c>
      <c r="Q864" s="46">
        <v>3.9517787277271976</v>
      </c>
      <c r="R864" s="46">
        <v>5.3962350077115833</v>
      </c>
      <c r="S864" s="47">
        <v>9</v>
      </c>
    </row>
    <row r="865" spans="1:19" x14ac:dyDescent="0.2">
      <c r="A865" s="50">
        <v>860001560001</v>
      </c>
      <c r="B865" s="51" t="s">
        <v>22</v>
      </c>
      <c r="C865" s="51" t="s">
        <v>226</v>
      </c>
      <c r="D865" s="47">
        <v>4</v>
      </c>
      <c r="E865" s="33">
        <v>2019</v>
      </c>
      <c r="F865" s="46">
        <v>4.0414975634406956</v>
      </c>
      <c r="G865" s="46">
        <v>3.8758529830255828</v>
      </c>
      <c r="H865" s="46">
        <v>2.8539285950398816</v>
      </c>
      <c r="I865" s="46">
        <v>6.0855255246629234</v>
      </c>
      <c r="J865" s="46">
        <v>5.7433554886546023</v>
      </c>
      <c r="K865" s="46">
        <v>6.4558263473888733</v>
      </c>
      <c r="L865" s="46">
        <v>5.4196128740382878</v>
      </c>
      <c r="M865" s="46">
        <v>5.8584115034933379</v>
      </c>
      <c r="N865" s="46">
        <v>6.4547269454896723</v>
      </c>
      <c r="O865" s="46">
        <v>4.6288904438888743</v>
      </c>
      <c r="P865" s="46">
        <v>2.1048930876514089</v>
      </c>
      <c r="Q865" s="46">
        <v>2.5319485152136192</v>
      </c>
      <c r="R865" s="46">
        <v>4.6712058226656463</v>
      </c>
      <c r="S865" s="47">
        <v>38</v>
      </c>
    </row>
    <row r="866" spans="1:19" x14ac:dyDescent="0.2">
      <c r="A866" s="50">
        <v>1660000680001</v>
      </c>
      <c r="B866" s="51" t="s">
        <v>31</v>
      </c>
      <c r="C866" s="51" t="s">
        <v>227</v>
      </c>
      <c r="D866" s="47">
        <v>4</v>
      </c>
      <c r="E866" s="33">
        <v>2019</v>
      </c>
      <c r="F866" s="46">
        <v>2.9092323514475202</v>
      </c>
      <c r="G866" s="46">
        <v>2.732199211739204</v>
      </c>
      <c r="H866" s="46">
        <v>2.7275255094203006</v>
      </c>
      <c r="I866" s="46">
        <v>4.5820932386816233</v>
      </c>
      <c r="J866" s="46">
        <v>5.8676908384801187</v>
      </c>
      <c r="K866" s="46">
        <v>6.8476020367450552</v>
      </c>
      <c r="L866" s="46">
        <v>6.0303638649205844</v>
      </c>
      <c r="M866" s="46">
        <v>2</v>
      </c>
      <c r="N866" s="46">
        <v>6.8464056894330199</v>
      </c>
      <c r="O866" s="46">
        <v>5.8058825916530523</v>
      </c>
      <c r="P866" s="46">
        <v>2.7512534441054162</v>
      </c>
      <c r="Q866" s="46">
        <v>3.1477690518806662</v>
      </c>
      <c r="R866" s="46">
        <v>4.3540014857088796</v>
      </c>
      <c r="S866" s="47">
        <v>51</v>
      </c>
    </row>
    <row r="867" spans="1:19" x14ac:dyDescent="0.2">
      <c r="A867" s="50">
        <v>1460001770001</v>
      </c>
      <c r="B867" s="51" t="s">
        <v>33</v>
      </c>
      <c r="C867" s="51" t="s">
        <v>228</v>
      </c>
      <c r="D867" s="47">
        <v>4</v>
      </c>
      <c r="E867" s="33">
        <v>2019</v>
      </c>
      <c r="F867" s="46">
        <v>3.1742483456565189</v>
      </c>
      <c r="G867" s="46">
        <v>3.0510429319052941</v>
      </c>
      <c r="H867" s="46">
        <v>3.5196926834788118</v>
      </c>
      <c r="I867" s="46">
        <v>6.943382186729524</v>
      </c>
      <c r="J867" s="46">
        <v>4.8785353116538319</v>
      </c>
      <c r="K867" s="46">
        <v>6.7940837892767636</v>
      </c>
      <c r="L867" s="46">
        <v>5.8577412868046892</v>
      </c>
      <c r="M867" s="46">
        <v>3.3460165349135318</v>
      </c>
      <c r="N867" s="46">
        <v>6.7929005306212762</v>
      </c>
      <c r="O867" s="46">
        <v>7</v>
      </c>
      <c r="P867" s="46">
        <v>2.8463103138008483</v>
      </c>
      <c r="Q867" s="46">
        <v>2.9798681071379871</v>
      </c>
      <c r="R867" s="46">
        <v>4.7653185018315893</v>
      </c>
      <c r="S867" s="47">
        <v>35</v>
      </c>
    </row>
    <row r="868" spans="1:19" x14ac:dyDescent="0.2">
      <c r="A868" s="50">
        <v>1560000350001</v>
      </c>
      <c r="B868" s="51" t="s">
        <v>19</v>
      </c>
      <c r="C868" s="51" t="s">
        <v>229</v>
      </c>
      <c r="D868" s="47">
        <v>4</v>
      </c>
      <c r="E868" s="33">
        <v>2019</v>
      </c>
      <c r="F868" s="46">
        <v>6.4205481247803844</v>
      </c>
      <c r="G868" s="46">
        <v>5.5793363762955801</v>
      </c>
      <c r="H868" s="46">
        <v>3.5367006302055053</v>
      </c>
      <c r="I868" s="46">
        <v>5.0816656379338561</v>
      </c>
      <c r="J868" s="46">
        <v>6.1635471761700087</v>
      </c>
      <c r="K868" s="46">
        <v>7</v>
      </c>
      <c r="L868" s="46">
        <v>6.9303717959147519</v>
      </c>
      <c r="M868" s="46">
        <v>2.2449437820673159</v>
      </c>
      <c r="N868" s="46">
        <v>6.9987663349139355</v>
      </c>
      <c r="O868" s="46">
        <v>6.7774353672122318</v>
      </c>
      <c r="P868" s="46">
        <v>2.2302973889982609</v>
      </c>
      <c r="Q868" s="46">
        <v>4.5466675630849132</v>
      </c>
      <c r="R868" s="46">
        <v>5.2925233481313949</v>
      </c>
      <c r="S868" s="47">
        <v>14</v>
      </c>
    </row>
    <row r="869" spans="1:19" x14ac:dyDescent="0.2">
      <c r="A869" s="50">
        <v>660000520001</v>
      </c>
      <c r="B869" s="51" t="s">
        <v>23</v>
      </c>
      <c r="C869" s="51" t="s">
        <v>230</v>
      </c>
      <c r="D869" s="47">
        <v>4</v>
      </c>
      <c r="E869" s="33">
        <v>2019</v>
      </c>
      <c r="F869" s="46">
        <v>5.838128966682385</v>
      </c>
      <c r="G869" s="46">
        <v>5.6499124763215498</v>
      </c>
      <c r="H869" s="46">
        <v>4.4771561835941913</v>
      </c>
      <c r="I869" s="46">
        <v>2.759361792239571</v>
      </c>
      <c r="J869" s="46">
        <v>6.4117425171841091</v>
      </c>
      <c r="K869" s="46">
        <v>6.9184820178954922</v>
      </c>
      <c r="L869" s="46">
        <v>6.1501993750010682</v>
      </c>
      <c r="M869" s="46">
        <v>7</v>
      </c>
      <c r="N869" s="46">
        <v>6.9172687146207199</v>
      </c>
      <c r="O869" s="46">
        <v>6.0394284843391386</v>
      </c>
      <c r="P869" s="46">
        <v>3.0997077164636408</v>
      </c>
      <c r="Q869" s="46">
        <v>4.388027377160892</v>
      </c>
      <c r="R869" s="46">
        <v>5.4707846351252307</v>
      </c>
      <c r="S869" s="47">
        <v>6</v>
      </c>
    </row>
    <row r="870" spans="1:19" x14ac:dyDescent="0.2">
      <c r="A870" s="50">
        <v>1960000540001</v>
      </c>
      <c r="B870" s="51" t="s">
        <v>32</v>
      </c>
      <c r="C870" s="51" t="s">
        <v>231</v>
      </c>
      <c r="D870" s="47">
        <v>4</v>
      </c>
      <c r="E870" s="33">
        <v>2019</v>
      </c>
      <c r="F870" s="46">
        <v>2.3259186129962259</v>
      </c>
      <c r="G870" s="46">
        <v>2.0720282698963093</v>
      </c>
      <c r="H870" s="46">
        <v>4.4255461022120581</v>
      </c>
      <c r="I870" s="46">
        <v>4.7112304547193338</v>
      </c>
      <c r="J870" s="46">
        <v>2</v>
      </c>
      <c r="K870" s="46">
        <v>6.855386143586518</v>
      </c>
      <c r="L870" s="46">
        <v>3.7961278167431116</v>
      </c>
      <c r="M870" s="46">
        <v>3.3960691730861252</v>
      </c>
      <c r="N870" s="46">
        <v>6.8541875884091112</v>
      </c>
      <c r="O870" s="46">
        <v>5.9409253394305921</v>
      </c>
      <c r="P870" s="46">
        <v>2.2953920010899602</v>
      </c>
      <c r="Q870" s="46">
        <v>2.5364196941525927</v>
      </c>
      <c r="R870" s="46">
        <v>3.9341025996934946</v>
      </c>
      <c r="S870" s="47">
        <v>55</v>
      </c>
    </row>
    <row r="871" spans="1:19" x14ac:dyDescent="0.2">
      <c r="A871" s="50">
        <v>1560184810001</v>
      </c>
      <c r="B871" s="51" t="s">
        <v>34</v>
      </c>
      <c r="C871" s="51" t="s">
        <v>232</v>
      </c>
      <c r="D871" s="47">
        <v>4</v>
      </c>
      <c r="E871" s="33">
        <v>2019</v>
      </c>
      <c r="F871" s="46">
        <v>2.8841611704189241</v>
      </c>
      <c r="G871" s="46">
        <v>2.7661697593816594</v>
      </c>
      <c r="H871" s="46">
        <v>4.5844653350121778</v>
      </c>
      <c r="I871" s="46">
        <v>7</v>
      </c>
      <c r="J871" s="46">
        <v>4.5024529164893767</v>
      </c>
      <c r="K871" s="46">
        <v>6.8141598702921984</v>
      </c>
      <c r="L871" s="46">
        <v>5.8347938931722432</v>
      </c>
      <c r="M871" s="46">
        <v>2.9998607699437603</v>
      </c>
      <c r="N871" s="46">
        <v>6.8129715642859132</v>
      </c>
      <c r="O871" s="46">
        <v>6.1188100754883319</v>
      </c>
      <c r="P871" s="46">
        <v>3.4257351271952503</v>
      </c>
      <c r="Q871" s="46">
        <v>3.9876663619486545</v>
      </c>
      <c r="R871" s="46">
        <v>4.81093723696904</v>
      </c>
      <c r="S871" s="47">
        <v>33</v>
      </c>
    </row>
    <row r="872" spans="1:19" x14ac:dyDescent="0.2">
      <c r="A872" s="50">
        <v>560000460001</v>
      </c>
      <c r="B872" s="51" t="s">
        <v>24</v>
      </c>
      <c r="C872" s="51" t="s">
        <v>233</v>
      </c>
      <c r="D872" s="47">
        <v>4</v>
      </c>
      <c r="E872" s="33">
        <v>2019</v>
      </c>
      <c r="F872" s="46">
        <v>5.2662107915645517</v>
      </c>
      <c r="G872" s="46">
        <v>4.9453108157654295</v>
      </c>
      <c r="H872" s="46">
        <v>4.0319470883850705</v>
      </c>
      <c r="I872" s="46">
        <v>4.1897173765248672</v>
      </c>
      <c r="J872" s="46">
        <v>6.6784087917825952</v>
      </c>
      <c r="K872" s="46">
        <v>6.96561705692862</v>
      </c>
      <c r="L872" s="46">
        <v>6.6841631680897384</v>
      </c>
      <c r="M872" s="46">
        <v>5.7477352831370245</v>
      </c>
      <c r="N872" s="46">
        <v>6.9643921734528726</v>
      </c>
      <c r="O872" s="46">
        <v>6.153807754936838</v>
      </c>
      <c r="P872" s="46">
        <v>4.3787252129801821</v>
      </c>
      <c r="Q872" s="46">
        <v>4.1810585715561333</v>
      </c>
      <c r="R872" s="46">
        <v>5.5155911737586614</v>
      </c>
      <c r="S872" s="47">
        <v>5</v>
      </c>
    </row>
    <row r="873" spans="1:19" x14ac:dyDescent="0.2">
      <c r="A873" s="50">
        <v>1560000430001</v>
      </c>
      <c r="B873" s="51" t="s">
        <v>34</v>
      </c>
      <c r="C873" s="51" t="s">
        <v>234</v>
      </c>
      <c r="D873" s="47">
        <v>4</v>
      </c>
      <c r="E873" s="33">
        <v>2019</v>
      </c>
      <c r="F873" s="46">
        <v>3.6706201547445421</v>
      </c>
      <c r="G873" s="46">
        <v>3.2705780108824634</v>
      </c>
      <c r="H873" s="46">
        <v>4.6389157171757809</v>
      </c>
      <c r="I873" s="46">
        <v>2.8569029073511243</v>
      </c>
      <c r="J873" s="46">
        <v>5.7650255806048136</v>
      </c>
      <c r="K873" s="46">
        <v>6.9312780891466259</v>
      </c>
      <c r="L873" s="46">
        <v>6.1738296995721544</v>
      </c>
      <c r="M873" s="46">
        <v>4.7005202088145097</v>
      </c>
      <c r="N873" s="46">
        <v>6.9300612778388802</v>
      </c>
      <c r="O873" s="46">
        <v>6.6132335244165708</v>
      </c>
      <c r="P873" s="46">
        <v>3.0183862455660879</v>
      </c>
      <c r="Q873" s="46">
        <v>3.5991055389403028</v>
      </c>
      <c r="R873" s="46">
        <v>4.8473714129211549</v>
      </c>
      <c r="S873" s="47">
        <v>30</v>
      </c>
    </row>
    <row r="874" spans="1:19" x14ac:dyDescent="0.2">
      <c r="A874" s="50">
        <v>1260034980001</v>
      </c>
      <c r="B874" s="51" t="s">
        <v>18</v>
      </c>
      <c r="C874" s="51" t="s">
        <v>235</v>
      </c>
      <c r="D874" s="47">
        <v>4</v>
      </c>
      <c r="E874" s="33">
        <v>2019</v>
      </c>
      <c r="F874" s="46">
        <v>6.7501369338044057</v>
      </c>
      <c r="G874" s="46">
        <v>5.3130780252360887</v>
      </c>
      <c r="H874" s="46">
        <v>3.9039079468598175</v>
      </c>
      <c r="I874" s="46">
        <v>2.5407811373059426</v>
      </c>
      <c r="J874" s="46">
        <v>6.1115003121024802</v>
      </c>
      <c r="K874" s="46">
        <v>6.9261524424280427</v>
      </c>
      <c r="L874" s="46">
        <v>6.0466059495861693</v>
      </c>
      <c r="M874" s="46">
        <v>5.6635463385678788</v>
      </c>
      <c r="N874" s="46">
        <v>6.9249369972431882</v>
      </c>
      <c r="O874" s="46">
        <v>6.145296121538717</v>
      </c>
      <c r="P874" s="46">
        <v>2.1326980281601782</v>
      </c>
      <c r="Q874" s="46">
        <v>4.8224215073842309</v>
      </c>
      <c r="R874" s="46">
        <v>5.2734218116847611</v>
      </c>
      <c r="S874" s="47">
        <v>15</v>
      </c>
    </row>
    <row r="875" spans="1:19" x14ac:dyDescent="0.2">
      <c r="A875" s="50">
        <v>160001590001</v>
      </c>
      <c r="B875" s="51" t="s">
        <v>15</v>
      </c>
      <c r="C875" s="51" t="s">
        <v>236</v>
      </c>
      <c r="D875" s="47">
        <v>4</v>
      </c>
      <c r="E875" s="33">
        <v>2019</v>
      </c>
      <c r="F875" s="46">
        <v>4.8018746655734503</v>
      </c>
      <c r="G875" s="46">
        <v>4.3895500010019735</v>
      </c>
      <c r="H875" s="46">
        <v>3.5497790681800452</v>
      </c>
      <c r="I875" s="46">
        <v>5.2277517945611347</v>
      </c>
      <c r="J875" s="46">
        <v>5.6623956483735434</v>
      </c>
      <c r="K875" s="46">
        <v>2</v>
      </c>
      <c r="L875" s="46">
        <v>5.575684254339432</v>
      </c>
      <c r="M875" s="46">
        <v>5.8113472152907093</v>
      </c>
      <c r="N875" s="46">
        <v>2</v>
      </c>
      <c r="O875" s="46">
        <v>6.5091882314440408</v>
      </c>
      <c r="P875" s="46">
        <v>3.6347687734480605</v>
      </c>
      <c r="Q875" s="46">
        <v>3.5879245126031023</v>
      </c>
      <c r="R875" s="46">
        <v>4.3958553470679576</v>
      </c>
      <c r="S875" s="47">
        <v>50</v>
      </c>
    </row>
    <row r="876" spans="1:19" x14ac:dyDescent="0.2">
      <c r="A876" s="50">
        <v>2160000480001</v>
      </c>
      <c r="B876" s="51" t="s">
        <v>30</v>
      </c>
      <c r="C876" s="51" t="s">
        <v>237</v>
      </c>
      <c r="D876" s="47">
        <v>4</v>
      </c>
      <c r="E876" s="33">
        <v>2019</v>
      </c>
      <c r="F876" s="46">
        <v>3.6708546897610246</v>
      </c>
      <c r="G876" s="46">
        <v>4.1757445172877077</v>
      </c>
      <c r="H876" s="46">
        <v>3.3522095901620981</v>
      </c>
      <c r="I876" s="46">
        <v>3.4500421152894161</v>
      </c>
      <c r="J876" s="46">
        <v>6.2373739697831549</v>
      </c>
      <c r="K876" s="46">
        <v>6.3734875004690661</v>
      </c>
      <c r="L876" s="46">
        <v>6.4481193052228356</v>
      </c>
      <c r="M876" s="46">
        <v>4.5940255827154974</v>
      </c>
      <c r="N876" s="46">
        <v>6.3724097556659558</v>
      </c>
      <c r="O876" s="46">
        <v>6.5439260910479069</v>
      </c>
      <c r="P876" s="46">
        <v>3.1969088565958543</v>
      </c>
      <c r="Q876" s="46">
        <v>3.9982770116387982</v>
      </c>
      <c r="R876" s="46">
        <v>4.8677815821366091</v>
      </c>
      <c r="S876" s="47">
        <v>29</v>
      </c>
    </row>
    <row r="877" spans="1:19" x14ac:dyDescent="0.2">
      <c r="A877" s="50">
        <v>1360003300001</v>
      </c>
      <c r="B877" s="51" t="s">
        <v>14</v>
      </c>
      <c r="C877" s="51" t="s">
        <v>238</v>
      </c>
      <c r="D877" s="47">
        <v>4</v>
      </c>
      <c r="E877" s="33">
        <v>2019</v>
      </c>
      <c r="F877" s="46">
        <v>7</v>
      </c>
      <c r="G877" s="46">
        <v>7</v>
      </c>
      <c r="H877" s="46">
        <v>2.7885968382074804</v>
      </c>
      <c r="I877" s="46">
        <v>6.0138522419466014</v>
      </c>
      <c r="J877" s="46">
        <v>6.0722872547465219</v>
      </c>
      <c r="K877" s="46">
        <v>6.8723138406656865</v>
      </c>
      <c r="L877" s="46">
        <v>6.3623318126899147</v>
      </c>
      <c r="M877" s="46">
        <v>3.8264617380384687</v>
      </c>
      <c r="N877" s="46">
        <v>6.8711117897618328</v>
      </c>
      <c r="O877" s="46">
        <v>5.982969901916265</v>
      </c>
      <c r="P877" s="46">
        <v>2.4096033838028337</v>
      </c>
      <c r="Q877" s="46">
        <v>5.8612998878895866</v>
      </c>
      <c r="R877" s="46">
        <v>5.5884023908054319</v>
      </c>
      <c r="S877" s="47">
        <v>4</v>
      </c>
    </row>
    <row r="878" spans="1:19" x14ac:dyDescent="0.2">
      <c r="A878" s="50">
        <v>960005290001</v>
      </c>
      <c r="B878" s="51" t="s">
        <v>13</v>
      </c>
      <c r="C878" s="51" t="s">
        <v>239</v>
      </c>
      <c r="D878" s="47">
        <v>4</v>
      </c>
      <c r="E878" s="33">
        <v>2019</v>
      </c>
      <c r="F878" s="46">
        <v>5.5107182906328802</v>
      </c>
      <c r="G878" s="46">
        <v>5.4641024749753004</v>
      </c>
      <c r="H878" s="46">
        <v>3.2732376295588237</v>
      </c>
      <c r="I878" s="46">
        <v>5.1685770016399459</v>
      </c>
      <c r="J878" s="46">
        <v>6.4880735802498766</v>
      </c>
      <c r="K878" s="46">
        <v>6.8466471302676215</v>
      </c>
      <c r="L878" s="46">
        <v>6.3579752783435124</v>
      </c>
      <c r="M878" s="46">
        <v>6.1720599375215857</v>
      </c>
      <c r="N878" s="46">
        <v>6.8454519354106997</v>
      </c>
      <c r="O878" s="46">
        <v>5.7079960886779642</v>
      </c>
      <c r="P878" s="46">
        <v>2.2510665584874063</v>
      </c>
      <c r="Q878" s="46">
        <v>2.9595259147870077</v>
      </c>
      <c r="R878" s="46">
        <v>5.2537859850460524</v>
      </c>
      <c r="S878" s="47">
        <v>16</v>
      </c>
    </row>
    <row r="879" spans="1:19" x14ac:dyDescent="0.2">
      <c r="A879" s="50">
        <v>1160008140001</v>
      </c>
      <c r="B879" s="51" t="s">
        <v>21</v>
      </c>
      <c r="C879" s="51" t="s">
        <v>240</v>
      </c>
      <c r="D879" s="47">
        <v>4</v>
      </c>
      <c r="E879" s="33">
        <v>2019</v>
      </c>
      <c r="F879" s="46">
        <v>2.8392579172564987</v>
      </c>
      <c r="G879" s="46">
        <v>2.4684355999544834</v>
      </c>
      <c r="H879" s="46">
        <v>2.637388975226187</v>
      </c>
      <c r="I879" s="46">
        <v>5.6108625628464939</v>
      </c>
      <c r="J879" s="46">
        <v>5.5925039604070639</v>
      </c>
      <c r="K879" s="46">
        <v>6.6712123767219742</v>
      </c>
      <c r="L879" s="46">
        <v>4.8849374208727792</v>
      </c>
      <c r="M879" s="46">
        <v>5.2180354734046057</v>
      </c>
      <c r="N879" s="46">
        <v>6.6700595669761116</v>
      </c>
      <c r="O879" s="46">
        <v>6.7998855067352428</v>
      </c>
      <c r="P879" s="46">
        <v>2.1763509649668573</v>
      </c>
      <c r="Q879" s="46">
        <v>2.6376904444716662</v>
      </c>
      <c r="R879" s="46">
        <v>4.5172183974866638</v>
      </c>
      <c r="S879" s="47">
        <v>45</v>
      </c>
    </row>
    <row r="880" spans="1:19" x14ac:dyDescent="0.2">
      <c r="A880" s="50">
        <v>1160001480001</v>
      </c>
      <c r="B880" s="51" t="s">
        <v>21</v>
      </c>
      <c r="C880" s="51" t="s">
        <v>241</v>
      </c>
      <c r="D880" s="47">
        <v>4</v>
      </c>
      <c r="E880" s="33">
        <v>2019</v>
      </c>
      <c r="F880" s="46">
        <v>4.5858214350123312</v>
      </c>
      <c r="G880" s="46">
        <v>3.2429504269114799</v>
      </c>
      <c r="H880" s="46">
        <v>3.8211403127729993</v>
      </c>
      <c r="I880" s="46">
        <v>3.7089201372420435</v>
      </c>
      <c r="J880" s="46">
        <v>6.4041767747744123</v>
      </c>
      <c r="K880" s="46">
        <v>6.9712513994434575</v>
      </c>
      <c r="L880" s="46">
        <v>6.1204247229792808</v>
      </c>
      <c r="M880" s="46">
        <v>5.454523181526894</v>
      </c>
      <c r="N880" s="46">
        <v>6.9700247865994518</v>
      </c>
      <c r="O880" s="46">
        <v>5.9775872366269214</v>
      </c>
      <c r="P880" s="46">
        <v>2.4411284500159636</v>
      </c>
      <c r="Q880" s="46">
        <v>3.9724726344148689</v>
      </c>
      <c r="R880" s="46">
        <v>4.9725351248600091</v>
      </c>
      <c r="S880" s="47">
        <v>24</v>
      </c>
    </row>
    <row r="881" spans="1:19" x14ac:dyDescent="0.2">
      <c r="A881" s="50">
        <v>1360001870001</v>
      </c>
      <c r="B881" s="51" t="s">
        <v>14</v>
      </c>
      <c r="C881" s="51" t="s">
        <v>12</v>
      </c>
      <c r="D881" s="47">
        <v>4</v>
      </c>
      <c r="E881" s="33">
        <v>2019</v>
      </c>
      <c r="F881" s="46">
        <v>3.2264712891722707</v>
      </c>
      <c r="G881" s="46">
        <v>2.7264463741562603</v>
      </c>
      <c r="H881" s="46">
        <v>2.6777602009388595</v>
      </c>
      <c r="I881" s="46">
        <v>4.5916456207279914</v>
      </c>
      <c r="J881" s="46">
        <v>2.2929106459786306</v>
      </c>
      <c r="K881" s="46">
        <v>6.5194538108694751</v>
      </c>
      <c r="L881" s="46">
        <v>2</v>
      </c>
      <c r="M881" s="46">
        <v>5.651359239224063</v>
      </c>
      <c r="N881" s="46">
        <v>6.5183373547467962</v>
      </c>
      <c r="O881" s="46">
        <v>5.1548807322473724</v>
      </c>
      <c r="P881" s="46">
        <v>2.0332966843750437</v>
      </c>
      <c r="Q881" s="46">
        <v>3.0298275464843636</v>
      </c>
      <c r="R881" s="46">
        <v>3.8685324582434273</v>
      </c>
      <c r="S881" s="47">
        <v>56</v>
      </c>
    </row>
    <row r="882" spans="1:19" x14ac:dyDescent="0.2">
      <c r="A882" s="50">
        <v>1260001700001</v>
      </c>
      <c r="B882" s="51" t="s">
        <v>18</v>
      </c>
      <c r="C882" s="51" t="s">
        <v>242</v>
      </c>
      <c r="D882" s="47">
        <v>4</v>
      </c>
      <c r="E882" s="33">
        <v>2019</v>
      </c>
      <c r="F882" s="46">
        <v>4.0478188416084677</v>
      </c>
      <c r="G882" s="46">
        <v>3.2833628211585104</v>
      </c>
      <c r="H882" s="46">
        <v>3.4832575911308452</v>
      </c>
      <c r="I882" s="46">
        <v>2.4261000922119043</v>
      </c>
      <c r="J882" s="46">
        <v>5.8532164381273351</v>
      </c>
      <c r="K882" s="46">
        <v>6.8327933296487924</v>
      </c>
      <c r="L882" s="46">
        <v>5.4566059995063254</v>
      </c>
      <c r="M882" s="46">
        <v>6.3623343394773748</v>
      </c>
      <c r="N882" s="46">
        <v>6.8316008852748622</v>
      </c>
      <c r="O882" s="46">
        <v>4.674183870374236</v>
      </c>
      <c r="P882" s="46">
        <v>2.6392244182341074</v>
      </c>
      <c r="Q882" s="46">
        <v>2.8624949155430457</v>
      </c>
      <c r="R882" s="46">
        <v>4.5627494618579831</v>
      </c>
      <c r="S882" s="47">
        <v>43</v>
      </c>
    </row>
    <row r="883" spans="1:19" x14ac:dyDescent="0.2">
      <c r="A883" s="50">
        <v>1760010700001</v>
      </c>
      <c r="B883" s="51" t="s">
        <v>12</v>
      </c>
      <c r="C883" s="51" t="s">
        <v>243</v>
      </c>
      <c r="D883" s="47">
        <v>4</v>
      </c>
      <c r="E883" s="33">
        <v>2019</v>
      </c>
      <c r="F883" s="46">
        <v>6.6944023064003213</v>
      </c>
      <c r="G883" s="46">
        <v>5.3915554515062212</v>
      </c>
      <c r="H883" s="46">
        <v>4.2795280354931453</v>
      </c>
      <c r="I883" s="46">
        <v>5.1462291618361231</v>
      </c>
      <c r="J883" s="46">
        <v>6.2175511826066314</v>
      </c>
      <c r="K883" s="46">
        <v>6.9825048007973489</v>
      </c>
      <c r="L883" s="46">
        <v>6.7237967487311012</v>
      </c>
      <c r="M883" s="46">
        <v>5.6185140929522506</v>
      </c>
      <c r="N883" s="46">
        <v>6.9812756386852319</v>
      </c>
      <c r="O883" s="46">
        <v>6.3169396474266684</v>
      </c>
      <c r="P883" s="46">
        <v>2.4414037875483996</v>
      </c>
      <c r="Q883" s="46">
        <v>4.3876563606042023</v>
      </c>
      <c r="R883" s="46">
        <v>5.5984464345489711</v>
      </c>
      <c r="S883" s="47">
        <v>3</v>
      </c>
    </row>
    <row r="884" spans="1:19" x14ac:dyDescent="0.2">
      <c r="A884" s="50">
        <v>1360001280001</v>
      </c>
      <c r="B884" s="51" t="s">
        <v>14</v>
      </c>
      <c r="C884" s="51" t="s">
        <v>244</v>
      </c>
      <c r="D884" s="47">
        <v>4</v>
      </c>
      <c r="E884" s="33">
        <v>2019</v>
      </c>
      <c r="F884" s="46">
        <v>3.0528483529190331</v>
      </c>
      <c r="G884" s="46">
        <v>3.3090226540968635</v>
      </c>
      <c r="H884" s="46">
        <v>4.8229188316530127</v>
      </c>
      <c r="I884" s="46">
        <v>3.1067816419961378</v>
      </c>
      <c r="J884" s="46">
        <v>5.8038333654760672</v>
      </c>
      <c r="K884" s="46">
        <v>6.8508573240075519</v>
      </c>
      <c r="L884" s="46">
        <v>6.2996312296545653</v>
      </c>
      <c r="M884" s="46">
        <v>6.3321306725974198</v>
      </c>
      <c r="N884" s="46">
        <v>6.8496607162464844</v>
      </c>
      <c r="O884" s="46">
        <v>5.74635272629863</v>
      </c>
      <c r="P884" s="46">
        <v>3.6185380904288929</v>
      </c>
      <c r="Q884" s="46">
        <v>3.288608072375605</v>
      </c>
      <c r="R884" s="46">
        <v>4.9234319731458562</v>
      </c>
      <c r="S884" s="47">
        <v>28</v>
      </c>
    </row>
    <row r="885" spans="1:19" x14ac:dyDescent="0.2">
      <c r="A885" s="50">
        <v>560001190001</v>
      </c>
      <c r="B885" s="51" t="s">
        <v>24</v>
      </c>
      <c r="C885" s="51" t="s">
        <v>245</v>
      </c>
      <c r="D885" s="47">
        <v>4</v>
      </c>
      <c r="E885" s="33">
        <v>2019</v>
      </c>
      <c r="F885" s="46">
        <v>4.6191509226085739</v>
      </c>
      <c r="G885" s="46">
        <v>4.1476235923183413</v>
      </c>
      <c r="H885" s="46">
        <v>3.9296727651157828</v>
      </c>
      <c r="I885" s="46">
        <v>3.154049201000479</v>
      </c>
      <c r="J885" s="46">
        <v>6.1687630254565136</v>
      </c>
      <c r="K885" s="46">
        <v>6.93020610914553</v>
      </c>
      <c r="L885" s="46">
        <v>6.0637393105393214</v>
      </c>
      <c r="M885" s="46">
        <v>6.0600453023653316</v>
      </c>
      <c r="N885" s="46">
        <v>6.9289896865029714</v>
      </c>
      <c r="O885" s="46">
        <v>5.9238875787367178</v>
      </c>
      <c r="P885" s="46">
        <v>6.2919542557304116</v>
      </c>
      <c r="Q885" s="46">
        <v>4.1100402788594206</v>
      </c>
      <c r="R885" s="46">
        <v>5.3606768356982828</v>
      </c>
      <c r="S885" s="47">
        <v>10</v>
      </c>
    </row>
    <row r="886" spans="1:19" x14ac:dyDescent="0.2">
      <c r="A886" s="50">
        <v>1160001210001</v>
      </c>
      <c r="B886" s="51" t="s">
        <v>21</v>
      </c>
      <c r="C886" s="51" t="s">
        <v>246</v>
      </c>
      <c r="D886" s="47">
        <v>4</v>
      </c>
      <c r="E886" s="33">
        <v>2019</v>
      </c>
      <c r="F886" s="46">
        <v>2.6997531114899904</v>
      </c>
      <c r="G886" s="46">
        <v>2.3939569737562998</v>
      </c>
      <c r="H886" s="46">
        <v>3.7262119165909748</v>
      </c>
      <c r="I886" s="46">
        <v>2.2735001904976802</v>
      </c>
      <c r="J886" s="46">
        <v>4.860201215909516</v>
      </c>
      <c r="K886" s="46">
        <v>6.7763440026483295</v>
      </c>
      <c r="L886" s="46">
        <v>4.428179003116048</v>
      </c>
      <c r="M886" s="46">
        <v>6.0961344191544082</v>
      </c>
      <c r="N886" s="46">
        <v>6.7751650966618229</v>
      </c>
      <c r="O886" s="46">
        <v>5.2293404967708623</v>
      </c>
      <c r="P886" s="46">
        <v>3.0338316910128054</v>
      </c>
      <c r="Q886" s="46">
        <v>2.7807335588671114</v>
      </c>
      <c r="R886" s="46">
        <v>4.2561126397063207</v>
      </c>
      <c r="S886" s="47">
        <v>52</v>
      </c>
    </row>
    <row r="887" spans="1:19" x14ac:dyDescent="0.2">
      <c r="A887" s="50">
        <v>960006850001</v>
      </c>
      <c r="B887" s="51" t="s">
        <v>13</v>
      </c>
      <c r="C887" s="51" t="s">
        <v>247</v>
      </c>
      <c r="D887" s="47">
        <v>4</v>
      </c>
      <c r="E887" s="33">
        <v>2019</v>
      </c>
      <c r="F887" s="46">
        <v>6.9779232343469229</v>
      </c>
      <c r="G887" s="46">
        <v>5.6310455411610878</v>
      </c>
      <c r="H887" s="46">
        <v>2.472696035834784</v>
      </c>
      <c r="I887" s="46">
        <v>5.5261490662201407</v>
      </c>
      <c r="J887" s="46">
        <v>6.0291367163315153</v>
      </c>
      <c r="K887" s="46">
        <v>6.8670352515524771</v>
      </c>
      <c r="L887" s="46">
        <v>6.1100886026152645</v>
      </c>
      <c r="M887" s="46">
        <v>5.2733907035237628</v>
      </c>
      <c r="N887" s="46">
        <v>6.86583454699747</v>
      </c>
      <c r="O887" s="46">
        <v>6.1406817851412416</v>
      </c>
      <c r="P887" s="46">
        <v>2.2810500932725635</v>
      </c>
      <c r="Q887" s="46">
        <v>3.6179262428096086</v>
      </c>
      <c r="R887" s="46">
        <v>5.3160798183172364</v>
      </c>
      <c r="S887" s="47">
        <v>13</v>
      </c>
    </row>
    <row r="888" spans="1:19" x14ac:dyDescent="0.2">
      <c r="A888" s="50">
        <v>860000400001</v>
      </c>
      <c r="B888" s="51" t="s">
        <v>22</v>
      </c>
      <c r="C888" s="51" t="s">
        <v>248</v>
      </c>
      <c r="D888" s="47">
        <v>4</v>
      </c>
      <c r="E888" s="33">
        <v>2019</v>
      </c>
      <c r="F888" s="46">
        <v>4.2965885710117586</v>
      </c>
      <c r="G888" s="46">
        <v>3.9049488318509589</v>
      </c>
      <c r="H888" s="46">
        <v>3.6809473578818661</v>
      </c>
      <c r="I888" s="46">
        <v>2.4951334558534413</v>
      </c>
      <c r="J888" s="46">
        <v>4.7927746718104807</v>
      </c>
      <c r="K888" s="46">
        <v>6.4462747288696303</v>
      </c>
      <c r="L888" s="46">
        <v>4.1926334688605822</v>
      </c>
      <c r="M888" s="46">
        <v>5.4798283622781918</v>
      </c>
      <c r="N888" s="46">
        <v>6.4451766902923522</v>
      </c>
      <c r="O888" s="46">
        <v>4.3302570939255958</v>
      </c>
      <c r="P888" s="46">
        <v>2.0517469590084643</v>
      </c>
      <c r="Q888" s="46">
        <v>2.4415374568727395</v>
      </c>
      <c r="R888" s="46">
        <v>4.2131539707096728</v>
      </c>
      <c r="S888" s="47">
        <v>54</v>
      </c>
    </row>
    <row r="889" spans="1:19" x14ac:dyDescent="0.2">
      <c r="A889" s="50">
        <v>1360001600001</v>
      </c>
      <c r="B889" s="51" t="s">
        <v>14</v>
      </c>
      <c r="C889" s="51" t="s">
        <v>249</v>
      </c>
      <c r="D889" s="47">
        <v>4</v>
      </c>
      <c r="E889" s="33">
        <v>2019</v>
      </c>
      <c r="F889" s="46">
        <v>3.4838845951275399</v>
      </c>
      <c r="G889" s="46">
        <v>3.0250466874889397</v>
      </c>
      <c r="H889" s="46">
        <v>3.7238277755049323</v>
      </c>
      <c r="I889" s="46">
        <v>6.6591139861234998</v>
      </c>
      <c r="J889" s="46">
        <v>3.5790443041325051</v>
      </c>
      <c r="K889" s="46">
        <v>6.8331858486370844</v>
      </c>
      <c r="L889" s="46">
        <v>5.4403697044099211</v>
      </c>
      <c r="M889" s="46">
        <v>6.1686259964766252</v>
      </c>
      <c r="N889" s="46">
        <v>6.8319932578231919</v>
      </c>
      <c r="O889" s="46">
        <v>6.5879801476107165</v>
      </c>
      <c r="P889" s="46">
        <v>2.3642996256175972</v>
      </c>
      <c r="Q889" s="46">
        <v>3.4522787152993324</v>
      </c>
      <c r="R889" s="46">
        <v>4.8458042203543235</v>
      </c>
      <c r="S889" s="47">
        <v>31</v>
      </c>
    </row>
    <row r="890" spans="1:19" x14ac:dyDescent="0.2">
      <c r="A890" s="50">
        <v>1460001690001</v>
      </c>
      <c r="B890" s="51" t="s">
        <v>33</v>
      </c>
      <c r="C890" s="51" t="s">
        <v>250</v>
      </c>
      <c r="D890" s="47">
        <v>4</v>
      </c>
      <c r="E890" s="33">
        <v>2019</v>
      </c>
      <c r="F890" s="46">
        <v>2</v>
      </c>
      <c r="G890" s="46">
        <v>2</v>
      </c>
      <c r="H890" s="46">
        <v>5.8043959715916511</v>
      </c>
      <c r="I890" s="46">
        <v>5.8253068224024185</v>
      </c>
      <c r="J890" s="46">
        <v>5.9596041938460864</v>
      </c>
      <c r="K890" s="46">
        <v>6.9531299156256123</v>
      </c>
      <c r="L890" s="46">
        <v>6.3047612905743735</v>
      </c>
      <c r="M890" s="46">
        <v>5.9567298437856007</v>
      </c>
      <c r="N890" s="46">
        <v>6.9519077299608414</v>
      </c>
      <c r="O890" s="46">
        <v>6.6881812646421102</v>
      </c>
      <c r="P890" s="46">
        <v>2.2288965481121559</v>
      </c>
      <c r="Q890" s="46">
        <v>2.5334336321570565</v>
      </c>
      <c r="R890" s="46">
        <v>4.9338622677248258</v>
      </c>
      <c r="S890" s="47">
        <v>27</v>
      </c>
    </row>
    <row r="891" spans="1:19" x14ac:dyDescent="0.2">
      <c r="A891" s="50">
        <v>1360002840001</v>
      </c>
      <c r="B891" s="51" t="s">
        <v>14</v>
      </c>
      <c r="C891" s="51" t="s">
        <v>251</v>
      </c>
      <c r="D891" s="47">
        <v>4</v>
      </c>
      <c r="E891" s="33">
        <v>2019</v>
      </c>
      <c r="F891" s="46">
        <v>4.3182760540976561</v>
      </c>
      <c r="G891" s="46">
        <v>3.7448139262161675</v>
      </c>
      <c r="H891" s="46">
        <v>2.5861647943909678</v>
      </c>
      <c r="I891" s="46">
        <v>4.3412652582341185</v>
      </c>
      <c r="J891" s="46">
        <v>6.0784842723604333</v>
      </c>
      <c r="K891" s="46">
        <v>6.8737822976338903</v>
      </c>
      <c r="L891" s="46">
        <v>5.9121112643404397</v>
      </c>
      <c r="M891" s="46">
        <v>5.6554114208109478</v>
      </c>
      <c r="N891" s="46">
        <v>6.8725797824274091</v>
      </c>
      <c r="O891" s="46">
        <v>4.26542678182419</v>
      </c>
      <c r="P891" s="46">
        <v>2.2923256039454865</v>
      </c>
      <c r="Q891" s="46">
        <v>4.9507799485587842</v>
      </c>
      <c r="R891" s="46">
        <v>4.8242851170700405</v>
      </c>
      <c r="S891" s="47">
        <v>32</v>
      </c>
    </row>
    <row r="892" spans="1:19" x14ac:dyDescent="0.2">
      <c r="A892" s="50">
        <v>1460001180001</v>
      </c>
      <c r="B892" s="51" t="s">
        <v>33</v>
      </c>
      <c r="C892" s="51" t="s">
        <v>252</v>
      </c>
      <c r="D892" s="47">
        <v>4</v>
      </c>
      <c r="E892" s="33">
        <v>2019</v>
      </c>
      <c r="F892" s="46">
        <v>3.390839204722369</v>
      </c>
      <c r="G892" s="46">
        <v>3.1309855027492102</v>
      </c>
      <c r="H892" s="46">
        <v>2.9475028097913425</v>
      </c>
      <c r="I892" s="46">
        <v>6.4796637058551321</v>
      </c>
      <c r="J892" s="46">
        <v>5.5682836775047093</v>
      </c>
      <c r="K892" s="46">
        <v>6.9262253935183624</v>
      </c>
      <c r="L892" s="46">
        <v>6.3143885901865113</v>
      </c>
      <c r="M892" s="46">
        <v>3.0877693828978625</v>
      </c>
      <c r="N892" s="46">
        <v>6.9250097991787998</v>
      </c>
      <c r="O892" s="46">
        <v>6.7031762022579402</v>
      </c>
      <c r="P892" s="46">
        <v>2.7107832095362467</v>
      </c>
      <c r="Q892" s="46">
        <v>5.8108182836694864</v>
      </c>
      <c r="R892" s="46">
        <v>4.9996204801556638</v>
      </c>
      <c r="S892" s="47">
        <v>23</v>
      </c>
    </row>
    <row r="893" spans="1:19" x14ac:dyDescent="0.2">
      <c r="A893" s="50">
        <v>1660004910001</v>
      </c>
      <c r="B893" s="51" t="s">
        <v>31</v>
      </c>
      <c r="C893" s="51" t="s">
        <v>253</v>
      </c>
      <c r="D893" s="47">
        <v>4</v>
      </c>
      <c r="E893" s="33">
        <v>2019</v>
      </c>
      <c r="F893" s="46">
        <v>3.4219089146067754</v>
      </c>
      <c r="G893" s="46">
        <v>3.5957322528138755</v>
      </c>
      <c r="H893" s="46">
        <v>3.9142130634702368</v>
      </c>
      <c r="I893" s="46">
        <v>3.9298185057556827</v>
      </c>
      <c r="J893" s="46">
        <v>6.6600451681410462</v>
      </c>
      <c r="K893" s="46">
        <v>6.9092621334869246</v>
      </c>
      <c r="L893" s="46">
        <v>6.5210572316750817</v>
      </c>
      <c r="M893" s="46">
        <v>5.8590669045218835</v>
      </c>
      <c r="N893" s="46">
        <v>6.9080511316565429</v>
      </c>
      <c r="O893" s="46">
        <v>6.8454839136948546</v>
      </c>
      <c r="P893" s="46">
        <v>5.1467421561612419</v>
      </c>
      <c r="Q893" s="46">
        <v>2.3178530368694519</v>
      </c>
      <c r="R893" s="46">
        <v>5.1691028677377995</v>
      </c>
      <c r="S893" s="47">
        <v>17</v>
      </c>
    </row>
    <row r="894" spans="1:19" x14ac:dyDescent="0.2">
      <c r="A894" s="50">
        <v>1360003220001</v>
      </c>
      <c r="B894" s="51" t="s">
        <v>14</v>
      </c>
      <c r="C894" s="51" t="s">
        <v>254</v>
      </c>
      <c r="D894" s="47">
        <v>4</v>
      </c>
      <c r="E894" s="33">
        <v>2019</v>
      </c>
      <c r="F894" s="46">
        <v>3.2036331080276801</v>
      </c>
      <c r="G894" s="46">
        <v>2.8897823257154371</v>
      </c>
      <c r="H894" s="46">
        <v>3.8255807359435612</v>
      </c>
      <c r="I894" s="46">
        <v>4.7047583207223065</v>
      </c>
      <c r="J894" s="46">
        <v>4.4190656660250784</v>
      </c>
      <c r="K894" s="46">
        <v>6.6050497519717712</v>
      </c>
      <c r="L894" s="46">
        <v>4.0848463611152201</v>
      </c>
      <c r="M894" s="46">
        <v>5.8653809958570227</v>
      </c>
      <c r="N894" s="46">
        <v>6.6039126859323236</v>
      </c>
      <c r="O894" s="46">
        <v>6.080058947649948</v>
      </c>
      <c r="P894" s="46">
        <v>2.3538175637073886</v>
      </c>
      <c r="Q894" s="46">
        <v>3.02276300068129</v>
      </c>
      <c r="R894" s="46">
        <v>4.4715541219457524</v>
      </c>
      <c r="S894" s="47">
        <v>48</v>
      </c>
    </row>
    <row r="895" spans="1:19" x14ac:dyDescent="0.2">
      <c r="A895" s="52">
        <v>1760003410001</v>
      </c>
      <c r="B895" s="22" t="s">
        <v>12</v>
      </c>
      <c r="C895" s="22" t="s">
        <v>40</v>
      </c>
      <c r="D895" s="49">
        <v>1</v>
      </c>
      <c r="E895" s="35">
        <v>2020</v>
      </c>
      <c r="F895" s="48">
        <v>5.6627692833879131</v>
      </c>
      <c r="G895" s="48">
        <v>5.0475135923639876</v>
      </c>
      <c r="H895" s="48">
        <v>2.5402779983172099</v>
      </c>
      <c r="I895" s="48">
        <v>3.3785159021186111</v>
      </c>
      <c r="J895" s="48">
        <v>5.3744622604900822</v>
      </c>
      <c r="K895" s="48">
        <v>3.3485040447608614</v>
      </c>
      <c r="L895" s="48">
        <v>5.3491451747043088</v>
      </c>
      <c r="M895" s="48">
        <v>6.0366175688719448</v>
      </c>
      <c r="N895" s="48">
        <v>5.4313630842578622</v>
      </c>
      <c r="O895" s="48">
        <v>2</v>
      </c>
      <c r="P895" s="48">
        <v>3.6334114232376602</v>
      </c>
      <c r="Q895" s="48">
        <v>3.5582125728359069</v>
      </c>
      <c r="R895" s="48">
        <v>4.2800660754455286</v>
      </c>
      <c r="S895" s="49">
        <v>22</v>
      </c>
    </row>
    <row r="896" spans="1:19" x14ac:dyDescent="0.2">
      <c r="A896" s="50">
        <v>160000270001</v>
      </c>
      <c r="B896" s="51" t="s">
        <v>15</v>
      </c>
      <c r="C896" s="51" t="s">
        <v>41</v>
      </c>
      <c r="D896" s="47">
        <v>1</v>
      </c>
      <c r="E896" s="33">
        <v>2020</v>
      </c>
      <c r="F896" s="46">
        <v>5.4091698279983103</v>
      </c>
      <c r="G896" s="46">
        <v>6.6244107593797308</v>
      </c>
      <c r="H896" s="46">
        <v>3.5538621770194689</v>
      </c>
      <c r="I896" s="46">
        <v>2.0448076077644499</v>
      </c>
      <c r="J896" s="46">
        <v>6.9226935461033303</v>
      </c>
      <c r="K896" s="46">
        <v>4.0284144370300776</v>
      </c>
      <c r="L896" s="46">
        <v>6.3963198284452423</v>
      </c>
      <c r="M896" s="46">
        <v>6.1206354645566741</v>
      </c>
      <c r="N896" s="46">
        <v>6.2511739074024701</v>
      </c>
      <c r="O896" s="46">
        <v>4.9767851531922727</v>
      </c>
      <c r="P896" s="46">
        <v>2.1154853708356733</v>
      </c>
      <c r="Q896" s="46">
        <v>3.9333443170551119</v>
      </c>
      <c r="R896" s="46">
        <v>4.8647585330652348</v>
      </c>
      <c r="S896" s="47">
        <v>7</v>
      </c>
    </row>
    <row r="897" spans="1:19" x14ac:dyDescent="0.2">
      <c r="A897" s="50">
        <v>960000220001</v>
      </c>
      <c r="B897" s="51" t="s">
        <v>13</v>
      </c>
      <c r="C897" s="51" t="s">
        <v>42</v>
      </c>
      <c r="D897" s="47">
        <v>1</v>
      </c>
      <c r="E897" s="33">
        <v>2020</v>
      </c>
      <c r="F897" s="46">
        <v>4.3294954328655848</v>
      </c>
      <c r="G897" s="46">
        <v>2.8819561876249242</v>
      </c>
      <c r="H897" s="46">
        <v>7</v>
      </c>
      <c r="I897" s="46">
        <v>2.5255969300010226</v>
      </c>
      <c r="J897" s="46">
        <v>5.3962827435967275</v>
      </c>
      <c r="K897" s="46">
        <v>3.3108999827523329</v>
      </c>
      <c r="L897" s="46">
        <v>5.0707206548141617</v>
      </c>
      <c r="M897" s="46">
        <v>7</v>
      </c>
      <c r="N897" s="46">
        <v>5.3269330786179978</v>
      </c>
      <c r="O897" s="46">
        <v>4.8254288101099299</v>
      </c>
      <c r="P897" s="46">
        <v>2.7457791020918858</v>
      </c>
      <c r="Q897" s="46">
        <v>3.2465676327339006</v>
      </c>
      <c r="R897" s="46">
        <v>4.471638379600706</v>
      </c>
      <c r="S897" s="47">
        <v>15</v>
      </c>
    </row>
    <row r="898" spans="1:19" x14ac:dyDescent="0.2">
      <c r="A898" s="50">
        <v>1860000210001</v>
      </c>
      <c r="B898" s="51" t="s">
        <v>17</v>
      </c>
      <c r="C898" s="51" t="s">
        <v>43</v>
      </c>
      <c r="D898" s="47">
        <v>1</v>
      </c>
      <c r="E898" s="33">
        <v>2020</v>
      </c>
      <c r="F898" s="46">
        <v>4.9021082199324635</v>
      </c>
      <c r="G898" s="46">
        <v>3.5610032271988223</v>
      </c>
      <c r="H898" s="46">
        <v>2.3008453767924522</v>
      </c>
      <c r="I898" s="46">
        <v>4.8045564277941821</v>
      </c>
      <c r="J898" s="46">
        <v>4.2504431841994501</v>
      </c>
      <c r="K898" s="46">
        <v>3.2269540040653037</v>
      </c>
      <c r="L898" s="46">
        <v>3.9645781234452677</v>
      </c>
      <c r="M898" s="46">
        <v>5.2370936621709649</v>
      </c>
      <c r="N898" s="46">
        <v>4.7103453884521116</v>
      </c>
      <c r="O898" s="46">
        <v>5.1031260354376862</v>
      </c>
      <c r="P898" s="46">
        <v>3.0281170367226795</v>
      </c>
      <c r="Q898" s="46">
        <v>4.1151108551051117</v>
      </c>
      <c r="R898" s="46">
        <v>4.1003567951097075</v>
      </c>
      <c r="S898" s="47">
        <v>33</v>
      </c>
    </row>
    <row r="899" spans="1:19" x14ac:dyDescent="0.2">
      <c r="A899" s="50">
        <v>1760004060001</v>
      </c>
      <c r="B899" s="51" t="s">
        <v>44</v>
      </c>
      <c r="C899" s="51" t="s">
        <v>45</v>
      </c>
      <c r="D899" s="47">
        <v>1</v>
      </c>
      <c r="E899" s="33">
        <v>2020</v>
      </c>
      <c r="F899" s="46">
        <v>5.2525469934743985</v>
      </c>
      <c r="G899" s="46">
        <v>4.7876695368216549</v>
      </c>
      <c r="H899" s="46">
        <v>2.6752585957779651</v>
      </c>
      <c r="I899" s="46">
        <v>3.739787601822866</v>
      </c>
      <c r="J899" s="46">
        <v>6.4833305204404201</v>
      </c>
      <c r="K899" s="46">
        <v>3.505523464930111</v>
      </c>
      <c r="L899" s="46">
        <v>6.1028760533819799</v>
      </c>
      <c r="M899" s="46">
        <v>6.1057833160368329</v>
      </c>
      <c r="N899" s="46">
        <v>5.2414082794056718</v>
      </c>
      <c r="O899" s="46">
        <v>4.3442111425278132</v>
      </c>
      <c r="P899" s="46">
        <v>3.6763141510527433</v>
      </c>
      <c r="Q899" s="46">
        <v>4.8073454441359926</v>
      </c>
      <c r="R899" s="46">
        <v>4.7268379249840375</v>
      </c>
      <c r="S899" s="47">
        <v>10</v>
      </c>
    </row>
    <row r="900" spans="1:19" x14ac:dyDescent="0.2">
      <c r="A900" s="50">
        <v>760000260001</v>
      </c>
      <c r="B900" s="51" t="s">
        <v>16</v>
      </c>
      <c r="C900" s="51" t="s">
        <v>46</v>
      </c>
      <c r="D900" s="47">
        <v>1</v>
      </c>
      <c r="E900" s="33">
        <v>2020</v>
      </c>
      <c r="F900" s="46">
        <v>3.2023148114987174</v>
      </c>
      <c r="G900" s="46">
        <v>2.5934916417720153</v>
      </c>
      <c r="H900" s="46">
        <v>2.4175306818456361</v>
      </c>
      <c r="I900" s="46">
        <v>3.9505625713640278</v>
      </c>
      <c r="J900" s="46">
        <v>4.8782277042139128</v>
      </c>
      <c r="K900" s="46">
        <v>3.2619792364057751</v>
      </c>
      <c r="L900" s="46">
        <v>4.5244440672056765</v>
      </c>
      <c r="M900" s="46">
        <v>6.1275684218450017</v>
      </c>
      <c r="N900" s="46">
        <v>5.3696164249192364</v>
      </c>
      <c r="O900" s="46">
        <v>5.2933680808804144</v>
      </c>
      <c r="P900" s="46">
        <v>2.3696296361308002</v>
      </c>
      <c r="Q900" s="46">
        <v>3.4272140485972309</v>
      </c>
      <c r="R900" s="46">
        <v>3.9513289438898709</v>
      </c>
      <c r="S900" s="47">
        <v>42</v>
      </c>
    </row>
    <row r="901" spans="1:19" x14ac:dyDescent="0.2">
      <c r="A901" s="50">
        <v>1360000980001</v>
      </c>
      <c r="B901" s="51" t="s">
        <v>14</v>
      </c>
      <c r="C901" s="51" t="s">
        <v>47</v>
      </c>
      <c r="D901" s="47">
        <v>1</v>
      </c>
      <c r="E901" s="33">
        <v>2020</v>
      </c>
      <c r="F901" s="46">
        <v>5.8146807444184407</v>
      </c>
      <c r="G901" s="46">
        <v>4.5990350837477099</v>
      </c>
      <c r="H901" s="46">
        <v>2.251264791278099</v>
      </c>
      <c r="I901" s="46">
        <v>2.0825249506557371</v>
      </c>
      <c r="J901" s="46">
        <v>6.3393253795890514</v>
      </c>
      <c r="K901" s="46">
        <v>3.4961284322391561</v>
      </c>
      <c r="L901" s="46">
        <v>6.0944826344699674</v>
      </c>
      <c r="M901" s="46">
        <v>2.8363187946992436</v>
      </c>
      <c r="N901" s="46">
        <v>6.1108984164651199</v>
      </c>
      <c r="O901" s="46">
        <v>3.4425471221637549</v>
      </c>
      <c r="P901" s="46">
        <v>2.3305137741986686</v>
      </c>
      <c r="Q901" s="46">
        <v>4.3445315383266223</v>
      </c>
      <c r="R901" s="46">
        <v>4.1451876385209641</v>
      </c>
      <c r="S901" s="47">
        <v>28</v>
      </c>
    </row>
    <row r="902" spans="1:19" x14ac:dyDescent="0.2">
      <c r="A902" s="50">
        <v>1160000240001</v>
      </c>
      <c r="B902" s="51" t="s">
        <v>21</v>
      </c>
      <c r="C902" s="51" t="s">
        <v>21</v>
      </c>
      <c r="D902" s="47">
        <v>1</v>
      </c>
      <c r="E902" s="33">
        <v>2020</v>
      </c>
      <c r="F902" s="46">
        <v>5.2431880762834213</v>
      </c>
      <c r="G902" s="46">
        <v>5.1245511614362931</v>
      </c>
      <c r="H902" s="46">
        <v>2.1402549600198864</v>
      </c>
      <c r="I902" s="46">
        <v>2.831698240755101</v>
      </c>
      <c r="J902" s="46">
        <v>5.6620027479263948</v>
      </c>
      <c r="K902" s="46">
        <v>3.838329537884313</v>
      </c>
      <c r="L902" s="46">
        <v>5.4792150142129703</v>
      </c>
      <c r="M902" s="46">
        <v>2</v>
      </c>
      <c r="N902" s="46">
        <v>7</v>
      </c>
      <c r="O902" s="46">
        <v>4.6647763087575518</v>
      </c>
      <c r="P902" s="46">
        <v>2.2027743114234317</v>
      </c>
      <c r="Q902" s="46">
        <v>5.045623175785872</v>
      </c>
      <c r="R902" s="46">
        <v>4.2693677945404369</v>
      </c>
      <c r="S902" s="47">
        <v>24</v>
      </c>
    </row>
    <row r="903" spans="1:19" x14ac:dyDescent="0.2">
      <c r="A903" s="50">
        <v>660000360001</v>
      </c>
      <c r="B903" s="51" t="s">
        <v>23</v>
      </c>
      <c r="C903" s="51" t="s">
        <v>48</v>
      </c>
      <c r="D903" s="47">
        <v>1</v>
      </c>
      <c r="E903" s="33">
        <v>2020</v>
      </c>
      <c r="F903" s="46">
        <v>4.5874874645814199</v>
      </c>
      <c r="G903" s="46">
        <v>3.6580569092099897</v>
      </c>
      <c r="H903" s="46">
        <v>2.6189072704361935</v>
      </c>
      <c r="I903" s="46">
        <v>5.0626094362957463</v>
      </c>
      <c r="J903" s="46">
        <v>4.9788797586990281</v>
      </c>
      <c r="K903" s="46">
        <v>3.271869518909944</v>
      </c>
      <c r="L903" s="46">
        <v>4.5255392160508912</v>
      </c>
      <c r="M903" s="46">
        <v>3.7015502844149983</v>
      </c>
      <c r="N903" s="46">
        <v>4.2722983424637846</v>
      </c>
      <c r="O903" s="46">
        <v>5.0826422055462448</v>
      </c>
      <c r="P903" s="46">
        <v>3.7250105718179083</v>
      </c>
      <c r="Q903" s="46">
        <v>3.3458154940087566</v>
      </c>
      <c r="R903" s="46">
        <v>4.0692222060362422</v>
      </c>
      <c r="S903" s="47">
        <v>34</v>
      </c>
    </row>
    <row r="904" spans="1:19" x14ac:dyDescent="0.2">
      <c r="A904" s="50">
        <v>1360000200001</v>
      </c>
      <c r="B904" s="51" t="s">
        <v>14</v>
      </c>
      <c r="C904" s="51" t="s">
        <v>49</v>
      </c>
      <c r="D904" s="47">
        <v>1</v>
      </c>
      <c r="E904" s="33">
        <v>2020</v>
      </c>
      <c r="F904" s="46">
        <v>6.2326062312492452</v>
      </c>
      <c r="G904" s="46">
        <v>5.6442092146214389</v>
      </c>
      <c r="H904" s="46">
        <v>2.652881721671426</v>
      </c>
      <c r="I904" s="46">
        <v>2.3023688056088814</v>
      </c>
      <c r="J904" s="46">
        <v>6.2605340622131713</v>
      </c>
      <c r="K904" s="46">
        <v>3.8191177391314275</v>
      </c>
      <c r="L904" s="46">
        <v>6.141937320299335</v>
      </c>
      <c r="M904" s="46">
        <v>5.0602715763019201</v>
      </c>
      <c r="N904" s="46">
        <v>5.3061071281296979</v>
      </c>
      <c r="O904" s="46">
        <v>5.9357384611588904</v>
      </c>
      <c r="P904" s="46">
        <v>2.2729843268547061</v>
      </c>
      <c r="Q904" s="46">
        <v>3.6460093586082127</v>
      </c>
      <c r="R904" s="46">
        <v>4.6062304954873632</v>
      </c>
      <c r="S904" s="47">
        <v>12</v>
      </c>
    </row>
    <row r="905" spans="1:19" x14ac:dyDescent="0.2">
      <c r="A905" s="50">
        <v>860000240001</v>
      </c>
      <c r="B905" s="51" t="s">
        <v>22</v>
      </c>
      <c r="C905" s="51" t="s">
        <v>22</v>
      </c>
      <c r="D905" s="47">
        <v>1</v>
      </c>
      <c r="E905" s="33">
        <v>2020</v>
      </c>
      <c r="F905" s="46">
        <v>2.1921275780454539</v>
      </c>
      <c r="G905" s="46">
        <v>2.0253531929976987</v>
      </c>
      <c r="H905" s="46">
        <v>2.2986232016717003</v>
      </c>
      <c r="I905" s="46">
        <v>6.4142185860415095</v>
      </c>
      <c r="J905" s="46">
        <v>5.2801971261436211</v>
      </c>
      <c r="K905" s="46">
        <v>3.2417009755287083</v>
      </c>
      <c r="L905" s="46">
        <v>4.2199162206448202</v>
      </c>
      <c r="M905" s="46">
        <v>2.1434250213445494</v>
      </c>
      <c r="N905" s="46">
        <v>5.0307436356514366</v>
      </c>
      <c r="O905" s="46">
        <v>5.3767153372929659</v>
      </c>
      <c r="P905" s="46">
        <v>2.0952935883467818</v>
      </c>
      <c r="Q905" s="46">
        <v>3.3359296734310151</v>
      </c>
      <c r="R905" s="46">
        <v>3.6378536780950221</v>
      </c>
      <c r="S905" s="47">
        <v>50</v>
      </c>
    </row>
    <row r="906" spans="1:19" x14ac:dyDescent="0.2">
      <c r="A906" s="50">
        <v>960001890001</v>
      </c>
      <c r="B906" s="51" t="s">
        <v>13</v>
      </c>
      <c r="C906" s="51" t="s">
        <v>50</v>
      </c>
      <c r="D906" s="47">
        <v>1</v>
      </c>
      <c r="E906" s="33">
        <v>2020</v>
      </c>
      <c r="F906" s="46">
        <v>4.040168134287331</v>
      </c>
      <c r="G906" s="46">
        <v>3.1973398674994895</v>
      </c>
      <c r="H906" s="46">
        <v>2.3807154666047436</v>
      </c>
      <c r="I906" s="46">
        <v>5.80850001070527</v>
      </c>
      <c r="J906" s="46">
        <v>6.6023540314548841</v>
      </c>
      <c r="K906" s="46">
        <v>3.3456626678586838</v>
      </c>
      <c r="L906" s="46">
        <v>5.4739886841794032</v>
      </c>
      <c r="M906" s="46">
        <v>5.0573661268567847</v>
      </c>
      <c r="N906" s="46">
        <v>6.1651454190092627</v>
      </c>
      <c r="O906" s="46">
        <v>6.2185501089140258</v>
      </c>
      <c r="P906" s="46">
        <v>2.0903700474293112</v>
      </c>
      <c r="Q906" s="46">
        <v>3.9315847053592172</v>
      </c>
      <c r="R906" s="46">
        <v>4.5259787725132004</v>
      </c>
      <c r="S906" s="47">
        <v>13</v>
      </c>
    </row>
    <row r="907" spans="1:19" x14ac:dyDescent="0.2">
      <c r="A907" s="50">
        <v>1060000260001</v>
      </c>
      <c r="B907" s="51" t="s">
        <v>20</v>
      </c>
      <c r="C907" s="51" t="s">
        <v>51</v>
      </c>
      <c r="D907" s="47">
        <v>1</v>
      </c>
      <c r="E907" s="33">
        <v>2020</v>
      </c>
      <c r="F907" s="46">
        <v>4.8619743890782159</v>
      </c>
      <c r="G907" s="46">
        <v>4.4789116013248815</v>
      </c>
      <c r="H907" s="46">
        <v>2.4797348340809839</v>
      </c>
      <c r="I907" s="46">
        <v>4.7441327370555761</v>
      </c>
      <c r="J907" s="46">
        <v>5.6695223509108743</v>
      </c>
      <c r="K907" s="46">
        <v>3.3701327405214592</v>
      </c>
      <c r="L907" s="46">
        <v>5.2002573507514693</v>
      </c>
      <c r="M907" s="46">
        <v>4.1818640203696251</v>
      </c>
      <c r="N907" s="46">
        <v>5.2708689947547356</v>
      </c>
      <c r="O907" s="46">
        <v>5.3701986021731418</v>
      </c>
      <c r="P907" s="46">
        <v>2.7691056121369888</v>
      </c>
      <c r="Q907" s="46">
        <v>4.9027064251020285</v>
      </c>
      <c r="R907" s="46">
        <v>4.4416174715216652</v>
      </c>
      <c r="S907" s="47">
        <v>18</v>
      </c>
    </row>
    <row r="908" spans="1:19" x14ac:dyDescent="0.2">
      <c r="A908" s="50">
        <v>560000380001</v>
      </c>
      <c r="B908" s="51" t="s">
        <v>24</v>
      </c>
      <c r="C908" s="51" t="s">
        <v>52</v>
      </c>
      <c r="D908" s="47">
        <v>1</v>
      </c>
      <c r="E908" s="33">
        <v>2020</v>
      </c>
      <c r="F908" s="46">
        <v>4.5110335950419991</v>
      </c>
      <c r="G908" s="46">
        <v>5.114576981264408</v>
      </c>
      <c r="H908" s="46">
        <v>2.3241534190061874</v>
      </c>
      <c r="I908" s="46">
        <v>6.1951429468786339</v>
      </c>
      <c r="J908" s="46">
        <v>5.8463204280808707</v>
      </c>
      <c r="K908" s="46">
        <v>3.6199371200017243</v>
      </c>
      <c r="L908" s="46">
        <v>5.1004555622445462</v>
      </c>
      <c r="M908" s="46">
        <v>4.7539868339079785</v>
      </c>
      <c r="N908" s="46">
        <v>4.7408913822794059</v>
      </c>
      <c r="O908" s="46">
        <v>5.9442672154609593</v>
      </c>
      <c r="P908" s="46">
        <v>7</v>
      </c>
      <c r="Q908" s="46">
        <v>3.67624190365895</v>
      </c>
      <c r="R908" s="46">
        <v>4.9022506156521386</v>
      </c>
      <c r="S908" s="47">
        <v>6</v>
      </c>
    </row>
    <row r="909" spans="1:19" x14ac:dyDescent="0.2">
      <c r="A909" s="50">
        <v>1560001590001</v>
      </c>
      <c r="B909" s="51" t="s">
        <v>19</v>
      </c>
      <c r="C909" s="51" t="s">
        <v>53</v>
      </c>
      <c r="D909" s="47">
        <v>1</v>
      </c>
      <c r="E909" s="33">
        <v>2020</v>
      </c>
      <c r="F909" s="46">
        <v>2.0075524295667719</v>
      </c>
      <c r="G909" s="46">
        <v>2.3015398149530144</v>
      </c>
      <c r="H909" s="46">
        <v>2.2476352750351229</v>
      </c>
      <c r="I909" s="46">
        <v>6.1254442784216012</v>
      </c>
      <c r="J909" s="46">
        <v>4.1858432255539437</v>
      </c>
      <c r="K909" s="46">
        <v>3.2591011709110429</v>
      </c>
      <c r="L909" s="46">
        <v>4.3349507023727858</v>
      </c>
      <c r="M909" s="46">
        <v>5.169512284085509</v>
      </c>
      <c r="N909" s="46">
        <v>4.9165795256685811</v>
      </c>
      <c r="O909" s="46">
        <v>6.4924756852469248</v>
      </c>
      <c r="P909" s="46">
        <v>3.1944499079679414</v>
      </c>
      <c r="Q909" s="46">
        <v>2.023661877179959</v>
      </c>
      <c r="R909" s="46">
        <v>3.854895514746933</v>
      </c>
      <c r="S909" s="47">
        <v>45</v>
      </c>
    </row>
    <row r="910" spans="1:19" x14ac:dyDescent="0.2">
      <c r="A910" s="50">
        <v>1760003920001</v>
      </c>
      <c r="B910" s="51" t="s">
        <v>12</v>
      </c>
      <c r="C910" s="51" t="s">
        <v>54</v>
      </c>
      <c r="D910" s="47">
        <v>1</v>
      </c>
      <c r="E910" s="33">
        <v>2020</v>
      </c>
      <c r="F910" s="46">
        <v>6.3594997278024055</v>
      </c>
      <c r="G910" s="46">
        <v>7</v>
      </c>
      <c r="H910" s="46">
        <v>3.0585686837878452</v>
      </c>
      <c r="I910" s="46">
        <v>6.5603880527192917</v>
      </c>
      <c r="J910" s="46">
        <v>6.9965200816372555</v>
      </c>
      <c r="K910" s="46">
        <v>3.6189142891677148</v>
      </c>
      <c r="L910" s="46">
        <v>6.8386134554888462</v>
      </c>
      <c r="M910" s="46">
        <v>3.1409129608652835</v>
      </c>
      <c r="N910" s="46">
        <v>5.7794526695363082</v>
      </c>
      <c r="O910" s="46">
        <v>6.6395502991541955</v>
      </c>
      <c r="P910" s="46">
        <v>6.0342317084465709</v>
      </c>
      <c r="Q910" s="46">
        <v>3.7415649514582192</v>
      </c>
      <c r="R910" s="46">
        <v>5.4806847400053282</v>
      </c>
      <c r="S910" s="47">
        <v>1</v>
      </c>
    </row>
    <row r="911" spans="1:19" x14ac:dyDescent="0.2">
      <c r="A911" s="50">
        <v>1560000780001</v>
      </c>
      <c r="B911" s="51" t="s">
        <v>19</v>
      </c>
      <c r="C911" s="51" t="s">
        <v>19</v>
      </c>
      <c r="D911" s="47">
        <v>1</v>
      </c>
      <c r="E911" s="33">
        <v>2020</v>
      </c>
      <c r="F911" s="46">
        <v>3.9881707258256234</v>
      </c>
      <c r="G911" s="46">
        <v>3.7890507477696196</v>
      </c>
      <c r="H911" s="46">
        <v>2.7246563642920822</v>
      </c>
      <c r="I911" s="46">
        <v>4.8592623303615685</v>
      </c>
      <c r="J911" s="46">
        <v>6.6725390042130748</v>
      </c>
      <c r="K911" s="46">
        <v>3.4292507311944451</v>
      </c>
      <c r="L911" s="46">
        <v>5.5956395856817736</v>
      </c>
      <c r="M911" s="46">
        <v>4.1104297284942195</v>
      </c>
      <c r="N911" s="46">
        <v>4.9422832902363076</v>
      </c>
      <c r="O911" s="46">
        <v>5.2151028673251183</v>
      </c>
      <c r="P911" s="46">
        <v>2.7088080789214537</v>
      </c>
      <c r="Q911" s="46">
        <v>4.0530993099361279</v>
      </c>
      <c r="R911" s="46">
        <v>4.3406910636876184</v>
      </c>
      <c r="S911" s="47">
        <v>21</v>
      </c>
    </row>
    <row r="912" spans="1:19" x14ac:dyDescent="0.2">
      <c r="A912" s="50">
        <v>960001460001</v>
      </c>
      <c r="B912" s="51" t="s">
        <v>13</v>
      </c>
      <c r="C912" s="51" t="s">
        <v>55</v>
      </c>
      <c r="D912" s="47">
        <v>1</v>
      </c>
      <c r="E912" s="33">
        <v>2020</v>
      </c>
      <c r="F912" s="46">
        <v>7</v>
      </c>
      <c r="G912" s="46">
        <v>6.1256374184398918</v>
      </c>
      <c r="H912" s="46">
        <v>3.2377047717664054</v>
      </c>
      <c r="I912" s="46">
        <v>4.0988944020766294</v>
      </c>
      <c r="J912" s="46">
        <v>6.6867629900896715</v>
      </c>
      <c r="K912" s="46">
        <v>3.447136238603675</v>
      </c>
      <c r="L912" s="46">
        <v>7</v>
      </c>
      <c r="M912" s="46">
        <v>3.9808075835731449</v>
      </c>
      <c r="N912" s="46">
        <v>6.4870014628525166</v>
      </c>
      <c r="O912" s="46">
        <v>5.3028534598121206</v>
      </c>
      <c r="P912" s="46">
        <v>2.2800865497555143</v>
      </c>
      <c r="Q912" s="46">
        <v>3.9379626256324998</v>
      </c>
      <c r="R912" s="46">
        <v>4.9654039585501728</v>
      </c>
      <c r="S912" s="47">
        <v>4</v>
      </c>
    </row>
    <row r="913" spans="1:19" x14ac:dyDescent="0.2">
      <c r="A913" s="50">
        <v>1260000650001</v>
      </c>
      <c r="B913" s="51" t="s">
        <v>18</v>
      </c>
      <c r="C913" s="51" t="s">
        <v>56</v>
      </c>
      <c r="D913" s="47">
        <v>1</v>
      </c>
      <c r="E913" s="33">
        <v>2020</v>
      </c>
      <c r="F913" s="46">
        <v>3.6744457070907002</v>
      </c>
      <c r="G913" s="46">
        <v>3.4853183260785294</v>
      </c>
      <c r="H913" s="46">
        <v>2.2044716146132521</v>
      </c>
      <c r="I913" s="46">
        <v>6.708569261419858</v>
      </c>
      <c r="J913" s="46">
        <v>6.4846864907493291</v>
      </c>
      <c r="K913" s="46">
        <v>3.3312393936123605</v>
      </c>
      <c r="L913" s="46">
        <v>5.2419428902869285</v>
      </c>
      <c r="M913" s="46">
        <v>5.9348408525586951</v>
      </c>
      <c r="N913" s="46">
        <v>4.5861350413670454</v>
      </c>
      <c r="O913" s="46">
        <v>6.2032890139666454</v>
      </c>
      <c r="P913" s="46">
        <v>2.1275466907265539</v>
      </c>
      <c r="Q913" s="46">
        <v>3.4189723128261091</v>
      </c>
      <c r="R913" s="46">
        <v>4.450121466274668</v>
      </c>
      <c r="S913" s="47">
        <v>17</v>
      </c>
    </row>
    <row r="914" spans="1:19" x14ac:dyDescent="0.2">
      <c r="A914" s="50">
        <v>1260000220001</v>
      </c>
      <c r="B914" s="51" t="s">
        <v>18</v>
      </c>
      <c r="C914" s="51" t="s">
        <v>57</v>
      </c>
      <c r="D914" s="47">
        <v>1</v>
      </c>
      <c r="E914" s="33">
        <v>2020</v>
      </c>
      <c r="F914" s="46">
        <v>3.9534058532985723</v>
      </c>
      <c r="G914" s="46">
        <v>3.3133682965457973</v>
      </c>
      <c r="H914" s="46">
        <v>2.0636046473575922</v>
      </c>
      <c r="I914" s="46">
        <v>4.8409596562987396</v>
      </c>
      <c r="J914" s="46">
        <v>6.1727399573499326</v>
      </c>
      <c r="K914" s="46">
        <v>3.3267236475007103</v>
      </c>
      <c r="L914" s="46">
        <v>5.149615550946459</v>
      </c>
      <c r="M914" s="46">
        <v>5.3222820844974645</v>
      </c>
      <c r="N914" s="46">
        <v>4.9710633047344448</v>
      </c>
      <c r="O914" s="46">
        <v>6.1460886682311351</v>
      </c>
      <c r="P914" s="46">
        <v>2.6224714495522878</v>
      </c>
      <c r="Q914" s="46">
        <v>3.378959622804687</v>
      </c>
      <c r="R914" s="46">
        <v>4.271773561593152</v>
      </c>
      <c r="S914" s="47">
        <v>23</v>
      </c>
    </row>
    <row r="915" spans="1:19" x14ac:dyDescent="0.2">
      <c r="A915" s="50">
        <v>960000730001</v>
      </c>
      <c r="B915" s="51" t="s">
        <v>13</v>
      </c>
      <c r="C915" s="51" t="s">
        <v>58</v>
      </c>
      <c r="D915" s="47">
        <v>1</v>
      </c>
      <c r="E915" s="33">
        <v>2020</v>
      </c>
      <c r="F915" s="46">
        <v>4.1615538793391504</v>
      </c>
      <c r="G915" s="46">
        <v>3.6612967990638614</v>
      </c>
      <c r="H915" s="46">
        <v>2.4582996425628343</v>
      </c>
      <c r="I915" s="46">
        <v>2</v>
      </c>
      <c r="J915" s="46">
        <v>6.2162223840982964</v>
      </c>
      <c r="K915" s="46">
        <v>3.3741854890144829</v>
      </c>
      <c r="L915" s="46">
        <v>5.2480043127374243</v>
      </c>
      <c r="M915" s="46">
        <v>5.401210112667953</v>
      </c>
      <c r="N915" s="46">
        <v>5.0358544888081234</v>
      </c>
      <c r="O915" s="46">
        <v>4.035436992680137</v>
      </c>
      <c r="P915" s="46">
        <v>2.317692711630833</v>
      </c>
      <c r="Q915" s="46">
        <v>4.4068808725808939</v>
      </c>
      <c r="R915" s="46">
        <v>4.0263864737653323</v>
      </c>
      <c r="S915" s="47">
        <v>37</v>
      </c>
    </row>
    <row r="916" spans="1:19" x14ac:dyDescent="0.2">
      <c r="A916" s="50">
        <v>460000210001</v>
      </c>
      <c r="B916" s="51" t="s">
        <v>28</v>
      </c>
      <c r="C916" s="51" t="s">
        <v>59</v>
      </c>
      <c r="D916" s="47">
        <v>1</v>
      </c>
      <c r="E916" s="33">
        <v>2020</v>
      </c>
      <c r="F916" s="46">
        <v>3.2671090133550926</v>
      </c>
      <c r="G916" s="46">
        <v>3.2713581343832359</v>
      </c>
      <c r="H916" s="46">
        <v>2.1798704126202053</v>
      </c>
      <c r="I916" s="46">
        <v>4.187522074226905</v>
      </c>
      <c r="J916" s="46">
        <v>5.4524734767183674</v>
      </c>
      <c r="K916" s="46">
        <v>3.3652196385384219</v>
      </c>
      <c r="L916" s="46">
        <v>4.4598621547207795</v>
      </c>
      <c r="M916" s="46">
        <v>5.0741010311383175</v>
      </c>
      <c r="N916" s="46">
        <v>4.709338935792406</v>
      </c>
      <c r="O916" s="46">
        <v>6.2989816951439002</v>
      </c>
      <c r="P916" s="46">
        <v>2.1917761462551626</v>
      </c>
      <c r="Q916" s="46">
        <v>4.1332672588341755</v>
      </c>
      <c r="R916" s="46">
        <v>4.0492399976439142</v>
      </c>
      <c r="S916" s="47">
        <v>35</v>
      </c>
    </row>
    <row r="917" spans="1:19" x14ac:dyDescent="0.2">
      <c r="A917" s="50">
        <v>960006340001</v>
      </c>
      <c r="B917" s="51" t="s">
        <v>26</v>
      </c>
      <c r="C917" s="51" t="s">
        <v>60</v>
      </c>
      <c r="D917" s="47">
        <v>1</v>
      </c>
      <c r="E917" s="33">
        <v>2020</v>
      </c>
      <c r="F917" s="46">
        <v>4.9706375744425539</v>
      </c>
      <c r="G917" s="46">
        <v>5.2177843612993708</v>
      </c>
      <c r="H917" s="46">
        <v>2.2157917807811627</v>
      </c>
      <c r="I917" s="46">
        <v>5.923624160206229</v>
      </c>
      <c r="J917" s="46">
        <v>6.6650567059820336</v>
      </c>
      <c r="K917" s="46">
        <v>3.9231734185660176</v>
      </c>
      <c r="L917" s="46">
        <v>5.9896165190826185</v>
      </c>
      <c r="M917" s="46">
        <v>5.1745368973732422</v>
      </c>
      <c r="N917" s="46">
        <v>6.0065766796540805</v>
      </c>
      <c r="O917" s="46">
        <v>6.1138335188497823</v>
      </c>
      <c r="P917" s="46">
        <v>2.329570478342184</v>
      </c>
      <c r="Q917" s="46">
        <v>3.0650143886807619</v>
      </c>
      <c r="R917" s="46">
        <v>4.7996013736050029</v>
      </c>
      <c r="S917" s="47">
        <v>8</v>
      </c>
    </row>
    <row r="918" spans="1:19" x14ac:dyDescent="0.2">
      <c r="A918" s="50">
        <v>960000490001</v>
      </c>
      <c r="B918" s="51" t="s">
        <v>13</v>
      </c>
      <c r="C918" s="51" t="s">
        <v>61</v>
      </c>
      <c r="D918" s="47">
        <v>1</v>
      </c>
      <c r="E918" s="33">
        <v>2020</v>
      </c>
      <c r="F918" s="46">
        <v>5.5462465363807176</v>
      </c>
      <c r="G918" s="46">
        <v>3.026132013426416</v>
      </c>
      <c r="H918" s="46">
        <v>3.1435579733428511</v>
      </c>
      <c r="I918" s="46">
        <v>6.6510357686284944</v>
      </c>
      <c r="J918" s="46">
        <v>6.2703501560874395</v>
      </c>
      <c r="K918" s="46">
        <v>3.2923601439494323</v>
      </c>
      <c r="L918" s="46">
        <v>6.0465024281673303</v>
      </c>
      <c r="M918" s="46">
        <v>4.8266419064410471</v>
      </c>
      <c r="N918" s="46">
        <v>5.2711859159303129</v>
      </c>
      <c r="O918" s="46">
        <v>5.9267551694656575</v>
      </c>
      <c r="P918" s="46">
        <v>3.3013428552127189</v>
      </c>
      <c r="Q918" s="46">
        <v>5.7201476123977137</v>
      </c>
      <c r="R918" s="46">
        <v>4.9185215399525113</v>
      </c>
      <c r="S918" s="47">
        <v>5</v>
      </c>
    </row>
    <row r="919" spans="1:19" x14ac:dyDescent="0.2">
      <c r="A919" s="50">
        <v>360000230001</v>
      </c>
      <c r="B919" s="51" t="s">
        <v>27</v>
      </c>
      <c r="C919" s="51" t="s">
        <v>62</v>
      </c>
      <c r="D919" s="47">
        <v>1</v>
      </c>
      <c r="E919" s="33">
        <v>2020</v>
      </c>
      <c r="F919" s="46">
        <v>5.5688644885610312</v>
      </c>
      <c r="G919" s="46">
        <v>5.8761054845140883</v>
      </c>
      <c r="H919" s="46">
        <v>2.3076073863735416</v>
      </c>
      <c r="I919" s="46">
        <v>5.5179683195669051</v>
      </c>
      <c r="J919" s="46">
        <v>6.235112129572145</v>
      </c>
      <c r="K919" s="46">
        <v>3.6281683610940632</v>
      </c>
      <c r="L919" s="46">
        <v>5.8720755791052035</v>
      </c>
      <c r="M919" s="46">
        <v>2.6945697341308428</v>
      </c>
      <c r="N919" s="46">
        <v>5.1554077352781658</v>
      </c>
      <c r="O919" s="46">
        <v>6.0554909164906823</v>
      </c>
      <c r="P919" s="46">
        <v>2.0941952879574424</v>
      </c>
      <c r="Q919" s="46">
        <v>4.2903313338658098</v>
      </c>
      <c r="R919" s="46">
        <v>4.6079913963758266</v>
      </c>
      <c r="S919" s="47">
        <v>11</v>
      </c>
    </row>
    <row r="920" spans="1:19" x14ac:dyDescent="0.2">
      <c r="A920" s="50">
        <v>1760003760001</v>
      </c>
      <c r="B920" s="51" t="s">
        <v>12</v>
      </c>
      <c r="C920" s="51" t="s">
        <v>63</v>
      </c>
      <c r="D920" s="47">
        <v>1</v>
      </c>
      <c r="E920" s="33">
        <v>2020</v>
      </c>
      <c r="F920" s="46">
        <v>4.582333852607265</v>
      </c>
      <c r="G920" s="46">
        <v>3.236634709579258</v>
      </c>
      <c r="H920" s="46">
        <v>2.3418153336363585</v>
      </c>
      <c r="I920" s="46">
        <v>5.560244856652437</v>
      </c>
      <c r="J920" s="46">
        <v>3.7367332930842667</v>
      </c>
      <c r="K920" s="46">
        <v>3.0315540809387844</v>
      </c>
      <c r="L920" s="46">
        <v>4.0692299506605387</v>
      </c>
      <c r="M920" s="46">
        <v>2.4198138635862652</v>
      </c>
      <c r="N920" s="46">
        <v>4.4366940776457042</v>
      </c>
      <c r="O920" s="46">
        <v>4.8341591415091205</v>
      </c>
      <c r="P920" s="46">
        <v>3.5601033488279574</v>
      </c>
      <c r="Q920" s="46">
        <v>3.577798275945546</v>
      </c>
      <c r="R920" s="46">
        <v>3.7822595653894586</v>
      </c>
      <c r="S920" s="47">
        <v>47</v>
      </c>
    </row>
    <row r="921" spans="1:19" x14ac:dyDescent="0.2">
      <c r="A921" s="50">
        <v>960001540001</v>
      </c>
      <c r="B921" s="51" t="s">
        <v>26</v>
      </c>
      <c r="C921" s="51" t="s">
        <v>26</v>
      </c>
      <c r="D921" s="47">
        <v>1</v>
      </c>
      <c r="E921" s="33">
        <v>2020</v>
      </c>
      <c r="F921" s="46">
        <v>4.348564560077044</v>
      </c>
      <c r="G921" s="46">
        <v>4.8875967768908568</v>
      </c>
      <c r="H921" s="46">
        <v>3.2694957755076688</v>
      </c>
      <c r="I921" s="46">
        <v>5.9632071999507126</v>
      </c>
      <c r="J921" s="46">
        <v>6.7220920926491567</v>
      </c>
      <c r="K921" s="46">
        <v>3.4436145347848912</v>
      </c>
      <c r="L921" s="46">
        <v>5.7799910646930552</v>
      </c>
      <c r="M921" s="46">
        <v>6.9022146896257404</v>
      </c>
      <c r="N921" s="46">
        <v>5.2244116944076842</v>
      </c>
      <c r="O921" s="46">
        <v>5.8064684920071601</v>
      </c>
      <c r="P921" s="46">
        <v>3.6765524137096244</v>
      </c>
      <c r="Q921" s="46">
        <v>7</v>
      </c>
      <c r="R921" s="46">
        <v>5.2520174411919669</v>
      </c>
      <c r="S921" s="47">
        <v>2</v>
      </c>
    </row>
    <row r="922" spans="1:19" x14ac:dyDescent="0.2">
      <c r="A922" s="50">
        <v>960001380001</v>
      </c>
      <c r="B922" s="51" t="s">
        <v>26</v>
      </c>
      <c r="C922" s="51" t="s">
        <v>64</v>
      </c>
      <c r="D922" s="47">
        <v>1</v>
      </c>
      <c r="E922" s="33">
        <v>2020</v>
      </c>
      <c r="F922" s="46">
        <v>5.8054388405437551</v>
      </c>
      <c r="G922" s="46">
        <v>6.3254729604196891</v>
      </c>
      <c r="H922" s="46">
        <v>2.1772578915121352</v>
      </c>
      <c r="I922" s="46">
        <v>5.4119027989436415</v>
      </c>
      <c r="J922" s="46">
        <v>7</v>
      </c>
      <c r="K922" s="46">
        <v>3.5810643036957259</v>
      </c>
      <c r="L922" s="46">
        <v>6.665055869090815</v>
      </c>
      <c r="M922" s="46">
        <v>4.7033701275604454</v>
      </c>
      <c r="N922" s="46">
        <v>5.7737551390664432</v>
      </c>
      <c r="O922" s="46">
        <v>5.6822640089047889</v>
      </c>
      <c r="P922" s="46">
        <v>2.742725919808735</v>
      </c>
      <c r="Q922" s="46">
        <v>4.6688127887760125</v>
      </c>
      <c r="R922" s="46">
        <v>5.0447600540268489</v>
      </c>
      <c r="S922" s="47">
        <v>3</v>
      </c>
    </row>
    <row r="923" spans="1:19" x14ac:dyDescent="0.2">
      <c r="A923" s="50">
        <v>760001070001</v>
      </c>
      <c r="B923" s="51" t="s">
        <v>16</v>
      </c>
      <c r="C923" s="51" t="s">
        <v>65</v>
      </c>
      <c r="D923" s="47">
        <v>1</v>
      </c>
      <c r="E923" s="33">
        <v>2020</v>
      </c>
      <c r="F923" s="46">
        <v>4.4938680588216204</v>
      </c>
      <c r="G923" s="46">
        <v>5.7509842632666146</v>
      </c>
      <c r="H923" s="46">
        <v>2.7598151444878134</v>
      </c>
      <c r="I923" s="46">
        <v>4.2266130218336428</v>
      </c>
      <c r="J923" s="46">
        <v>5.6289933539264077</v>
      </c>
      <c r="K923" s="46">
        <v>3.5777634880485101</v>
      </c>
      <c r="L923" s="46">
        <v>4.929662485365351</v>
      </c>
      <c r="M923" s="46">
        <v>5.816822177354144</v>
      </c>
      <c r="N923" s="46">
        <v>4.281170758587777</v>
      </c>
      <c r="O923" s="46">
        <v>4.9361141294208153</v>
      </c>
      <c r="P923" s="46">
        <v>2.2236309955225888</v>
      </c>
      <c r="Q923" s="46">
        <v>3.6211954897548866</v>
      </c>
      <c r="R923" s="46">
        <v>4.3538861138658476</v>
      </c>
      <c r="S923" s="47">
        <v>20</v>
      </c>
    </row>
    <row r="924" spans="1:19" x14ac:dyDescent="0.2">
      <c r="A924" s="50">
        <v>1060000500001</v>
      </c>
      <c r="B924" s="51" t="s">
        <v>20</v>
      </c>
      <c r="C924" s="51" t="s">
        <v>66</v>
      </c>
      <c r="D924" s="47">
        <v>1</v>
      </c>
      <c r="E924" s="33">
        <v>2020</v>
      </c>
      <c r="F924" s="46">
        <v>3.6013805484468344</v>
      </c>
      <c r="G924" s="46">
        <v>4.0937150770984569</v>
      </c>
      <c r="H924" s="46">
        <v>2.2713584248732075</v>
      </c>
      <c r="I924" s="46">
        <v>5.054954198514654</v>
      </c>
      <c r="J924" s="46">
        <v>4.3374000998187539</v>
      </c>
      <c r="K924" s="46">
        <v>7</v>
      </c>
      <c r="L924" s="46">
        <v>4.4226545552167957</v>
      </c>
      <c r="M924" s="46">
        <v>5.6432327905214059</v>
      </c>
      <c r="N924" s="46">
        <v>4.9324147094761255</v>
      </c>
      <c r="O924" s="46">
        <v>5.4347220729775971</v>
      </c>
      <c r="P924" s="46">
        <v>2.3011236224996461</v>
      </c>
      <c r="Q924" s="46">
        <v>4.000930608635608</v>
      </c>
      <c r="R924" s="46">
        <v>4.4244905590065908</v>
      </c>
      <c r="S924" s="47">
        <v>19</v>
      </c>
    </row>
    <row r="925" spans="1:19" x14ac:dyDescent="0.2">
      <c r="A925" s="50">
        <v>1660000250001</v>
      </c>
      <c r="B925" s="51" t="s">
        <v>31</v>
      </c>
      <c r="C925" s="51" t="s">
        <v>31</v>
      </c>
      <c r="D925" s="47">
        <v>1</v>
      </c>
      <c r="E925" s="33">
        <v>2020</v>
      </c>
      <c r="F925" s="46">
        <v>2.6485504783946459</v>
      </c>
      <c r="G925" s="46">
        <v>2.6185391716123769</v>
      </c>
      <c r="H925" s="46">
        <v>2.4275746712248272</v>
      </c>
      <c r="I925" s="46">
        <v>5.6541467674288652</v>
      </c>
      <c r="J925" s="46">
        <v>5.7087041078528156</v>
      </c>
      <c r="K925" s="46">
        <v>3.2727482731272062</v>
      </c>
      <c r="L925" s="46">
        <v>4.5121513927736121</v>
      </c>
      <c r="M925" s="46">
        <v>5.4889537619274993</v>
      </c>
      <c r="N925" s="46">
        <v>4.873618549565446</v>
      </c>
      <c r="O925" s="46">
        <v>5.6150574788345065</v>
      </c>
      <c r="P925" s="46">
        <v>2.5642522320371213</v>
      </c>
      <c r="Q925" s="46">
        <v>4.0592886232902963</v>
      </c>
      <c r="R925" s="46">
        <v>4.1202987923391019</v>
      </c>
      <c r="S925" s="47">
        <v>29</v>
      </c>
    </row>
    <row r="926" spans="1:19" x14ac:dyDescent="0.2">
      <c r="A926" s="50">
        <v>1560000510001</v>
      </c>
      <c r="B926" s="51" t="s">
        <v>30</v>
      </c>
      <c r="C926" s="51" t="s">
        <v>67</v>
      </c>
      <c r="D926" s="47">
        <v>1</v>
      </c>
      <c r="E926" s="33">
        <v>2020</v>
      </c>
      <c r="F926" s="46">
        <v>2.7015053345980871</v>
      </c>
      <c r="G926" s="46">
        <v>2.4403442240342308</v>
      </c>
      <c r="H926" s="46">
        <v>2.3181922111414206</v>
      </c>
      <c r="I926" s="46">
        <v>4.2618118832397442</v>
      </c>
      <c r="J926" s="46">
        <v>4.8992677261568511</v>
      </c>
      <c r="K926" s="46">
        <v>3.2287266256595695</v>
      </c>
      <c r="L926" s="46">
        <v>4.1148390881020624</v>
      </c>
      <c r="M926" s="46">
        <v>4.4597899251659365</v>
      </c>
      <c r="N926" s="46">
        <v>4.399769403048662</v>
      </c>
      <c r="O926" s="46">
        <v>5.775385328099043</v>
      </c>
      <c r="P926" s="46">
        <v>2.7259696855986686</v>
      </c>
      <c r="Q926" s="46">
        <v>4.1706656304949359</v>
      </c>
      <c r="R926" s="46">
        <v>3.7913555887782677</v>
      </c>
      <c r="S926" s="47">
        <v>46</v>
      </c>
    </row>
    <row r="927" spans="1:19" x14ac:dyDescent="0.2">
      <c r="A927" s="50">
        <v>1760003680001</v>
      </c>
      <c r="B927" s="51" t="s">
        <v>12</v>
      </c>
      <c r="C927" s="51" t="s">
        <v>68</v>
      </c>
      <c r="D927" s="47">
        <v>1</v>
      </c>
      <c r="E927" s="33">
        <v>2020</v>
      </c>
      <c r="F927" s="46">
        <v>3.8391855631451035</v>
      </c>
      <c r="G927" s="46">
        <v>3.835117094538437</v>
      </c>
      <c r="H927" s="46">
        <v>2.2843143551129979</v>
      </c>
      <c r="I927" s="46">
        <v>6.2465290635814474</v>
      </c>
      <c r="J927" s="46">
        <v>6.2141560344212969</v>
      </c>
      <c r="K927" s="46">
        <v>3.7323248038274599</v>
      </c>
      <c r="L927" s="46">
        <v>5.0816770525045172</v>
      </c>
      <c r="M927" s="46">
        <v>5.4407467534326273</v>
      </c>
      <c r="N927" s="46">
        <v>2</v>
      </c>
      <c r="O927" s="46">
        <v>6.2824825506129587</v>
      </c>
      <c r="P927" s="46">
        <v>2.6698052448022946</v>
      </c>
      <c r="Q927" s="46">
        <v>3.3690480750735841</v>
      </c>
      <c r="R927" s="46">
        <v>4.2496155492543934</v>
      </c>
      <c r="S927" s="47">
        <v>25</v>
      </c>
    </row>
    <row r="928" spans="1:19" x14ac:dyDescent="0.2">
      <c r="A928" s="50">
        <v>360000660001</v>
      </c>
      <c r="B928" s="51" t="s">
        <v>27</v>
      </c>
      <c r="C928" s="51" t="s">
        <v>69</v>
      </c>
      <c r="D928" s="47">
        <v>1</v>
      </c>
      <c r="E928" s="33">
        <v>2020</v>
      </c>
      <c r="F928" s="46">
        <v>4.1119612202363314</v>
      </c>
      <c r="G928" s="46">
        <v>3.0435928522650424</v>
      </c>
      <c r="H928" s="46">
        <v>2.3228113386078442</v>
      </c>
      <c r="I928" s="46">
        <v>5.2611489563702936</v>
      </c>
      <c r="J928" s="46">
        <v>4.5764937936645254</v>
      </c>
      <c r="K928" s="46">
        <v>3.2222443448793499</v>
      </c>
      <c r="L928" s="46">
        <v>3.9778356238282981</v>
      </c>
      <c r="M928" s="46">
        <v>3.6684178110146455</v>
      </c>
      <c r="N928" s="46">
        <v>4.6213290654495065</v>
      </c>
      <c r="O928" s="46">
        <v>6.500755475725823</v>
      </c>
      <c r="P928" s="46">
        <v>2.183222890986924</v>
      </c>
      <c r="Q928" s="46">
        <v>3.1959376546180334</v>
      </c>
      <c r="R928" s="46">
        <v>3.8904792523038849</v>
      </c>
      <c r="S928" s="47">
        <v>44</v>
      </c>
    </row>
    <row r="929" spans="1:19" x14ac:dyDescent="0.2">
      <c r="A929" s="50">
        <v>760000770001</v>
      </c>
      <c r="B929" s="51" t="s">
        <v>16</v>
      </c>
      <c r="C929" s="51" t="s">
        <v>70</v>
      </c>
      <c r="D929" s="47">
        <v>1</v>
      </c>
      <c r="E929" s="33">
        <v>2020</v>
      </c>
      <c r="F929" s="46">
        <v>2.9530851879154181</v>
      </c>
      <c r="G929" s="46">
        <v>4.1445848224092776</v>
      </c>
      <c r="H929" s="46">
        <v>2.2617851683275494</v>
      </c>
      <c r="I929" s="46">
        <v>5.6768046744636411</v>
      </c>
      <c r="J929" s="46">
        <v>4.4981055635684317</v>
      </c>
      <c r="K929" s="46">
        <v>2.9148718680331758</v>
      </c>
      <c r="L929" s="46">
        <v>4.141058176099194</v>
      </c>
      <c r="M929" s="46">
        <v>4.1623949483161979</v>
      </c>
      <c r="N929" s="46">
        <v>4.7026708500151129</v>
      </c>
      <c r="O929" s="46">
        <v>5.1620798123779261</v>
      </c>
      <c r="P929" s="46">
        <v>2.3266079550559411</v>
      </c>
      <c r="Q929" s="46">
        <v>4.8635294848955279</v>
      </c>
      <c r="R929" s="46">
        <v>3.9839648759564499</v>
      </c>
      <c r="S929" s="47">
        <v>41</v>
      </c>
    </row>
    <row r="930" spans="1:19" x14ac:dyDescent="0.2">
      <c r="A930" s="50">
        <v>1860000480001</v>
      </c>
      <c r="B930" s="51" t="s">
        <v>17</v>
      </c>
      <c r="C930" s="51" t="s">
        <v>71</v>
      </c>
      <c r="D930" s="47">
        <v>1</v>
      </c>
      <c r="E930" s="33">
        <v>2020</v>
      </c>
      <c r="F930" s="46">
        <v>4.3952970116290153</v>
      </c>
      <c r="G930" s="46">
        <v>5.0751157693210747</v>
      </c>
      <c r="H930" s="46">
        <v>2.2388010263457869</v>
      </c>
      <c r="I930" s="46">
        <v>3.9044875526170948</v>
      </c>
      <c r="J930" s="46">
        <v>5.8297712674218145</v>
      </c>
      <c r="K930" s="46">
        <v>3.5382270197730596</v>
      </c>
      <c r="L930" s="46">
        <v>5.1769899973595344</v>
      </c>
      <c r="M930" s="46">
        <v>2.6005441323188911</v>
      </c>
      <c r="N930" s="46">
        <v>5.8512077479272717</v>
      </c>
      <c r="O930" s="46">
        <v>5.282202022825965</v>
      </c>
      <c r="P930" s="46">
        <v>2.6917183441490793</v>
      </c>
      <c r="Q930" s="46">
        <v>3.281346976257641</v>
      </c>
      <c r="R930" s="46">
        <v>4.155475738995519</v>
      </c>
      <c r="S930" s="47">
        <v>27</v>
      </c>
    </row>
    <row r="931" spans="1:19" x14ac:dyDescent="0.2">
      <c r="A931" s="50">
        <v>1060000340001</v>
      </c>
      <c r="B931" s="51" t="s">
        <v>20</v>
      </c>
      <c r="C931" s="51" t="s">
        <v>72</v>
      </c>
      <c r="D931" s="47">
        <v>1</v>
      </c>
      <c r="E931" s="33">
        <v>2020</v>
      </c>
      <c r="F931" s="46">
        <v>3.8546529581991065</v>
      </c>
      <c r="G931" s="46">
        <v>3.5382877523812799</v>
      </c>
      <c r="H931" s="46">
        <v>3.5353418798219396</v>
      </c>
      <c r="I931" s="46">
        <v>6.2818933491625728</v>
      </c>
      <c r="J931" s="46">
        <v>5.3838058028445177</v>
      </c>
      <c r="K931" s="46">
        <v>3.4515540514447549</v>
      </c>
      <c r="L931" s="46">
        <v>4.9791914413190295</v>
      </c>
      <c r="M931" s="46">
        <v>5.4797862955833292</v>
      </c>
      <c r="N931" s="46">
        <v>4.9309311160676534</v>
      </c>
      <c r="O931" s="46">
        <v>6.7854001578605994</v>
      </c>
      <c r="P931" s="46">
        <v>6.1972644585681023</v>
      </c>
      <c r="Q931" s="46">
        <v>2.9566755012128301</v>
      </c>
      <c r="R931" s="46">
        <v>4.7812320637054766</v>
      </c>
      <c r="S931" s="47">
        <v>9</v>
      </c>
    </row>
    <row r="932" spans="1:19" x14ac:dyDescent="0.2">
      <c r="A932" s="50">
        <v>2060000230001</v>
      </c>
      <c r="B932" s="51" t="s">
        <v>73</v>
      </c>
      <c r="C932" s="51" t="s">
        <v>74</v>
      </c>
      <c r="D932" s="47">
        <v>1</v>
      </c>
      <c r="E932" s="33">
        <v>2020</v>
      </c>
      <c r="F932" s="46">
        <v>2</v>
      </c>
      <c r="G932" s="46">
        <v>2.5255415468595426</v>
      </c>
      <c r="H932" s="46">
        <v>2.2094538846146872</v>
      </c>
      <c r="I932" s="46">
        <v>7</v>
      </c>
      <c r="J932" s="46">
        <v>6.0290550830859235</v>
      </c>
      <c r="K932" s="46">
        <v>3.3651684471854031</v>
      </c>
      <c r="L932" s="46">
        <v>3.899491823616168</v>
      </c>
      <c r="M932" s="46">
        <v>2.55693160485822</v>
      </c>
      <c r="N932" s="46">
        <v>3.6108402055418329</v>
      </c>
      <c r="O932" s="46">
        <v>6.9999999999999991</v>
      </c>
      <c r="P932" s="46">
        <v>3.3346182413168339</v>
      </c>
      <c r="Q932" s="46">
        <v>3.4169880840460216</v>
      </c>
      <c r="R932" s="46">
        <v>3.9123407434270523</v>
      </c>
      <c r="S932" s="47">
        <v>43</v>
      </c>
    </row>
    <row r="933" spans="1:19" x14ac:dyDescent="0.2">
      <c r="A933" s="50">
        <v>260000250001</v>
      </c>
      <c r="B933" s="51" t="s">
        <v>29</v>
      </c>
      <c r="C933" s="51" t="s">
        <v>75</v>
      </c>
      <c r="D933" s="47">
        <v>1</v>
      </c>
      <c r="E933" s="33">
        <v>2020</v>
      </c>
      <c r="F933" s="46">
        <v>3.5277357519904897</v>
      </c>
      <c r="G933" s="46">
        <v>2.8505173771171401</v>
      </c>
      <c r="H933" s="46">
        <v>2.1530601643740015</v>
      </c>
      <c r="I933" s="46">
        <v>5.3754843405148591</v>
      </c>
      <c r="J933" s="46">
        <v>5.3667851550971815</v>
      </c>
      <c r="K933" s="46">
        <v>3.2720736437531248</v>
      </c>
      <c r="L933" s="46">
        <v>4.4319396807468037</v>
      </c>
      <c r="M933" s="46">
        <v>5.5594951314820236</v>
      </c>
      <c r="N933" s="46">
        <v>4.9903493732830082</v>
      </c>
      <c r="O933" s="46">
        <v>5.4454086360880911</v>
      </c>
      <c r="P933" s="46">
        <v>2.3696296700486412</v>
      </c>
      <c r="Q933" s="46">
        <v>4.035463336494745</v>
      </c>
      <c r="R933" s="46">
        <v>4.1148285217491756</v>
      </c>
      <c r="S933" s="47">
        <v>30</v>
      </c>
    </row>
    <row r="934" spans="1:19" x14ac:dyDescent="0.2">
      <c r="A934" s="50">
        <v>1960000380001</v>
      </c>
      <c r="B934" s="51" t="s">
        <v>32</v>
      </c>
      <c r="C934" s="51" t="s">
        <v>76</v>
      </c>
      <c r="D934" s="47">
        <v>1</v>
      </c>
      <c r="E934" s="33">
        <v>2020</v>
      </c>
      <c r="F934" s="46">
        <v>2.2427393193679519</v>
      </c>
      <c r="G934" s="46">
        <v>2</v>
      </c>
      <c r="H934" s="46">
        <v>2.3388948121426258</v>
      </c>
      <c r="I934" s="46">
        <v>5.3942131275423177</v>
      </c>
      <c r="J934" s="46">
        <v>4.7785089386891286</v>
      </c>
      <c r="K934" s="46">
        <v>3.2016404709324675</v>
      </c>
      <c r="L934" s="46">
        <v>4.0676911498026183</v>
      </c>
      <c r="M934" s="46">
        <v>2.0486390914946835</v>
      </c>
      <c r="N934" s="46">
        <v>4.7824179680224752</v>
      </c>
      <c r="O934" s="46">
        <v>5.7939737297288705</v>
      </c>
      <c r="P934" s="46">
        <v>2.2282181189434347</v>
      </c>
      <c r="Q934" s="46">
        <v>4.4754267222223518</v>
      </c>
      <c r="R934" s="46">
        <v>3.6126969540740776</v>
      </c>
      <c r="S934" s="47">
        <v>51</v>
      </c>
    </row>
    <row r="935" spans="1:19" x14ac:dyDescent="0.2">
      <c r="A935" s="50">
        <v>2060000580001</v>
      </c>
      <c r="B935" s="51" t="s">
        <v>73</v>
      </c>
      <c r="C935" s="51" t="s">
        <v>77</v>
      </c>
      <c r="D935" s="47">
        <v>1</v>
      </c>
      <c r="E935" s="33">
        <v>2020</v>
      </c>
      <c r="F935" s="46">
        <v>4.2598652700416348</v>
      </c>
      <c r="G935" s="46">
        <v>3.1656368932749261</v>
      </c>
      <c r="H935" s="46">
        <v>2.8742654426161818</v>
      </c>
      <c r="I935" s="46">
        <v>5.2645415693653472</v>
      </c>
      <c r="J935" s="46">
        <v>6.3488447423415009</v>
      </c>
      <c r="K935" s="46">
        <v>3.3111937648190808</v>
      </c>
      <c r="L935" s="46">
        <v>4.9726630586207055</v>
      </c>
      <c r="M935" s="46">
        <v>3.1623458052977123</v>
      </c>
      <c r="N935" s="46">
        <v>4.5842828132335764</v>
      </c>
      <c r="O935" s="46">
        <v>4.7752693081028239</v>
      </c>
      <c r="P935" s="46">
        <v>2.8357529891396336</v>
      </c>
      <c r="Q935" s="46">
        <v>3.6787062156425741</v>
      </c>
      <c r="R935" s="46">
        <v>4.1027806560413076</v>
      </c>
      <c r="S935" s="47">
        <v>31</v>
      </c>
    </row>
    <row r="936" spans="1:19" x14ac:dyDescent="0.2">
      <c r="A936" s="50">
        <v>1460000290001</v>
      </c>
      <c r="B936" s="51" t="s">
        <v>33</v>
      </c>
      <c r="C936" s="51" t="s">
        <v>78</v>
      </c>
      <c r="D936" s="47">
        <v>1</v>
      </c>
      <c r="E936" s="33">
        <v>2020</v>
      </c>
      <c r="F936" s="46">
        <v>3.1253321750924128</v>
      </c>
      <c r="G936" s="46">
        <v>2.9810912425348244</v>
      </c>
      <c r="H936" s="46">
        <v>2.2501587534661835</v>
      </c>
      <c r="I936" s="46">
        <v>5.574215060989431</v>
      </c>
      <c r="J936" s="46">
        <v>5.5415262500542424</v>
      </c>
      <c r="K936" s="46">
        <v>3.3317370260396348</v>
      </c>
      <c r="L936" s="46">
        <v>4.5793698700836991</v>
      </c>
      <c r="M936" s="46">
        <v>2.5822490968461369</v>
      </c>
      <c r="N936" s="46">
        <v>5.0253408437798921</v>
      </c>
      <c r="O936" s="46">
        <v>5.4375821188105924</v>
      </c>
      <c r="P936" s="46">
        <v>2.2971688293864618</v>
      </c>
      <c r="Q936" s="46">
        <v>5.7534527174247856</v>
      </c>
      <c r="R936" s="46">
        <v>4.0399353320423579</v>
      </c>
      <c r="S936" s="47">
        <v>36</v>
      </c>
    </row>
    <row r="937" spans="1:19" x14ac:dyDescent="0.2">
      <c r="A937" s="50">
        <v>760000850001</v>
      </c>
      <c r="B937" s="51" t="s">
        <v>16</v>
      </c>
      <c r="C937" s="51" t="s">
        <v>79</v>
      </c>
      <c r="D937" s="47">
        <v>1</v>
      </c>
      <c r="E937" s="33">
        <v>2020</v>
      </c>
      <c r="F937" s="46">
        <v>3.4811653846485973</v>
      </c>
      <c r="G937" s="46">
        <v>2.8122747321918675</v>
      </c>
      <c r="H937" s="46">
        <v>2.1719708585884292</v>
      </c>
      <c r="I937" s="46">
        <v>6.1290562318482191</v>
      </c>
      <c r="J937" s="46">
        <v>4.1799014166170085</v>
      </c>
      <c r="K937" s="46">
        <v>3.1568694085873954</v>
      </c>
      <c r="L937" s="46">
        <v>3.5190536540543893</v>
      </c>
      <c r="M937" s="46">
        <v>3.9054993631505646</v>
      </c>
      <c r="N937" s="46">
        <v>4.5332961453726153</v>
      </c>
      <c r="O937" s="46">
        <v>6.2207287156831095</v>
      </c>
      <c r="P937" s="46">
        <v>2</v>
      </c>
      <c r="Q937" s="46">
        <v>3.005987350294264</v>
      </c>
      <c r="R937" s="46">
        <v>3.7596502717530385</v>
      </c>
      <c r="S937" s="47">
        <v>48</v>
      </c>
    </row>
    <row r="938" spans="1:19" x14ac:dyDescent="0.2">
      <c r="A938" s="50">
        <v>968532700001</v>
      </c>
      <c r="B938" s="51" t="s">
        <v>13</v>
      </c>
      <c r="C938" s="51" t="s">
        <v>80</v>
      </c>
      <c r="D938" s="47">
        <v>1</v>
      </c>
      <c r="E938" s="33">
        <v>2020</v>
      </c>
      <c r="F938" s="46">
        <v>3.8296540982153968</v>
      </c>
      <c r="G938" s="46">
        <v>3.3745602165882955</v>
      </c>
      <c r="H938" s="46">
        <v>2.6560638460306563</v>
      </c>
      <c r="I938" s="46">
        <v>6.0828203797357858</v>
      </c>
      <c r="J938" s="46">
        <v>6.301032619463272</v>
      </c>
      <c r="K938" s="46">
        <v>3.3444680632876103</v>
      </c>
      <c r="L938" s="46">
        <v>5.442871016844463</v>
      </c>
      <c r="M938" s="46">
        <v>5.6599154365047903</v>
      </c>
      <c r="N938" s="46">
        <v>5.5548663634286797</v>
      </c>
      <c r="O938" s="46">
        <v>5.8501017978613579</v>
      </c>
      <c r="P938" s="46">
        <v>2.6870252173001083</v>
      </c>
      <c r="Q938" s="46">
        <v>3.3000193556109103</v>
      </c>
      <c r="R938" s="46">
        <v>4.5069498675726107</v>
      </c>
      <c r="S938" s="47">
        <v>14</v>
      </c>
    </row>
    <row r="939" spans="1:19" x14ac:dyDescent="0.2">
      <c r="A939" s="50">
        <v>760001230001</v>
      </c>
      <c r="B939" s="51" t="s">
        <v>16</v>
      </c>
      <c r="C939" s="51" t="s">
        <v>81</v>
      </c>
      <c r="D939" s="47">
        <v>1</v>
      </c>
      <c r="E939" s="33">
        <v>2020</v>
      </c>
      <c r="F939" s="46">
        <v>2.9894545722440955</v>
      </c>
      <c r="G939" s="46">
        <v>2.3420178855269538</v>
      </c>
      <c r="H939" s="46">
        <v>2.2120118344929427</v>
      </c>
      <c r="I939" s="46">
        <v>5.3324859416402424</v>
      </c>
      <c r="J939" s="46">
        <v>4.7201128951694349</v>
      </c>
      <c r="K939" s="46">
        <v>3.1790838474734686</v>
      </c>
      <c r="L939" s="46">
        <v>3.7172528259779796</v>
      </c>
      <c r="M939" s="46">
        <v>4.5120699304013376</v>
      </c>
      <c r="N939" s="46">
        <v>4.2683099296596332</v>
      </c>
      <c r="O939" s="46">
        <v>5.7984547523034244</v>
      </c>
      <c r="P939" s="46">
        <v>2.1049331777900946</v>
      </c>
      <c r="Q939" s="46">
        <v>2</v>
      </c>
      <c r="R939" s="46">
        <v>3.5980156327233002</v>
      </c>
      <c r="S939" s="47">
        <v>52</v>
      </c>
    </row>
    <row r="940" spans="1:19" x14ac:dyDescent="0.2">
      <c r="A940" s="50">
        <v>1360000470001</v>
      </c>
      <c r="B940" s="51" t="s">
        <v>14</v>
      </c>
      <c r="C940" s="51" t="s">
        <v>82</v>
      </c>
      <c r="D940" s="47">
        <v>1</v>
      </c>
      <c r="E940" s="33">
        <v>2020</v>
      </c>
      <c r="F940" s="46">
        <v>3.4868834070173578</v>
      </c>
      <c r="G940" s="46">
        <v>2.6803474881312654</v>
      </c>
      <c r="H940" s="46">
        <v>2.2521135129077745</v>
      </c>
      <c r="I940" s="46">
        <v>5.7006559896154538</v>
      </c>
      <c r="J940" s="46">
        <v>4.728073899703368</v>
      </c>
      <c r="K940" s="46">
        <v>3.1347723804734242</v>
      </c>
      <c r="L940" s="46">
        <v>3.8775020732702856</v>
      </c>
      <c r="M940" s="46">
        <v>4.7995419109550461</v>
      </c>
      <c r="N940" s="46">
        <v>4.7269134599494809</v>
      </c>
      <c r="O940" s="46">
        <v>5.193463486427393</v>
      </c>
      <c r="P940" s="46">
        <v>3.1330277744692427</v>
      </c>
      <c r="Q940" s="46">
        <v>4.3902562058682184</v>
      </c>
      <c r="R940" s="46">
        <v>4.0086292990656931</v>
      </c>
      <c r="S940" s="47">
        <v>40</v>
      </c>
    </row>
    <row r="941" spans="1:19" x14ac:dyDescent="0.2">
      <c r="A941" s="50">
        <v>1260001890001</v>
      </c>
      <c r="B941" s="51" t="s">
        <v>18</v>
      </c>
      <c r="C941" s="51" t="s">
        <v>83</v>
      </c>
      <c r="D941" s="47">
        <v>1</v>
      </c>
      <c r="E941" s="33">
        <v>2020</v>
      </c>
      <c r="F941" s="46">
        <v>3.6103680293573901</v>
      </c>
      <c r="G941" s="46">
        <v>3.4715927781164826</v>
      </c>
      <c r="H941" s="46">
        <v>2.3054784644742572</v>
      </c>
      <c r="I941" s="46">
        <v>5.2068050199367235</v>
      </c>
      <c r="J941" s="46">
        <v>5.2862415707834263</v>
      </c>
      <c r="K941" s="46">
        <v>3.2534547013285176</v>
      </c>
      <c r="L941" s="46">
        <v>4.3371611677992785</v>
      </c>
      <c r="M941" s="46">
        <v>6.587489023741596</v>
      </c>
      <c r="N941" s="46">
        <v>4.5584792723686993</v>
      </c>
      <c r="O941" s="46">
        <v>5.1810708380579023</v>
      </c>
      <c r="P941" s="46">
        <v>2.3397095385186191</v>
      </c>
      <c r="Q941" s="46">
        <v>3.0716886127592362</v>
      </c>
      <c r="R941" s="46">
        <v>4.1007949181035102</v>
      </c>
      <c r="S941" s="47">
        <v>32</v>
      </c>
    </row>
    <row r="942" spans="1:19" x14ac:dyDescent="0.2">
      <c r="A942" s="50">
        <v>1860001020001</v>
      </c>
      <c r="B942" s="51" t="s">
        <v>17</v>
      </c>
      <c r="C942" s="51" t="s">
        <v>84</v>
      </c>
      <c r="D942" s="47">
        <v>1</v>
      </c>
      <c r="E942" s="33">
        <v>2020</v>
      </c>
      <c r="F942" s="46">
        <v>4.3273541258417847</v>
      </c>
      <c r="G942" s="46">
        <v>3.9520042399764872</v>
      </c>
      <c r="H942" s="46">
        <v>3.2006057152743606</v>
      </c>
      <c r="I942" s="46">
        <v>5.86941333054253</v>
      </c>
      <c r="J942" s="46">
        <v>5.7473474037963861</v>
      </c>
      <c r="K942" s="46">
        <v>3.319851580049713</v>
      </c>
      <c r="L942" s="46">
        <v>5.0146212596878801</v>
      </c>
      <c r="M942" s="46">
        <v>5.341583095709284</v>
      </c>
      <c r="N942" s="46">
        <v>4.7204613074052926</v>
      </c>
      <c r="O942" s="46">
        <v>6.8416614960625575</v>
      </c>
      <c r="P942" s="46">
        <v>3.0014326197283268</v>
      </c>
      <c r="Q942" s="46">
        <v>2.2618687855678385</v>
      </c>
      <c r="R942" s="46">
        <v>4.4665170799702043</v>
      </c>
      <c r="S942" s="47">
        <v>16</v>
      </c>
    </row>
    <row r="943" spans="1:19" x14ac:dyDescent="0.2">
      <c r="A943" s="50">
        <v>760000500001</v>
      </c>
      <c r="B943" s="51" t="s">
        <v>16</v>
      </c>
      <c r="C943" s="51" t="s">
        <v>85</v>
      </c>
      <c r="D943" s="47">
        <v>1</v>
      </c>
      <c r="E943" s="33">
        <v>2020</v>
      </c>
      <c r="F943" s="46">
        <v>2.2176965389809871</v>
      </c>
      <c r="G943" s="46">
        <v>2.8941707779719401</v>
      </c>
      <c r="H943" s="46">
        <v>2.6774341293642046</v>
      </c>
      <c r="I943" s="46">
        <v>5.68848151080502</v>
      </c>
      <c r="J943" s="46">
        <v>5.5598998495817691</v>
      </c>
      <c r="K943" s="46">
        <v>3.290872840295374</v>
      </c>
      <c r="L943" s="46">
        <v>4.4163321404677482</v>
      </c>
      <c r="M943" s="46">
        <v>5.3553155362492504</v>
      </c>
      <c r="N943" s="46">
        <v>4.9681165027308927</v>
      </c>
      <c r="O943" s="46">
        <v>5.8355090514967696</v>
      </c>
      <c r="P943" s="46">
        <v>3.0494535938264935</v>
      </c>
      <c r="Q943" s="46">
        <v>4.6134410078218089</v>
      </c>
      <c r="R943" s="46">
        <v>4.2138936232993558</v>
      </c>
      <c r="S943" s="47">
        <v>26</v>
      </c>
    </row>
    <row r="944" spans="1:19" x14ac:dyDescent="0.2">
      <c r="A944" s="50">
        <v>1360001010001</v>
      </c>
      <c r="B944" s="51" t="s">
        <v>14</v>
      </c>
      <c r="C944" s="51" t="s">
        <v>86</v>
      </c>
      <c r="D944" s="47">
        <v>1</v>
      </c>
      <c r="E944" s="33">
        <v>2020</v>
      </c>
      <c r="F944" s="46">
        <v>2.9892869292698103</v>
      </c>
      <c r="G944" s="46">
        <v>2.5775702336666022</v>
      </c>
      <c r="H944" s="46">
        <v>2.0792292671123174</v>
      </c>
      <c r="I944" s="46">
        <v>5.6218922255870059</v>
      </c>
      <c r="J944" s="46">
        <v>2</v>
      </c>
      <c r="K944" s="46">
        <v>2.3411207158761482</v>
      </c>
      <c r="L944" s="46">
        <v>2</v>
      </c>
      <c r="M944" s="46">
        <v>2.8722293194219133</v>
      </c>
      <c r="N944" s="46">
        <v>4.9169125270431229</v>
      </c>
      <c r="O944" s="46">
        <v>3.7438879177509987</v>
      </c>
      <c r="P944" s="46">
        <v>2.0449554525045022</v>
      </c>
      <c r="Q944" s="46">
        <v>3.098523564392659</v>
      </c>
      <c r="R944" s="46">
        <v>3.0238006793854235</v>
      </c>
      <c r="S944" s="47">
        <v>55</v>
      </c>
    </row>
    <row r="945" spans="1:19" x14ac:dyDescent="0.2">
      <c r="A945" s="50">
        <v>360000580001</v>
      </c>
      <c r="B945" s="51" t="s">
        <v>27</v>
      </c>
      <c r="C945" s="51" t="s">
        <v>27</v>
      </c>
      <c r="D945" s="47">
        <v>1</v>
      </c>
      <c r="E945" s="33">
        <v>2020</v>
      </c>
      <c r="F945" s="46">
        <v>3.6405654952094166</v>
      </c>
      <c r="G945" s="46">
        <v>3.3291441311120797</v>
      </c>
      <c r="H945" s="46">
        <v>2.8732402586943904</v>
      </c>
      <c r="I945" s="46">
        <v>3.7275114128979947</v>
      </c>
      <c r="J945" s="46">
        <v>5.0166994625015953</v>
      </c>
      <c r="K945" s="46">
        <v>3.1884985522518443</v>
      </c>
      <c r="L945" s="46">
        <v>4.1364674527766585</v>
      </c>
      <c r="M945" s="46">
        <v>5.3520095281908464</v>
      </c>
      <c r="N945" s="46">
        <v>3.9777251942001151</v>
      </c>
      <c r="O945" s="46">
        <v>6.4421542038285775</v>
      </c>
      <c r="P945" s="46">
        <v>3.2772139575893133</v>
      </c>
      <c r="Q945" s="46">
        <v>3.290081217267447</v>
      </c>
      <c r="R945" s="46">
        <v>4.0209425722100232</v>
      </c>
      <c r="S945" s="47">
        <v>38</v>
      </c>
    </row>
    <row r="946" spans="1:19" x14ac:dyDescent="0.2">
      <c r="A946" s="50">
        <v>860000590001</v>
      </c>
      <c r="B946" s="51" t="s">
        <v>22</v>
      </c>
      <c r="C946" s="51" t="s">
        <v>87</v>
      </c>
      <c r="D946" s="47">
        <v>1</v>
      </c>
      <c r="E946" s="33">
        <v>2020</v>
      </c>
      <c r="F946" s="46">
        <v>2.6728544911345238</v>
      </c>
      <c r="G946" s="46">
        <v>2.6093032250878534</v>
      </c>
      <c r="H946" s="46">
        <v>2.2885185225472719</v>
      </c>
      <c r="I946" s="46">
        <v>4.4797983430936981</v>
      </c>
      <c r="J946" s="46">
        <v>2.8190695320831334</v>
      </c>
      <c r="K946" s="46">
        <v>2.8290469429965515</v>
      </c>
      <c r="L946" s="46">
        <v>2.4912207673438598</v>
      </c>
      <c r="M946" s="46">
        <v>5.9034388898799453</v>
      </c>
      <c r="N946" s="46">
        <v>3.1778351866857397</v>
      </c>
      <c r="O946" s="46">
        <v>4.8180879456039536</v>
      </c>
      <c r="P946" s="46">
        <v>2.7735605034633513</v>
      </c>
      <c r="Q946" s="46">
        <v>3.6840048906631702</v>
      </c>
      <c r="R946" s="46">
        <v>3.3788949367152536</v>
      </c>
      <c r="S946" s="47">
        <v>54</v>
      </c>
    </row>
    <row r="947" spans="1:19" x14ac:dyDescent="0.2">
      <c r="A947" s="50">
        <v>1160000400001</v>
      </c>
      <c r="B947" s="51" t="s">
        <v>21</v>
      </c>
      <c r="C947" s="51" t="s">
        <v>88</v>
      </c>
      <c r="D947" s="47">
        <v>1</v>
      </c>
      <c r="E947" s="33">
        <v>2020</v>
      </c>
      <c r="F947" s="46">
        <v>3.0321633501447378</v>
      </c>
      <c r="G947" s="46">
        <v>2.8879410415117173</v>
      </c>
      <c r="H947" s="46">
        <v>2</v>
      </c>
      <c r="I947" s="46">
        <v>6.325687958751562</v>
      </c>
      <c r="J947" s="46">
        <v>4.5610812858311913</v>
      </c>
      <c r="K947" s="46">
        <v>2</v>
      </c>
      <c r="L947" s="46">
        <v>3.7386415551164163</v>
      </c>
      <c r="M947" s="46">
        <v>3.6566642173203698</v>
      </c>
      <c r="N947" s="46">
        <v>4.5354676147733421</v>
      </c>
      <c r="O947" s="46">
        <v>6.1143860105576158</v>
      </c>
      <c r="P947" s="46">
        <v>2.0593322043296101</v>
      </c>
      <c r="Q947" s="46">
        <v>3.8782018825855267</v>
      </c>
      <c r="R947" s="46">
        <v>3.7324639267435069</v>
      </c>
      <c r="S947" s="47">
        <v>49</v>
      </c>
    </row>
    <row r="948" spans="1:19" x14ac:dyDescent="0.2">
      <c r="A948" s="50">
        <v>1360000550001</v>
      </c>
      <c r="B948" s="51" t="s">
        <v>14</v>
      </c>
      <c r="C948" s="51" t="s">
        <v>89</v>
      </c>
      <c r="D948" s="47">
        <v>1</v>
      </c>
      <c r="E948" s="33">
        <v>2020</v>
      </c>
      <c r="F948" s="46">
        <v>3.3012472046218861</v>
      </c>
      <c r="G948" s="46">
        <v>2.8469096028596534</v>
      </c>
      <c r="H948" s="46">
        <v>2.0640365237242921</v>
      </c>
      <c r="I948" s="46">
        <v>5.1111299755337782</v>
      </c>
      <c r="J948" s="46">
        <v>5.0824570871715498</v>
      </c>
      <c r="K948" s="46">
        <v>3.2809669733585061</v>
      </c>
      <c r="L948" s="46">
        <v>4.4750155339604873</v>
      </c>
      <c r="M948" s="46">
        <v>3.8195722449689793</v>
      </c>
      <c r="N948" s="46">
        <v>5.0929280110659754</v>
      </c>
      <c r="O948" s="46">
        <v>6.1093863847170056</v>
      </c>
      <c r="P948" s="46">
        <v>2.2764755207432907</v>
      </c>
      <c r="Q948" s="46">
        <v>4.7190664753848566</v>
      </c>
      <c r="R948" s="46">
        <v>4.0149326281758553</v>
      </c>
      <c r="S948" s="47">
        <v>39</v>
      </c>
    </row>
    <row r="949" spans="1:19" x14ac:dyDescent="0.2">
      <c r="A949" s="50">
        <v>1760003840001</v>
      </c>
      <c r="B949" s="51" t="s">
        <v>12</v>
      </c>
      <c r="C949" s="51" t="s">
        <v>90</v>
      </c>
      <c r="D949" s="47">
        <v>1</v>
      </c>
      <c r="E949" s="33">
        <v>2020</v>
      </c>
      <c r="F949" s="46">
        <v>2.7925703652295737</v>
      </c>
      <c r="G949" s="46">
        <v>2.3266099336053232</v>
      </c>
      <c r="H949" s="46">
        <v>2.0362163956066617</v>
      </c>
      <c r="I949" s="46">
        <v>5.8214569081288445</v>
      </c>
      <c r="J949" s="46">
        <v>4.4728679889290444</v>
      </c>
      <c r="K949" s="46">
        <v>3.1665783469273849</v>
      </c>
      <c r="L949" s="46">
        <v>3.7273887123715781</v>
      </c>
      <c r="M949" s="46">
        <v>2.8891984303962239</v>
      </c>
      <c r="N949" s="46">
        <v>4.8802087811991939</v>
      </c>
      <c r="O949" s="46">
        <v>5.0931820410833124</v>
      </c>
      <c r="P949" s="46">
        <v>2.1315914237784188</v>
      </c>
      <c r="Q949" s="46">
        <v>3.2281513082220199</v>
      </c>
      <c r="R949" s="46">
        <v>3.5471683862897985</v>
      </c>
      <c r="S949" s="47">
        <v>53</v>
      </c>
    </row>
    <row r="950" spans="1:19" x14ac:dyDescent="0.2">
      <c r="A950" s="52">
        <v>560000620001</v>
      </c>
      <c r="B950" s="22" t="s">
        <v>24</v>
      </c>
      <c r="C950" s="22" t="s">
        <v>91</v>
      </c>
      <c r="D950" s="49">
        <v>2</v>
      </c>
      <c r="E950" s="35">
        <v>2020</v>
      </c>
      <c r="F950" s="48">
        <v>4.8850890529389108</v>
      </c>
      <c r="G950" s="48">
        <v>5.6808138711310754</v>
      </c>
      <c r="H950" s="48">
        <v>3.7513956386842331</v>
      </c>
      <c r="I950" s="48">
        <v>6.6323359725993871</v>
      </c>
      <c r="J950" s="48">
        <v>6.8616286875926455</v>
      </c>
      <c r="K950" s="48">
        <v>4.8123375874932961</v>
      </c>
      <c r="L950" s="48">
        <v>5.9013274682761168</v>
      </c>
      <c r="M950" s="48">
        <v>6.1732226546443139</v>
      </c>
      <c r="N950" s="48">
        <v>6.808535880161708</v>
      </c>
      <c r="O950" s="48">
        <v>6.6132390144078474</v>
      </c>
      <c r="P950" s="48">
        <v>4.4584843047255713</v>
      </c>
      <c r="Q950" s="48">
        <v>3.2329155443489084</v>
      </c>
      <c r="R950" s="48">
        <v>5.4842771397503345</v>
      </c>
      <c r="S950" s="49">
        <v>3</v>
      </c>
    </row>
    <row r="951" spans="1:19" x14ac:dyDescent="0.2">
      <c r="A951" s="50">
        <v>960005530001</v>
      </c>
      <c r="B951" s="51" t="s">
        <v>13</v>
      </c>
      <c r="C951" s="51" t="s">
        <v>92</v>
      </c>
      <c r="D951" s="47">
        <v>2</v>
      </c>
      <c r="E951" s="33">
        <v>2020</v>
      </c>
      <c r="F951" s="46">
        <v>5.8740680806209333</v>
      </c>
      <c r="G951" s="46">
        <v>5.7531541289772399</v>
      </c>
      <c r="H951" s="46">
        <v>3.0554041643822121</v>
      </c>
      <c r="I951" s="46">
        <v>5.2132678240932728</v>
      </c>
      <c r="J951" s="46">
        <v>6.6135459495337052</v>
      </c>
      <c r="K951" s="46">
        <v>4.9010078213406061</v>
      </c>
      <c r="L951" s="46">
        <v>6.2353597056138943</v>
      </c>
      <c r="M951" s="46">
        <v>5.9396512702097048</v>
      </c>
      <c r="N951" s="46">
        <v>6.4345417528350506</v>
      </c>
      <c r="O951" s="46">
        <v>3.9333661216393887</v>
      </c>
      <c r="P951" s="46">
        <v>2.3787719269406291</v>
      </c>
      <c r="Q951" s="46">
        <v>3.8203881220661415</v>
      </c>
      <c r="R951" s="46">
        <v>5.0127105723543979</v>
      </c>
      <c r="S951" s="47">
        <v>11</v>
      </c>
    </row>
    <row r="952" spans="1:19" x14ac:dyDescent="0.2">
      <c r="A952" s="50">
        <v>760000690001</v>
      </c>
      <c r="B952" s="51" t="s">
        <v>16</v>
      </c>
      <c r="C952" s="51" t="s">
        <v>93</v>
      </c>
      <c r="D952" s="47">
        <v>2</v>
      </c>
      <c r="E952" s="33">
        <v>2020</v>
      </c>
      <c r="F952" s="46">
        <v>3.5491918114465664</v>
      </c>
      <c r="G952" s="46">
        <v>3.023262228231649</v>
      </c>
      <c r="H952" s="46">
        <v>2.5789776240382145</v>
      </c>
      <c r="I952" s="46">
        <v>4.8800465894028164</v>
      </c>
      <c r="J952" s="46">
        <v>2</v>
      </c>
      <c r="K952" s="46">
        <v>2</v>
      </c>
      <c r="L952" s="46">
        <v>2</v>
      </c>
      <c r="M952" s="46">
        <v>6.4634881489540694</v>
      </c>
      <c r="N952" s="46">
        <v>5.7332140978164752</v>
      </c>
      <c r="O952" s="46">
        <v>2.2565945429790215</v>
      </c>
      <c r="P952" s="46">
        <v>2.44989621129079</v>
      </c>
      <c r="Q952" s="46">
        <v>3.4007059545410865</v>
      </c>
      <c r="R952" s="46">
        <v>3.361281434058391</v>
      </c>
      <c r="S952" s="47">
        <v>55</v>
      </c>
    </row>
    <row r="953" spans="1:19" x14ac:dyDescent="0.2">
      <c r="A953" s="50">
        <v>460000640001</v>
      </c>
      <c r="B953" s="51" t="s">
        <v>28</v>
      </c>
      <c r="C953" s="51" t="s">
        <v>94</v>
      </c>
      <c r="D953" s="47">
        <v>2</v>
      </c>
      <c r="E953" s="33">
        <v>2020</v>
      </c>
      <c r="F953" s="46">
        <v>4.7673088418890863</v>
      </c>
      <c r="G953" s="46">
        <v>3.8897640404420235</v>
      </c>
      <c r="H953" s="46">
        <v>3.7670344687706372</v>
      </c>
      <c r="I953" s="46">
        <v>5.2678559967871061</v>
      </c>
      <c r="J953" s="46">
        <v>5.2759835762324503</v>
      </c>
      <c r="K953" s="46">
        <v>4.5830577767050329</v>
      </c>
      <c r="L953" s="46">
        <v>4.5913675693688605</v>
      </c>
      <c r="M953" s="46">
        <v>5.9917712188466528</v>
      </c>
      <c r="N953" s="46">
        <v>6.1686994493443068</v>
      </c>
      <c r="O953" s="46">
        <v>6.127349543708335</v>
      </c>
      <c r="P953" s="46">
        <v>2.4102876794394605</v>
      </c>
      <c r="Q953" s="46">
        <v>3.5282219231180312</v>
      </c>
      <c r="R953" s="46">
        <v>4.6973918403876658</v>
      </c>
      <c r="S953" s="47">
        <v>24</v>
      </c>
    </row>
    <row r="954" spans="1:19" x14ac:dyDescent="0.2">
      <c r="A954" s="50">
        <v>160000940001</v>
      </c>
      <c r="B954" s="51" t="s">
        <v>15</v>
      </c>
      <c r="C954" s="51" t="s">
        <v>95</v>
      </c>
      <c r="D954" s="47">
        <v>2</v>
      </c>
      <c r="E954" s="33">
        <v>2020</v>
      </c>
      <c r="F954" s="46">
        <v>3.4761449849702966</v>
      </c>
      <c r="G954" s="46">
        <v>3.03615010646251</v>
      </c>
      <c r="H954" s="46">
        <v>5.3187842992425267</v>
      </c>
      <c r="I954" s="46">
        <v>5.9792731753011203</v>
      </c>
      <c r="J954" s="46">
        <v>5.1896399886167091</v>
      </c>
      <c r="K954" s="46">
        <v>4.5135535915673728</v>
      </c>
      <c r="L954" s="46">
        <v>4.2526711404908042</v>
      </c>
      <c r="M954" s="46">
        <v>6.5452094434100534</v>
      </c>
      <c r="N954" s="46">
        <v>6.0185562313261958</v>
      </c>
      <c r="O954" s="46">
        <v>6.8591849642944078</v>
      </c>
      <c r="P954" s="46">
        <v>5.4649954926153379</v>
      </c>
      <c r="Q954" s="46">
        <v>2.0309386452953113</v>
      </c>
      <c r="R954" s="46">
        <v>4.8904251719660534</v>
      </c>
      <c r="S954" s="47">
        <v>16</v>
      </c>
    </row>
    <row r="955" spans="1:19" x14ac:dyDescent="0.2">
      <c r="A955" s="50">
        <v>160000430001</v>
      </c>
      <c r="B955" s="51" t="s">
        <v>15</v>
      </c>
      <c r="C955" s="51" t="s">
        <v>96</v>
      </c>
      <c r="D955" s="47">
        <v>2</v>
      </c>
      <c r="E955" s="33">
        <v>2020</v>
      </c>
      <c r="F955" s="46">
        <v>4.1526701369877124</v>
      </c>
      <c r="G955" s="46">
        <v>4.2613468010566269</v>
      </c>
      <c r="H955" s="46">
        <v>3.5976230069476447</v>
      </c>
      <c r="I955" s="46">
        <v>6.4196994816939918</v>
      </c>
      <c r="J955" s="46">
        <v>2.2814734230271942</v>
      </c>
      <c r="K955" s="46">
        <v>3.8328007420153698</v>
      </c>
      <c r="L955" s="46">
        <v>3.7881816708556459</v>
      </c>
      <c r="M955" s="46">
        <v>6.8261382323684261</v>
      </c>
      <c r="N955" s="46">
        <v>5.5427718729137663</v>
      </c>
      <c r="O955" s="46">
        <v>5.9191579644236132</v>
      </c>
      <c r="P955" s="46">
        <v>2.9538835819324842</v>
      </c>
      <c r="Q955" s="46">
        <v>3.4419983270445691</v>
      </c>
      <c r="R955" s="46">
        <v>4.4181454367722539</v>
      </c>
      <c r="S955" s="47">
        <v>37</v>
      </c>
    </row>
    <row r="956" spans="1:19" x14ac:dyDescent="0.2">
      <c r="A956" s="50">
        <v>1860000640001</v>
      </c>
      <c r="B956" s="51" t="s">
        <v>17</v>
      </c>
      <c r="C956" s="51" t="s">
        <v>97</v>
      </c>
      <c r="D956" s="47">
        <v>2</v>
      </c>
      <c r="E956" s="33">
        <v>2020</v>
      </c>
      <c r="F956" s="46">
        <v>5.2665267838345073</v>
      </c>
      <c r="G956" s="46">
        <v>5.0772447188855381</v>
      </c>
      <c r="H956" s="46">
        <v>3.6148877573778977</v>
      </c>
      <c r="I956" s="46">
        <v>5.0590149883300173</v>
      </c>
      <c r="J956" s="46">
        <v>4.3026019128689992</v>
      </c>
      <c r="K956" s="46">
        <v>4.4658915707463125</v>
      </c>
      <c r="L956" s="46">
        <v>4.1020349692197886</v>
      </c>
      <c r="M956" s="46">
        <v>6.6489329084985647</v>
      </c>
      <c r="N956" s="46">
        <v>6.1177154349913607</v>
      </c>
      <c r="O956" s="46">
        <v>5.490159223979509</v>
      </c>
      <c r="P956" s="46">
        <v>2.1376058352847855</v>
      </c>
      <c r="Q956" s="46">
        <v>3.5319386162956836</v>
      </c>
      <c r="R956" s="46">
        <v>4.6512128933594141</v>
      </c>
      <c r="S956" s="47">
        <v>26</v>
      </c>
    </row>
    <row r="957" spans="1:19" x14ac:dyDescent="0.2">
      <c r="A957" s="50">
        <v>560000890001</v>
      </c>
      <c r="B957" s="51" t="s">
        <v>24</v>
      </c>
      <c r="C957" s="51" t="s">
        <v>98</v>
      </c>
      <c r="D957" s="47">
        <v>2</v>
      </c>
      <c r="E957" s="33">
        <v>2020</v>
      </c>
      <c r="F957" s="46">
        <v>4.5717900969584875</v>
      </c>
      <c r="G957" s="46">
        <v>4.4260654569098374</v>
      </c>
      <c r="H957" s="46">
        <v>3.2276417797737689</v>
      </c>
      <c r="I957" s="46">
        <v>5.281711508347831</v>
      </c>
      <c r="J957" s="46">
        <v>6.3144676718439241</v>
      </c>
      <c r="K957" s="46">
        <v>6.7314575041928073</v>
      </c>
      <c r="L957" s="46">
        <v>5.2689119883855291</v>
      </c>
      <c r="M957" s="46">
        <v>6.1970857490353426</v>
      </c>
      <c r="N957" s="46">
        <v>6.5362659692171183</v>
      </c>
      <c r="O957" s="46">
        <v>5.1314890332273846</v>
      </c>
      <c r="P957" s="46">
        <v>2.3423879590888808</v>
      </c>
      <c r="Q957" s="46">
        <v>2.9391692575963493</v>
      </c>
      <c r="R957" s="46">
        <v>4.9140369978814391</v>
      </c>
      <c r="S957" s="47">
        <v>13</v>
      </c>
    </row>
    <row r="958" spans="1:19" x14ac:dyDescent="0.2">
      <c r="A958" s="50">
        <v>960001700001</v>
      </c>
      <c r="B958" s="51" t="s">
        <v>13</v>
      </c>
      <c r="C958" s="51" t="s">
        <v>99</v>
      </c>
      <c r="D958" s="47">
        <v>2</v>
      </c>
      <c r="E958" s="33">
        <v>2020</v>
      </c>
      <c r="F958" s="46">
        <v>4.4752224050407117</v>
      </c>
      <c r="G958" s="46">
        <v>4.0877018471020463</v>
      </c>
      <c r="H958" s="46">
        <v>2.5846743996905652</v>
      </c>
      <c r="I958" s="46">
        <v>6.2145267523247645</v>
      </c>
      <c r="J958" s="46">
        <v>5.5373404762406953</v>
      </c>
      <c r="K958" s="46">
        <v>4.8075436692342812</v>
      </c>
      <c r="L958" s="46">
        <v>4.6380856860196094</v>
      </c>
      <c r="M958" s="46">
        <v>6.2168152776864618</v>
      </c>
      <c r="N958" s="46">
        <v>5.7959733595244209</v>
      </c>
      <c r="O958" s="46">
        <v>5.2773596789958992</v>
      </c>
      <c r="P958" s="46">
        <v>2.3637651468852741</v>
      </c>
      <c r="Q958" s="46">
        <v>3.0737030786459378</v>
      </c>
      <c r="R958" s="46">
        <v>4.5893926481158891</v>
      </c>
      <c r="S958" s="47">
        <v>30</v>
      </c>
    </row>
    <row r="959" spans="1:19" x14ac:dyDescent="0.2">
      <c r="A959" s="50">
        <v>1160000830001</v>
      </c>
      <c r="B959" s="51" t="s">
        <v>21</v>
      </c>
      <c r="C959" s="51" t="s">
        <v>100</v>
      </c>
      <c r="D959" s="47">
        <v>2</v>
      </c>
      <c r="E959" s="33">
        <v>2020</v>
      </c>
      <c r="F959" s="46">
        <v>4.9139839522821838</v>
      </c>
      <c r="G959" s="46">
        <v>3.9325736934237767</v>
      </c>
      <c r="H959" s="46">
        <v>2.9626293096908327</v>
      </c>
      <c r="I959" s="46">
        <v>6.1878692115915124</v>
      </c>
      <c r="J959" s="46">
        <v>3.9148783578457715</v>
      </c>
      <c r="K959" s="46">
        <v>3.9116771721400809</v>
      </c>
      <c r="L959" s="46">
        <v>3.4842230610239189</v>
      </c>
      <c r="M959" s="46">
        <v>5.4546805893741928</v>
      </c>
      <c r="N959" s="46">
        <v>5.7843633434088053</v>
      </c>
      <c r="O959" s="46">
        <v>5.9894836679662617</v>
      </c>
      <c r="P959" s="46">
        <v>2.4913076615980558</v>
      </c>
      <c r="Q959" s="46">
        <v>3.031532573721516</v>
      </c>
      <c r="R959" s="46">
        <v>4.3382668828389086</v>
      </c>
      <c r="S959" s="47">
        <v>39</v>
      </c>
    </row>
    <row r="960" spans="1:19" x14ac:dyDescent="0.2">
      <c r="A960" s="50">
        <v>760001150001</v>
      </c>
      <c r="B960" s="51" t="s">
        <v>16</v>
      </c>
      <c r="C960" s="51" t="s">
        <v>101</v>
      </c>
      <c r="D960" s="47">
        <v>2</v>
      </c>
      <c r="E960" s="33">
        <v>2020</v>
      </c>
      <c r="F960" s="46">
        <v>3.8930065005939065</v>
      </c>
      <c r="G960" s="46">
        <v>3.3556128459626846</v>
      </c>
      <c r="H960" s="46">
        <v>2.8375472231494765</v>
      </c>
      <c r="I960" s="46">
        <v>5.7101309361935204</v>
      </c>
      <c r="J960" s="46">
        <v>5.0139504277054501</v>
      </c>
      <c r="K960" s="46">
        <v>4.4247981480755261</v>
      </c>
      <c r="L960" s="46">
        <v>4.1697107205759032</v>
      </c>
      <c r="M960" s="46">
        <v>6.1397720580705109</v>
      </c>
      <c r="N960" s="46">
        <v>6.1072990515471854</v>
      </c>
      <c r="O960" s="46">
        <v>3.9426654901517537</v>
      </c>
      <c r="P960" s="46">
        <v>2.110956203825916</v>
      </c>
      <c r="Q960" s="46">
        <v>2.6910339747361443</v>
      </c>
      <c r="R960" s="46">
        <v>4.199706965048998</v>
      </c>
      <c r="S960" s="47">
        <v>45</v>
      </c>
    </row>
    <row r="961" spans="1:19" x14ac:dyDescent="0.2">
      <c r="A961" s="50">
        <v>1460000880001</v>
      </c>
      <c r="B961" s="51" t="s">
        <v>33</v>
      </c>
      <c r="C961" s="51" t="s">
        <v>102</v>
      </c>
      <c r="D961" s="47">
        <v>2</v>
      </c>
      <c r="E961" s="33">
        <v>2020</v>
      </c>
      <c r="F961" s="46">
        <v>2.7456952140122493</v>
      </c>
      <c r="G961" s="46">
        <v>2.5285816822583409</v>
      </c>
      <c r="H961" s="46">
        <v>5.0878964626901819</v>
      </c>
      <c r="I961" s="46">
        <v>5.4999661864013696</v>
      </c>
      <c r="J961" s="46">
        <v>3.2887233160436642</v>
      </c>
      <c r="K961" s="46">
        <v>4.1247835491755005</v>
      </c>
      <c r="L961" s="46">
        <v>3.5141008921196377</v>
      </c>
      <c r="M961" s="46">
        <v>3.3413442354477594</v>
      </c>
      <c r="N961" s="46">
        <v>5.9350231002398175</v>
      </c>
      <c r="O961" s="46">
        <v>6.5387355131748057</v>
      </c>
      <c r="P961" s="46">
        <v>2.975063990674423</v>
      </c>
      <c r="Q961" s="46">
        <v>3.8924429437110732</v>
      </c>
      <c r="R961" s="46">
        <v>4.1226964238290691</v>
      </c>
      <c r="S961" s="47">
        <v>48</v>
      </c>
    </row>
    <row r="962" spans="1:19" x14ac:dyDescent="0.2">
      <c r="A962" s="50">
        <v>160002050001</v>
      </c>
      <c r="B962" s="51" t="s">
        <v>15</v>
      </c>
      <c r="C962" s="51" t="s">
        <v>103</v>
      </c>
      <c r="D962" s="47">
        <v>2</v>
      </c>
      <c r="E962" s="33">
        <v>2020</v>
      </c>
      <c r="F962" s="46">
        <v>2.6203173388988983</v>
      </c>
      <c r="G962" s="46">
        <v>2.2394548725138268</v>
      </c>
      <c r="H962" s="46">
        <v>3.7243862955043863</v>
      </c>
      <c r="I962" s="46">
        <v>6.5066728651152141</v>
      </c>
      <c r="J962" s="46">
        <v>4.8683767969194243</v>
      </c>
      <c r="K962" s="46">
        <v>4.4994624479823031</v>
      </c>
      <c r="L962" s="46">
        <v>4.0366994301528116</v>
      </c>
      <c r="M962" s="46">
        <v>6.3758942899128925</v>
      </c>
      <c r="N962" s="46">
        <v>5.7983174307438219</v>
      </c>
      <c r="O962" s="46">
        <v>6.6022658104943499</v>
      </c>
      <c r="P962" s="46">
        <v>2.4593048409963663</v>
      </c>
      <c r="Q962" s="46">
        <v>2.066220907156135</v>
      </c>
      <c r="R962" s="46">
        <v>4.3164477771992029</v>
      </c>
      <c r="S962" s="47">
        <v>40</v>
      </c>
    </row>
    <row r="963" spans="1:19" x14ac:dyDescent="0.2">
      <c r="A963" s="50">
        <v>1860000720001</v>
      </c>
      <c r="B963" s="51" t="s">
        <v>17</v>
      </c>
      <c r="C963" s="53" t="s">
        <v>104</v>
      </c>
      <c r="D963" s="47">
        <v>2</v>
      </c>
      <c r="E963" s="33">
        <v>2020</v>
      </c>
      <c r="F963" s="46">
        <v>4.1284716545433779</v>
      </c>
      <c r="G963" s="46">
        <v>4.513711616759803</v>
      </c>
      <c r="H963" s="46">
        <v>7</v>
      </c>
      <c r="I963" s="46">
        <v>6.3477484879410975</v>
      </c>
      <c r="J963" s="46">
        <v>6.3287117563507786</v>
      </c>
      <c r="K963" s="46">
        <v>4.8966955173936313</v>
      </c>
      <c r="L963" s="46">
        <v>5.212836633034712</v>
      </c>
      <c r="M963" s="46">
        <v>6.783126892483696</v>
      </c>
      <c r="N963" s="46">
        <v>6.3296434355411355</v>
      </c>
      <c r="O963" s="46">
        <v>5.3231295550997233</v>
      </c>
      <c r="P963" s="46">
        <v>6.6171418007553635</v>
      </c>
      <c r="Q963" s="46">
        <v>3.3784762586435662</v>
      </c>
      <c r="R963" s="46">
        <v>5.5716411340455725</v>
      </c>
      <c r="S963" s="47">
        <v>1</v>
      </c>
    </row>
    <row r="964" spans="1:19" x14ac:dyDescent="0.2">
      <c r="A964" s="50">
        <v>760000930001</v>
      </c>
      <c r="B964" s="51" t="s">
        <v>16</v>
      </c>
      <c r="C964" s="51" t="s">
        <v>105</v>
      </c>
      <c r="D964" s="47">
        <v>2</v>
      </c>
      <c r="E964" s="33">
        <v>2020</v>
      </c>
      <c r="F964" s="46">
        <v>4.6754696368915756</v>
      </c>
      <c r="G964" s="46">
        <v>3.3414563299262605</v>
      </c>
      <c r="H964" s="46">
        <v>2.8422560928683636</v>
      </c>
      <c r="I964" s="46">
        <v>5.8417574929084299</v>
      </c>
      <c r="J964" s="46">
        <v>5.8594359760364956</v>
      </c>
      <c r="K964" s="46">
        <v>4.5998184820307415</v>
      </c>
      <c r="L964" s="46">
        <v>5.0657487263444247</v>
      </c>
      <c r="M964" s="46">
        <v>4.5400815949985036</v>
      </c>
      <c r="N964" s="46">
        <v>5.8173979897785291</v>
      </c>
      <c r="O964" s="46">
        <v>3.9702773829175553</v>
      </c>
      <c r="P964" s="46">
        <v>2.0543414362264181</v>
      </c>
      <c r="Q964" s="46">
        <v>2.5773468521936787</v>
      </c>
      <c r="R964" s="46">
        <v>4.2654489994267486</v>
      </c>
      <c r="S964" s="47">
        <v>44</v>
      </c>
    </row>
    <row r="965" spans="1:19" x14ac:dyDescent="0.2">
      <c r="A965" s="50">
        <v>1560000270001</v>
      </c>
      <c r="B965" s="51" t="s">
        <v>34</v>
      </c>
      <c r="C965" s="51" t="s">
        <v>106</v>
      </c>
      <c r="D965" s="47">
        <v>2</v>
      </c>
      <c r="E965" s="33">
        <v>2020</v>
      </c>
      <c r="F965" s="46">
        <v>3.1075579232532391</v>
      </c>
      <c r="G965" s="46">
        <v>3.1704373841070277</v>
      </c>
      <c r="H965" s="46">
        <v>3.9467278296746855</v>
      </c>
      <c r="I965" s="46">
        <v>5.6312599646133261</v>
      </c>
      <c r="J965" s="46">
        <v>5.6703920897870308</v>
      </c>
      <c r="K965" s="46">
        <v>4.6771605166787955</v>
      </c>
      <c r="L965" s="46">
        <v>4.5199619714306909</v>
      </c>
      <c r="M965" s="46">
        <v>6.6659601379580291</v>
      </c>
      <c r="N965" s="46">
        <v>5.9979918759530992</v>
      </c>
      <c r="O965" s="46">
        <v>5.6114503243981089</v>
      </c>
      <c r="P965" s="46">
        <v>2.3385912633350543</v>
      </c>
      <c r="Q965" s="46">
        <v>6.5620479334209847</v>
      </c>
      <c r="R965" s="46">
        <v>4.8249616012175052</v>
      </c>
      <c r="S965" s="47">
        <v>18</v>
      </c>
    </row>
    <row r="966" spans="1:19" x14ac:dyDescent="0.2">
      <c r="A966" s="50">
        <v>760000340001</v>
      </c>
      <c r="B966" s="51" t="s">
        <v>16</v>
      </c>
      <c r="C966" s="51" t="s">
        <v>107</v>
      </c>
      <c r="D966" s="47">
        <v>2</v>
      </c>
      <c r="E966" s="33">
        <v>2020</v>
      </c>
      <c r="F966" s="46">
        <v>2.989789817603377</v>
      </c>
      <c r="G966" s="46">
        <v>2.7427106816607965</v>
      </c>
      <c r="H966" s="46">
        <v>3.1016047594354261</v>
      </c>
      <c r="I966" s="46">
        <v>6.3497489248411485</v>
      </c>
      <c r="J966" s="46">
        <v>5.2627446117132948</v>
      </c>
      <c r="K966" s="46">
        <v>3.6810069848999012</v>
      </c>
      <c r="L966" s="46">
        <v>3.7262572565725214</v>
      </c>
      <c r="M966" s="46">
        <v>5.9295147918913198</v>
      </c>
      <c r="N966" s="46">
        <v>5.812238199370003</v>
      </c>
      <c r="O966" s="46">
        <v>6.6730530396205756</v>
      </c>
      <c r="P966" s="46">
        <v>2.8809363514490878</v>
      </c>
      <c r="Q966" s="46">
        <v>2.1295743495103525</v>
      </c>
      <c r="R966" s="46">
        <v>4.273264980713984</v>
      </c>
      <c r="S966" s="47">
        <v>43</v>
      </c>
    </row>
    <row r="967" spans="1:19" x14ac:dyDescent="0.2">
      <c r="A967" s="50">
        <v>260001060001</v>
      </c>
      <c r="B967" s="51" t="s">
        <v>29</v>
      </c>
      <c r="C967" s="51" t="s">
        <v>108</v>
      </c>
      <c r="D967" s="47">
        <v>2</v>
      </c>
      <c r="E967" s="33">
        <v>2020</v>
      </c>
      <c r="F967" s="46">
        <v>4.9000402353207253</v>
      </c>
      <c r="G967" s="46">
        <v>4.598744509599717</v>
      </c>
      <c r="H967" s="46">
        <v>2.7071447494040797</v>
      </c>
      <c r="I967" s="46">
        <v>6.5709813692557653</v>
      </c>
      <c r="J967" s="46">
        <v>5.6548248025098617</v>
      </c>
      <c r="K967" s="46">
        <v>7.0000000000000009</v>
      </c>
      <c r="L967" s="46">
        <v>4.9283078210029654</v>
      </c>
      <c r="M967" s="46">
        <v>5.8108678921359047</v>
      </c>
      <c r="N967" s="46">
        <v>5.638519989997965</v>
      </c>
      <c r="O967" s="46">
        <v>6.9926718645276065</v>
      </c>
      <c r="P967" s="46">
        <v>3.2886817120048231</v>
      </c>
      <c r="Q967" s="46">
        <v>2.4286228463117054</v>
      </c>
      <c r="R967" s="46">
        <v>5.0432839826725937</v>
      </c>
      <c r="S967" s="47">
        <v>10</v>
      </c>
    </row>
    <row r="968" spans="1:19" x14ac:dyDescent="0.2">
      <c r="A968" s="50">
        <v>2060000310001</v>
      </c>
      <c r="B968" s="51" t="s">
        <v>73</v>
      </c>
      <c r="C968" s="51" t="s">
        <v>109</v>
      </c>
      <c r="D968" s="47">
        <v>2</v>
      </c>
      <c r="E968" s="33">
        <v>2020</v>
      </c>
      <c r="F968" s="46">
        <v>4.5049925723468647</v>
      </c>
      <c r="G968" s="46">
        <v>4.412930715193049</v>
      </c>
      <c r="H968" s="46">
        <v>2.8710873102637002</v>
      </c>
      <c r="I968" s="46">
        <v>6.2189506226731508</v>
      </c>
      <c r="J968" s="46">
        <v>5.5911406635163203</v>
      </c>
      <c r="K968" s="46">
        <v>4.9523855496124476</v>
      </c>
      <c r="L968" s="46">
        <v>4.9628687471047854</v>
      </c>
      <c r="M968" s="46">
        <v>2.8396254878548697</v>
      </c>
      <c r="N968" s="46">
        <v>6.6563272402293414</v>
      </c>
      <c r="O968" s="46">
        <v>6.3715504045956068</v>
      </c>
      <c r="P968" s="46">
        <v>2.7389022922135258</v>
      </c>
      <c r="Q968" s="46">
        <v>3.7978259149501912</v>
      </c>
      <c r="R968" s="46">
        <v>4.6598822933794875</v>
      </c>
      <c r="S968" s="47">
        <v>25</v>
      </c>
    </row>
    <row r="969" spans="1:19" x14ac:dyDescent="0.2">
      <c r="A969" s="50">
        <v>460000480001</v>
      </c>
      <c r="B969" s="51" t="s">
        <v>28</v>
      </c>
      <c r="C969" s="51" t="s">
        <v>110</v>
      </c>
      <c r="D969" s="47">
        <v>2</v>
      </c>
      <c r="E969" s="33">
        <v>2020</v>
      </c>
      <c r="F969" s="46">
        <v>3.7462202874343244</v>
      </c>
      <c r="G969" s="46">
        <v>3.8171309545781353</v>
      </c>
      <c r="H969" s="46">
        <v>2.8648327902140212</v>
      </c>
      <c r="I969" s="46">
        <v>6.2496573491497838</v>
      </c>
      <c r="J969" s="46">
        <v>5.9320243394853049</v>
      </c>
      <c r="K969" s="46">
        <v>4.9631198184789636</v>
      </c>
      <c r="L969" s="46">
        <v>4.5992534606719833</v>
      </c>
      <c r="M969" s="46">
        <v>6.7566765059123686</v>
      </c>
      <c r="N969" s="46">
        <v>6.1776993139427141</v>
      </c>
      <c r="O969" s="46">
        <v>6.1211961189228647</v>
      </c>
      <c r="P969" s="46">
        <v>2.7100783493617771</v>
      </c>
      <c r="Q969" s="46">
        <v>2.5192315224917152</v>
      </c>
      <c r="R969" s="46">
        <v>4.7047600675536634</v>
      </c>
      <c r="S969" s="47">
        <v>23</v>
      </c>
    </row>
    <row r="970" spans="1:19" x14ac:dyDescent="0.2">
      <c r="A970" s="50">
        <v>960001030001</v>
      </c>
      <c r="B970" s="51" t="s">
        <v>13</v>
      </c>
      <c r="C970" s="53" t="s">
        <v>111</v>
      </c>
      <c r="D970" s="47">
        <v>2</v>
      </c>
      <c r="E970" s="33">
        <v>2020</v>
      </c>
      <c r="F970" s="46">
        <v>3.9911322243752569</v>
      </c>
      <c r="G970" s="46">
        <v>3.3917295556885745</v>
      </c>
      <c r="H970" s="46">
        <v>3.0421850151303813</v>
      </c>
      <c r="I970" s="46">
        <v>5.4300983441216122</v>
      </c>
      <c r="J970" s="46">
        <v>5.9113665230875565</v>
      </c>
      <c r="K970" s="46">
        <v>4.5993036629941422</v>
      </c>
      <c r="L970" s="46">
        <v>4.789584956011808</v>
      </c>
      <c r="M970" s="46">
        <v>6.6659131105509895</v>
      </c>
      <c r="N970" s="46">
        <v>5.9900991336955958</v>
      </c>
      <c r="O970" s="46">
        <v>5.1124679675879312</v>
      </c>
      <c r="P970" s="46">
        <v>2.2339540205603634</v>
      </c>
      <c r="Q970" s="46">
        <v>3.157973395929198</v>
      </c>
      <c r="R970" s="46">
        <v>4.5263173258111173</v>
      </c>
      <c r="S970" s="47">
        <v>33</v>
      </c>
    </row>
    <row r="971" spans="1:19" ht="26" x14ac:dyDescent="0.2">
      <c r="A971" s="50">
        <v>760033860001</v>
      </c>
      <c r="B971" s="51" t="s">
        <v>15</v>
      </c>
      <c r="C971" s="53" t="s">
        <v>112</v>
      </c>
      <c r="D971" s="47">
        <v>2</v>
      </c>
      <c r="E971" s="33">
        <v>2020</v>
      </c>
      <c r="F971" s="46">
        <v>6.2702908053608244</v>
      </c>
      <c r="G971" s="46">
        <v>4.8063722691630453</v>
      </c>
      <c r="H971" s="46">
        <v>2</v>
      </c>
      <c r="I971" s="46">
        <v>6.3252058953258494</v>
      </c>
      <c r="J971" s="46">
        <v>4.2727858445137734</v>
      </c>
      <c r="K971" s="46">
        <v>4.4884430920163254</v>
      </c>
      <c r="L971" s="46">
        <v>4.2554040581101287</v>
      </c>
      <c r="M971" s="46">
        <v>3.1992952438824815</v>
      </c>
      <c r="N971" s="46">
        <v>5.9897275336648557</v>
      </c>
      <c r="O971" s="46">
        <v>6.1206193991900602</v>
      </c>
      <c r="P971" s="46">
        <v>3.4810344252316483</v>
      </c>
      <c r="Q971" s="46">
        <v>7</v>
      </c>
      <c r="R971" s="46">
        <v>4.8507648805382493</v>
      </c>
      <c r="S971" s="47">
        <v>17</v>
      </c>
    </row>
    <row r="972" spans="1:19" x14ac:dyDescent="0.2">
      <c r="A972" s="50">
        <v>160000350001</v>
      </c>
      <c r="B972" s="51" t="s">
        <v>15</v>
      </c>
      <c r="C972" s="51" t="s">
        <v>113</v>
      </c>
      <c r="D972" s="47">
        <v>2</v>
      </c>
      <c r="E972" s="33">
        <v>2020</v>
      </c>
      <c r="F972" s="46">
        <v>4.8050615296461512</v>
      </c>
      <c r="G972" s="46">
        <v>4.3479838148325953</v>
      </c>
      <c r="H972" s="46">
        <v>3.7475512009781804</v>
      </c>
      <c r="I972" s="46">
        <v>5.475751348944339</v>
      </c>
      <c r="J972" s="46">
        <v>5.6374305345929816</v>
      </c>
      <c r="K972" s="46">
        <v>4.6906652180702579</v>
      </c>
      <c r="L972" s="46">
        <v>4.9801421661297205</v>
      </c>
      <c r="M972" s="46">
        <v>6.3426974378358549</v>
      </c>
      <c r="N972" s="46">
        <v>6.2081831021533551</v>
      </c>
      <c r="O972" s="46">
        <v>6.1871384529015314</v>
      </c>
      <c r="P972" s="46">
        <v>2.4551454491020781</v>
      </c>
      <c r="Q972" s="46">
        <v>2.8126232950125973</v>
      </c>
      <c r="R972" s="46">
        <v>4.8075311291833041</v>
      </c>
      <c r="S972" s="47">
        <v>19</v>
      </c>
    </row>
    <row r="973" spans="1:19" x14ac:dyDescent="0.2">
      <c r="A973" s="50">
        <v>960001620001</v>
      </c>
      <c r="B973" s="51" t="s">
        <v>13</v>
      </c>
      <c r="C973" s="51" t="s">
        <v>114</v>
      </c>
      <c r="D973" s="47">
        <v>2</v>
      </c>
      <c r="E973" s="33">
        <v>2020</v>
      </c>
      <c r="F973" s="46">
        <v>5.1767603636938802</v>
      </c>
      <c r="G973" s="46">
        <v>5.1267594197286801</v>
      </c>
      <c r="H973" s="46">
        <v>2.7495504605605499</v>
      </c>
      <c r="I973" s="46">
        <v>2</v>
      </c>
      <c r="J973" s="46">
        <v>5.5677687547023016</v>
      </c>
      <c r="K973" s="46">
        <v>5.2406775753663375</v>
      </c>
      <c r="L973" s="46">
        <v>5.056653202950355</v>
      </c>
      <c r="M973" s="46">
        <v>6.1123036691814558</v>
      </c>
      <c r="N973" s="46">
        <v>5.7847666713508303</v>
      </c>
      <c r="O973" s="46">
        <v>6.3607425270055131</v>
      </c>
      <c r="P973" s="46">
        <v>2.226970821166534</v>
      </c>
      <c r="Q973" s="46">
        <v>2.3268583556691316</v>
      </c>
      <c r="R973" s="46">
        <v>4.4774843184479645</v>
      </c>
      <c r="S973" s="47">
        <v>34</v>
      </c>
    </row>
    <row r="974" spans="1:19" x14ac:dyDescent="0.2">
      <c r="A974" s="50">
        <v>460001020001</v>
      </c>
      <c r="B974" s="51" t="s">
        <v>28</v>
      </c>
      <c r="C974" s="51" t="s">
        <v>115</v>
      </c>
      <c r="D974" s="47">
        <v>2</v>
      </c>
      <c r="E974" s="33">
        <v>2020</v>
      </c>
      <c r="F974" s="46">
        <v>3.1521524212362095</v>
      </c>
      <c r="G974" s="46">
        <v>3.0212783205300209</v>
      </c>
      <c r="H974" s="46">
        <v>3.360444501701001</v>
      </c>
      <c r="I974" s="46">
        <v>5.6934230408955822</v>
      </c>
      <c r="J974" s="46">
        <v>5.2755923418576778</v>
      </c>
      <c r="K974" s="46">
        <v>4.0769113635246299</v>
      </c>
      <c r="L974" s="46">
        <v>3.8794488696010365</v>
      </c>
      <c r="M974" s="46">
        <v>6.7662704976572252</v>
      </c>
      <c r="N974" s="46">
        <v>4.7806593810286842</v>
      </c>
      <c r="O974" s="46">
        <v>4.6021266287988327</v>
      </c>
      <c r="P974" s="46">
        <v>2.8639176491411167</v>
      </c>
      <c r="Q974" s="46">
        <v>2.2211961392377439</v>
      </c>
      <c r="R974" s="46">
        <v>4.1411184296008132</v>
      </c>
      <c r="S974" s="47">
        <v>47</v>
      </c>
    </row>
    <row r="975" spans="1:19" x14ac:dyDescent="0.2">
      <c r="A975" s="50">
        <v>1560001830001</v>
      </c>
      <c r="B975" s="51" t="s">
        <v>19</v>
      </c>
      <c r="C975" s="51" t="s">
        <v>116</v>
      </c>
      <c r="D975" s="47">
        <v>2</v>
      </c>
      <c r="E975" s="33">
        <v>2020</v>
      </c>
      <c r="F975" s="46">
        <v>2</v>
      </c>
      <c r="G975" s="46">
        <v>2</v>
      </c>
      <c r="H975" s="46">
        <v>4.9867559599779838</v>
      </c>
      <c r="I975" s="46">
        <v>5.106042340575554</v>
      </c>
      <c r="J975" s="46">
        <v>3.4375304162480584</v>
      </c>
      <c r="K975" s="46">
        <v>4.076103037344291</v>
      </c>
      <c r="L975" s="46">
        <v>3.2727702942796122</v>
      </c>
      <c r="M975" s="46">
        <v>6.6680811090699201</v>
      </c>
      <c r="N975" s="46">
        <v>5.928354810498309</v>
      </c>
      <c r="O975" s="46">
        <v>5.4242604810248025</v>
      </c>
      <c r="P975" s="46">
        <v>3.285738420712506</v>
      </c>
      <c r="Q975" s="46">
        <v>3.9649497925073796</v>
      </c>
      <c r="R975" s="46">
        <v>4.1792155551865342</v>
      </c>
      <c r="S975" s="47">
        <v>46</v>
      </c>
    </row>
    <row r="976" spans="1:19" x14ac:dyDescent="0.2">
      <c r="A976" s="50">
        <v>1560001400001</v>
      </c>
      <c r="B976" s="51" t="s">
        <v>34</v>
      </c>
      <c r="C976" s="51" t="s">
        <v>117</v>
      </c>
      <c r="D976" s="47">
        <v>2</v>
      </c>
      <c r="E976" s="33">
        <v>2020</v>
      </c>
      <c r="F976" s="46">
        <v>3.7151395980871174</v>
      </c>
      <c r="G976" s="46">
        <v>2.3176573348696792</v>
      </c>
      <c r="H976" s="46">
        <v>3.1539829607937477</v>
      </c>
      <c r="I976" s="46">
        <v>6.5583193306848058</v>
      </c>
      <c r="J976" s="46">
        <v>3.6541641105217946</v>
      </c>
      <c r="K976" s="46">
        <v>4.5285532316563355</v>
      </c>
      <c r="L976" s="46">
        <v>4.311757058511807</v>
      </c>
      <c r="M976" s="46">
        <v>2.7009367677595613</v>
      </c>
      <c r="N976" s="46">
        <v>5.9086829915878374</v>
      </c>
      <c r="O976" s="46">
        <v>4.8301520241204869</v>
      </c>
      <c r="P976" s="46">
        <v>2.9047492036226008</v>
      </c>
      <c r="Q976" s="46">
        <v>2.9419133258296242</v>
      </c>
      <c r="R976" s="46">
        <v>3.960500661503783</v>
      </c>
      <c r="S976" s="47">
        <v>51</v>
      </c>
    </row>
    <row r="977" spans="1:19" x14ac:dyDescent="0.2">
      <c r="A977" s="50">
        <v>160002480001</v>
      </c>
      <c r="B977" s="51" t="s">
        <v>15</v>
      </c>
      <c r="C977" s="51" t="s">
        <v>118</v>
      </c>
      <c r="D977" s="47">
        <v>2</v>
      </c>
      <c r="E977" s="33">
        <v>2020</v>
      </c>
      <c r="F977" s="46">
        <v>2.6138751181065065</v>
      </c>
      <c r="G977" s="46">
        <v>2.1397596334639135</v>
      </c>
      <c r="H977" s="46">
        <v>2.9905283385399359</v>
      </c>
      <c r="I977" s="46">
        <v>6.272708299201784</v>
      </c>
      <c r="J977" s="46">
        <v>4.7645252525553898</v>
      </c>
      <c r="K977" s="46">
        <v>4.3861307149210376</v>
      </c>
      <c r="L977" s="46">
        <v>3.5535353280632238</v>
      </c>
      <c r="M977" s="46">
        <v>5.7641023861527696</v>
      </c>
      <c r="N977" s="46">
        <v>6.0354923805535954</v>
      </c>
      <c r="O977" s="46">
        <v>5.7412111657653888</v>
      </c>
      <c r="P977" s="46">
        <v>2.1578216034791318</v>
      </c>
      <c r="Q977" s="46">
        <v>2.1550574900885602</v>
      </c>
      <c r="R977" s="46">
        <v>4.0478956425742698</v>
      </c>
      <c r="S977" s="47">
        <v>49</v>
      </c>
    </row>
    <row r="978" spans="1:19" x14ac:dyDescent="0.2">
      <c r="A978" s="50">
        <v>160000780001</v>
      </c>
      <c r="B978" s="51" t="s">
        <v>15</v>
      </c>
      <c r="C978" s="51" t="s">
        <v>119</v>
      </c>
      <c r="D978" s="47">
        <v>2</v>
      </c>
      <c r="E978" s="33">
        <v>2020</v>
      </c>
      <c r="F978" s="46">
        <v>5.706190671675448</v>
      </c>
      <c r="G978" s="46">
        <v>5.4554450734333271</v>
      </c>
      <c r="H978" s="46">
        <v>3.1670814586900722</v>
      </c>
      <c r="I978" s="46">
        <v>6.793262370615202</v>
      </c>
      <c r="J978" s="46">
        <v>6.8969090018326984</v>
      </c>
      <c r="K978" s="46">
        <v>4.8123375874932961</v>
      </c>
      <c r="L978" s="46">
        <v>6.442075955479198</v>
      </c>
      <c r="M978" s="46">
        <v>5.3264034004084824</v>
      </c>
      <c r="N978" s="46">
        <v>7</v>
      </c>
      <c r="O978" s="46">
        <v>4.91956430466964</v>
      </c>
      <c r="P978" s="46">
        <v>2.8078802296464853</v>
      </c>
      <c r="Q978" s="46">
        <v>2.7822538414804665</v>
      </c>
      <c r="R978" s="46">
        <v>5.1757836579520262</v>
      </c>
      <c r="S978" s="47">
        <v>7</v>
      </c>
    </row>
    <row r="979" spans="1:19" x14ac:dyDescent="0.2">
      <c r="A979" s="50">
        <v>360001040001</v>
      </c>
      <c r="B979" s="51" t="s">
        <v>27</v>
      </c>
      <c r="C979" s="51" t="s">
        <v>120</v>
      </c>
      <c r="D979" s="47">
        <v>2</v>
      </c>
      <c r="E979" s="33">
        <v>2020</v>
      </c>
      <c r="F979" s="46">
        <v>3.9734723529050626</v>
      </c>
      <c r="G979" s="46">
        <v>3.1853764277213754</v>
      </c>
      <c r="H979" s="46">
        <v>3.9470543907847677</v>
      </c>
      <c r="I979" s="46">
        <v>5.3343764453571927</v>
      </c>
      <c r="J979" s="46">
        <v>5.7758009924398737</v>
      </c>
      <c r="K979" s="46">
        <v>4.5972094044746576</v>
      </c>
      <c r="L979" s="46">
        <v>4.8706846114148856</v>
      </c>
      <c r="M979" s="46">
        <v>6.6585593928954498</v>
      </c>
      <c r="N979" s="46">
        <v>6.0235469799967349</v>
      </c>
      <c r="O979" s="46">
        <v>5.1441626865348793</v>
      </c>
      <c r="P979" s="46">
        <v>3.0060375752078796</v>
      </c>
      <c r="Q979" s="46">
        <v>2.3692471320142752</v>
      </c>
      <c r="R979" s="46">
        <v>4.5737940326455861</v>
      </c>
      <c r="S979" s="47">
        <v>31</v>
      </c>
    </row>
    <row r="980" spans="1:19" x14ac:dyDescent="0.2">
      <c r="A980" s="50">
        <v>160002130001</v>
      </c>
      <c r="B980" s="51" t="s">
        <v>15</v>
      </c>
      <c r="C980" s="51" t="s">
        <v>121</v>
      </c>
      <c r="D980" s="47">
        <v>2</v>
      </c>
      <c r="E980" s="33">
        <v>2020</v>
      </c>
      <c r="F980" s="46">
        <v>2.8630745261465691</v>
      </c>
      <c r="G980" s="46">
        <v>2.3838829114545832</v>
      </c>
      <c r="H980" s="46">
        <v>3.0420756600593384</v>
      </c>
      <c r="I980" s="46">
        <v>7</v>
      </c>
      <c r="J980" s="46">
        <v>4.2333137404967527</v>
      </c>
      <c r="K980" s="46">
        <v>4.8123375874932961</v>
      </c>
      <c r="L980" s="46">
        <v>3.4816925554764784</v>
      </c>
      <c r="M980" s="46">
        <v>5.9273932345828424</v>
      </c>
      <c r="N980" s="46">
        <v>5.4493778139523492</v>
      </c>
      <c r="O980" s="46">
        <v>7</v>
      </c>
      <c r="P980" s="46">
        <v>3.133541895697781</v>
      </c>
      <c r="Q980" s="46">
        <v>2</v>
      </c>
      <c r="R980" s="46">
        <v>4.2772241604466661</v>
      </c>
      <c r="S980" s="47">
        <v>42</v>
      </c>
    </row>
    <row r="981" spans="1:19" x14ac:dyDescent="0.2">
      <c r="A981" s="50">
        <v>1160000320001</v>
      </c>
      <c r="B981" s="51" t="s">
        <v>21</v>
      </c>
      <c r="C981" s="51" t="s">
        <v>122</v>
      </c>
      <c r="D981" s="47">
        <v>2</v>
      </c>
      <c r="E981" s="33">
        <v>2020</v>
      </c>
      <c r="F981" s="46">
        <v>3.4749139031419114</v>
      </c>
      <c r="G981" s="46">
        <v>3.1699477287158886</v>
      </c>
      <c r="H981" s="46">
        <v>2.8544018969355291</v>
      </c>
      <c r="I981" s="46">
        <v>6.1076568592187188</v>
      </c>
      <c r="J981" s="46">
        <v>3.9719652167272912</v>
      </c>
      <c r="K981" s="46">
        <v>4.3723794187585243</v>
      </c>
      <c r="L981" s="46">
        <v>3.9933963213634853</v>
      </c>
      <c r="M981" s="46">
        <v>6.6037745706967321</v>
      </c>
      <c r="N981" s="46">
        <v>5.897738459473695</v>
      </c>
      <c r="O981" s="46">
        <v>6.3504182451394211</v>
      </c>
      <c r="P981" s="46">
        <v>3.2980427684200126</v>
      </c>
      <c r="Q981" s="46">
        <v>3.2606883364550145</v>
      </c>
      <c r="R981" s="46">
        <v>4.4462769770871846</v>
      </c>
      <c r="S981" s="47">
        <v>36</v>
      </c>
    </row>
    <row r="982" spans="1:19" x14ac:dyDescent="0.2">
      <c r="A982" s="50">
        <v>360000310001</v>
      </c>
      <c r="B982" s="51" t="s">
        <v>27</v>
      </c>
      <c r="C982" s="51" t="s">
        <v>123</v>
      </c>
      <c r="D982" s="47">
        <v>2</v>
      </c>
      <c r="E982" s="33">
        <v>2020</v>
      </c>
      <c r="F982" s="46">
        <v>4.4476854979432243</v>
      </c>
      <c r="G982" s="46">
        <v>4.3425203395416609</v>
      </c>
      <c r="H982" s="46">
        <v>4.5645201552588111</v>
      </c>
      <c r="I982" s="46">
        <v>6.1741354208609156</v>
      </c>
      <c r="J982" s="46">
        <v>6.12283058122852</v>
      </c>
      <c r="K982" s="46">
        <v>4.7719513771100068</v>
      </c>
      <c r="L982" s="46">
        <v>5.1331623988625239</v>
      </c>
      <c r="M982" s="46">
        <v>5.998823237737259</v>
      </c>
      <c r="N982" s="46">
        <v>6.1945418190185038</v>
      </c>
      <c r="O982" s="46">
        <v>6.3882401743385309</v>
      </c>
      <c r="P982" s="46">
        <v>3.7292182918768679</v>
      </c>
      <c r="Q982" s="46">
        <v>2.8796090697299959</v>
      </c>
      <c r="R982" s="46">
        <v>5.0622698636255672</v>
      </c>
      <c r="S982" s="47">
        <v>9</v>
      </c>
    </row>
    <row r="983" spans="1:19" x14ac:dyDescent="0.2">
      <c r="A983" s="50">
        <v>160000510001</v>
      </c>
      <c r="B983" s="51" t="s">
        <v>15</v>
      </c>
      <c r="C983" s="51" t="s">
        <v>124</v>
      </c>
      <c r="D983" s="47">
        <v>2</v>
      </c>
      <c r="E983" s="33">
        <v>2020</v>
      </c>
      <c r="F983" s="46">
        <v>4.7002912993440562</v>
      </c>
      <c r="G983" s="46">
        <v>3.8192454472431381</v>
      </c>
      <c r="H983" s="46">
        <v>3.923124634415132</v>
      </c>
      <c r="I983" s="46">
        <v>5.1708711790849815</v>
      </c>
      <c r="J983" s="46">
        <v>4.9293473250605135</v>
      </c>
      <c r="K983" s="46">
        <v>4.4853566975482764</v>
      </c>
      <c r="L983" s="46">
        <v>4.2895763683461112</v>
      </c>
      <c r="M983" s="46">
        <v>6.0109619485779922</v>
      </c>
      <c r="N983" s="46">
        <v>6.1500744141432486</v>
      </c>
      <c r="O983" s="46">
        <v>5.6206796376909818</v>
      </c>
      <c r="P983" s="46">
        <v>3.1835699972322082</v>
      </c>
      <c r="Q983" s="46">
        <v>3.4077718274909472</v>
      </c>
      <c r="R983" s="46">
        <v>4.6409058980147986</v>
      </c>
      <c r="S983" s="47">
        <v>27</v>
      </c>
    </row>
    <row r="984" spans="1:19" x14ac:dyDescent="0.2">
      <c r="A984" s="50">
        <v>160001910001</v>
      </c>
      <c r="B984" s="51" t="s">
        <v>15</v>
      </c>
      <c r="C984" s="51" t="s">
        <v>125</v>
      </c>
      <c r="D984" s="47">
        <v>2</v>
      </c>
      <c r="E984" s="33">
        <v>2020</v>
      </c>
      <c r="F984" s="46">
        <v>4.7487379333319755</v>
      </c>
      <c r="G984" s="46">
        <v>4.6351041275822915</v>
      </c>
      <c r="H984" s="46">
        <v>4.8491737139403472</v>
      </c>
      <c r="I984" s="46">
        <v>5.7249246102040523</v>
      </c>
      <c r="J984" s="46">
        <v>3.9272526693574341</v>
      </c>
      <c r="K984" s="46">
        <v>4.6281058672334918</v>
      </c>
      <c r="L984" s="46">
        <v>4.5692785818536752</v>
      </c>
      <c r="M984" s="46">
        <v>6.4758432981929355</v>
      </c>
      <c r="N984" s="46">
        <v>5.974014170918454</v>
      </c>
      <c r="O984" s="46">
        <v>6.4044288220694696</v>
      </c>
      <c r="P984" s="46">
        <v>4.4818223869473588</v>
      </c>
      <c r="Q984" s="46">
        <v>2.4234475884879085</v>
      </c>
      <c r="R984" s="46">
        <v>4.9035111475099491</v>
      </c>
      <c r="S984" s="47">
        <v>15</v>
      </c>
    </row>
    <row r="985" spans="1:19" x14ac:dyDescent="0.2">
      <c r="A985" s="50">
        <v>1060000420001</v>
      </c>
      <c r="B985" s="51" t="s">
        <v>20</v>
      </c>
      <c r="C985" s="51" t="s">
        <v>126</v>
      </c>
      <c r="D985" s="47">
        <v>2</v>
      </c>
      <c r="E985" s="33">
        <v>2020</v>
      </c>
      <c r="F985" s="46">
        <v>3.9815959499706941</v>
      </c>
      <c r="G985" s="46">
        <v>4.3255462813681849</v>
      </c>
      <c r="H985" s="46">
        <v>3.5008367693930005</v>
      </c>
      <c r="I985" s="46">
        <v>6.8794463668570369</v>
      </c>
      <c r="J985" s="46">
        <v>6.4712273428739318</v>
      </c>
      <c r="K985" s="46">
        <v>4.835585567902795</v>
      </c>
      <c r="L985" s="46">
        <v>5.0928271760000499</v>
      </c>
      <c r="M985" s="46">
        <v>6.860800743322292</v>
      </c>
      <c r="N985" s="46">
        <v>6.1772093158189634</v>
      </c>
      <c r="O985" s="46">
        <v>6.5779964454890401</v>
      </c>
      <c r="P985" s="46">
        <v>7</v>
      </c>
      <c r="Q985" s="46">
        <v>3.419318917083948</v>
      </c>
      <c r="R985" s="46">
        <v>5.4268659063399944</v>
      </c>
      <c r="S985" s="47">
        <v>4</v>
      </c>
    </row>
    <row r="986" spans="1:19" x14ac:dyDescent="0.2">
      <c r="A986" s="50">
        <v>260000330001</v>
      </c>
      <c r="B986" s="51" t="s">
        <v>29</v>
      </c>
      <c r="C986" s="51" t="s">
        <v>127</v>
      </c>
      <c r="D986" s="47">
        <v>2</v>
      </c>
      <c r="E986" s="33">
        <v>2020</v>
      </c>
      <c r="F986" s="46">
        <v>3.4673772047854183</v>
      </c>
      <c r="G986" s="46">
        <v>3.166956186645951</v>
      </c>
      <c r="H986" s="46">
        <v>2.8471159640379975</v>
      </c>
      <c r="I986" s="46">
        <v>6.2104953596954866</v>
      </c>
      <c r="J986" s="46">
        <v>4.7736227432947924</v>
      </c>
      <c r="K986" s="46">
        <v>4.8123375874932961</v>
      </c>
      <c r="L986" s="46">
        <v>3.6219552637693408</v>
      </c>
      <c r="M986" s="46">
        <v>6.352382589502767</v>
      </c>
      <c r="N986" s="46">
        <v>2</v>
      </c>
      <c r="O986" s="46">
        <v>5.5644699360447269</v>
      </c>
      <c r="P986" s="46">
        <v>2.1470044727425668</v>
      </c>
      <c r="Q986" s="46">
        <v>2.3396487588838122</v>
      </c>
      <c r="R986" s="46">
        <v>3.9419471722413459</v>
      </c>
      <c r="S986" s="47">
        <v>52</v>
      </c>
    </row>
    <row r="987" spans="1:19" x14ac:dyDescent="0.2">
      <c r="A987" s="50">
        <v>960006260001</v>
      </c>
      <c r="B987" s="51" t="s">
        <v>13</v>
      </c>
      <c r="C987" s="51" t="s">
        <v>128</v>
      </c>
      <c r="D987" s="47">
        <v>2</v>
      </c>
      <c r="E987" s="33">
        <v>2020</v>
      </c>
      <c r="F987" s="46">
        <v>5.358363211735524</v>
      </c>
      <c r="G987" s="46">
        <v>7</v>
      </c>
      <c r="H987" s="46">
        <v>3.1346086871485719</v>
      </c>
      <c r="I987" s="46">
        <v>6.3413694832544456</v>
      </c>
      <c r="J987" s="46">
        <v>6.1555623895751301</v>
      </c>
      <c r="K987" s="46">
        <v>6.6961680053428232</v>
      </c>
      <c r="L987" s="46">
        <v>5.6573946479482311</v>
      </c>
      <c r="M987" s="46">
        <v>5.8259492325413511</v>
      </c>
      <c r="N987" s="46">
        <v>6.2536533352391537</v>
      </c>
      <c r="O987" s="46">
        <v>6.0386546425878569</v>
      </c>
      <c r="P987" s="46">
        <v>3.2230570848411086</v>
      </c>
      <c r="Q987" s="46">
        <v>2.3186900572015259</v>
      </c>
      <c r="R987" s="46">
        <v>5.3336225647846431</v>
      </c>
      <c r="S987" s="47">
        <v>5</v>
      </c>
    </row>
    <row r="988" spans="1:19" x14ac:dyDescent="0.2">
      <c r="A988" s="50">
        <v>1960000620001</v>
      </c>
      <c r="B988" s="51" t="s">
        <v>32</v>
      </c>
      <c r="C988" s="53" t="s">
        <v>129</v>
      </c>
      <c r="D988" s="47">
        <v>2</v>
      </c>
      <c r="E988" s="33">
        <v>2020</v>
      </c>
      <c r="F988" s="46">
        <v>6.2978745971259542</v>
      </c>
      <c r="G988" s="46">
        <v>6.6137208380281196</v>
      </c>
      <c r="H988" s="46">
        <v>4.8208726842227563</v>
      </c>
      <c r="I988" s="46">
        <v>6.5093401488690041</v>
      </c>
      <c r="J988" s="46">
        <v>7</v>
      </c>
      <c r="K988" s="46">
        <v>5.0840806926920541</v>
      </c>
      <c r="L988" s="46">
        <v>7</v>
      </c>
      <c r="M988" s="46">
        <v>2.235863947040357</v>
      </c>
      <c r="N988" s="46">
        <v>6.2163314086223673</v>
      </c>
      <c r="O988" s="46">
        <v>5.2167931718460823</v>
      </c>
      <c r="P988" s="46">
        <v>2.9864099548641789</v>
      </c>
      <c r="Q988" s="46">
        <v>6.222837839302569</v>
      </c>
      <c r="R988" s="46">
        <v>5.5170104402177875</v>
      </c>
      <c r="S988" s="47">
        <v>2</v>
      </c>
    </row>
    <row r="989" spans="1:19" x14ac:dyDescent="0.2">
      <c r="A989" s="50">
        <v>960000650001</v>
      </c>
      <c r="B989" s="51" t="s">
        <v>13</v>
      </c>
      <c r="C989" s="51" t="s">
        <v>130</v>
      </c>
      <c r="D989" s="47">
        <v>2</v>
      </c>
      <c r="E989" s="33">
        <v>2020</v>
      </c>
      <c r="F989" s="46">
        <v>5.1646293519092916</v>
      </c>
      <c r="G989" s="46">
        <v>4.9007314656057162</v>
      </c>
      <c r="H989" s="46">
        <v>2.5169389725347884</v>
      </c>
      <c r="I989" s="46">
        <v>6.5207499495436476</v>
      </c>
      <c r="J989" s="46">
        <v>6.8984553116365976</v>
      </c>
      <c r="K989" s="46">
        <v>5.5780957485543503</v>
      </c>
      <c r="L989" s="46">
        <v>6.2391828095177715</v>
      </c>
      <c r="M989" s="46">
        <v>5.0971249065608539</v>
      </c>
      <c r="N989" s="46">
        <v>6.4993245057340001</v>
      </c>
      <c r="O989" s="46">
        <v>5.171904902980561</v>
      </c>
      <c r="P989" s="46">
        <v>3.0056061726479437</v>
      </c>
      <c r="Q989" s="46">
        <v>3.2742942275429288</v>
      </c>
      <c r="R989" s="46">
        <v>5.0722531937307043</v>
      </c>
      <c r="S989" s="47">
        <v>8</v>
      </c>
    </row>
    <row r="990" spans="1:19" x14ac:dyDescent="0.2">
      <c r="A990" s="50">
        <v>1260000810001</v>
      </c>
      <c r="B990" s="51" t="s">
        <v>18</v>
      </c>
      <c r="C990" s="51" t="s">
        <v>131</v>
      </c>
      <c r="D990" s="47">
        <v>2</v>
      </c>
      <c r="E990" s="33">
        <v>2020</v>
      </c>
      <c r="F990" s="46">
        <v>4.037430021784143</v>
      </c>
      <c r="G990" s="46">
        <v>3.1348458192124014</v>
      </c>
      <c r="H990" s="46">
        <v>2.7924613959614004</v>
      </c>
      <c r="I990" s="46">
        <v>5.5354837499107639</v>
      </c>
      <c r="J990" s="46">
        <v>2.1624258551618345</v>
      </c>
      <c r="K990" s="46">
        <v>3.9309368030641738</v>
      </c>
      <c r="L990" s="46">
        <v>2.0311428680892707</v>
      </c>
      <c r="M990" s="46">
        <v>6.8630490252972693</v>
      </c>
      <c r="N990" s="46">
        <v>5.3307841249084786</v>
      </c>
      <c r="O990" s="46">
        <v>2</v>
      </c>
      <c r="P990" s="46">
        <v>2.2436567997592562</v>
      </c>
      <c r="Q990" s="46">
        <v>3.2315857862216673</v>
      </c>
      <c r="R990" s="46">
        <v>3.6078168541142213</v>
      </c>
      <c r="S990" s="47">
        <v>54</v>
      </c>
    </row>
    <row r="991" spans="1:19" x14ac:dyDescent="0.2">
      <c r="A991" s="50">
        <v>1460000530001</v>
      </c>
      <c r="B991" s="51" t="s">
        <v>33</v>
      </c>
      <c r="C991" s="51" t="s">
        <v>132</v>
      </c>
      <c r="D991" s="47">
        <v>2</v>
      </c>
      <c r="E991" s="33">
        <v>2020</v>
      </c>
      <c r="F991" s="46">
        <v>5.5760120079997311</v>
      </c>
      <c r="G991" s="46">
        <v>3.5779747753108539</v>
      </c>
      <c r="H991" s="46">
        <v>4.0509117385261586</v>
      </c>
      <c r="I991" s="46">
        <v>5.5278217407004684</v>
      </c>
      <c r="J991" s="46">
        <v>5.4185701876833718</v>
      </c>
      <c r="K991" s="46">
        <v>4.926140630532263</v>
      </c>
      <c r="L991" s="46">
        <v>5.1406589550247697</v>
      </c>
      <c r="M991" s="46">
        <v>2</v>
      </c>
      <c r="N991" s="46">
        <v>6.1212172568744458</v>
      </c>
      <c r="O991" s="46">
        <v>4.2150135695412239</v>
      </c>
      <c r="P991" s="46">
        <v>4.3397882672574024</v>
      </c>
      <c r="Q991" s="46">
        <v>3.947741887717457</v>
      </c>
      <c r="R991" s="46">
        <v>4.5701542514306777</v>
      </c>
      <c r="S991" s="47">
        <v>32</v>
      </c>
    </row>
    <row r="992" spans="1:19" x14ac:dyDescent="0.2">
      <c r="A992" s="50">
        <v>1860000990001</v>
      </c>
      <c r="B992" s="51" t="s">
        <v>17</v>
      </c>
      <c r="C992" s="51" t="s">
        <v>133</v>
      </c>
      <c r="D992" s="47">
        <v>2</v>
      </c>
      <c r="E992" s="33">
        <v>2020</v>
      </c>
      <c r="F992" s="46">
        <v>3.5915875582906098</v>
      </c>
      <c r="G992" s="46">
        <v>2.7500021255771814</v>
      </c>
      <c r="H992" s="46">
        <v>4.8428616707076628</v>
      </c>
      <c r="I992" s="46">
        <v>6.2348382971426881</v>
      </c>
      <c r="J992" s="46">
        <v>4.4808771791519115</v>
      </c>
      <c r="K992" s="46">
        <v>3.2046459823133251</v>
      </c>
      <c r="L992" s="46">
        <v>3.7092967611317369</v>
      </c>
      <c r="M992" s="46">
        <v>6.0940445538885362</v>
      </c>
      <c r="N992" s="46">
        <v>5.6689515580949168</v>
      </c>
      <c r="O992" s="46">
        <v>6.2213792771208123</v>
      </c>
      <c r="P992" s="46">
        <v>3.4910451202531441</v>
      </c>
      <c r="Q992" s="46">
        <v>2.2739140399430582</v>
      </c>
      <c r="R992" s="46">
        <v>4.3802870103012985</v>
      </c>
      <c r="S992" s="47">
        <v>38</v>
      </c>
    </row>
    <row r="993" spans="1:19" x14ac:dyDescent="0.2">
      <c r="A993" s="50">
        <v>760000420001</v>
      </c>
      <c r="B993" s="51" t="s">
        <v>16</v>
      </c>
      <c r="C993" s="51" t="s">
        <v>134</v>
      </c>
      <c r="D993" s="47">
        <v>2</v>
      </c>
      <c r="E993" s="33">
        <v>2020</v>
      </c>
      <c r="F993" s="46">
        <v>5.3410529078865876</v>
      </c>
      <c r="G993" s="46">
        <v>4.1983509797912362</v>
      </c>
      <c r="H993" s="46">
        <v>2.9284038414511993</v>
      </c>
      <c r="I993" s="46">
        <v>5.8067982738529427</v>
      </c>
      <c r="J993" s="46">
        <v>2.9943300340057375</v>
      </c>
      <c r="K993" s="46">
        <v>4.1904997041623124</v>
      </c>
      <c r="L993" s="46">
        <v>2.7222334037602702</v>
      </c>
      <c r="M993" s="46">
        <v>4.3509052785603055</v>
      </c>
      <c r="N993" s="46">
        <v>5.7314515272630731</v>
      </c>
      <c r="O993" s="46">
        <v>4.5939703637360871</v>
      </c>
      <c r="P993" s="46">
        <v>2</v>
      </c>
      <c r="Q993" s="46">
        <v>3.2214553771722692</v>
      </c>
      <c r="R993" s="46">
        <v>4.0066209743035017</v>
      </c>
      <c r="S993" s="47">
        <v>50</v>
      </c>
    </row>
    <row r="994" spans="1:19" x14ac:dyDescent="0.2">
      <c r="A994" s="50">
        <v>1460000370001</v>
      </c>
      <c r="B994" s="51" t="s">
        <v>33</v>
      </c>
      <c r="C994" s="51" t="s">
        <v>135</v>
      </c>
      <c r="D994" s="47">
        <v>2</v>
      </c>
      <c r="E994" s="33">
        <v>2020</v>
      </c>
      <c r="F994" s="46">
        <v>3.6231076053320885</v>
      </c>
      <c r="G994" s="46">
        <v>3.7621379404918218</v>
      </c>
      <c r="H994" s="46">
        <v>3.3083112525457388</v>
      </c>
      <c r="I994" s="46">
        <v>5.7292629841277165</v>
      </c>
      <c r="J994" s="46">
        <v>5.8581705713918613</v>
      </c>
      <c r="K994" s="46">
        <v>4.7795924987053215</v>
      </c>
      <c r="L994" s="46">
        <v>4.9831707131890379</v>
      </c>
      <c r="M994" s="46">
        <v>3.7502748510829713</v>
      </c>
      <c r="N994" s="46">
        <v>6.0659403108964183</v>
      </c>
      <c r="O994" s="46">
        <v>6.7472017209037203</v>
      </c>
      <c r="P994" s="46">
        <v>4.4356006625062383</v>
      </c>
      <c r="Q994" s="46">
        <v>3.7222424484693155</v>
      </c>
      <c r="R994" s="46">
        <v>4.7304177966368544</v>
      </c>
      <c r="S994" s="47">
        <v>21</v>
      </c>
    </row>
    <row r="995" spans="1:19" x14ac:dyDescent="0.2">
      <c r="A995" s="50">
        <v>660001760001</v>
      </c>
      <c r="B995" s="51" t="s">
        <v>23</v>
      </c>
      <c r="C995" s="51" t="s">
        <v>136</v>
      </c>
      <c r="D995" s="47">
        <v>2</v>
      </c>
      <c r="E995" s="33">
        <v>2020</v>
      </c>
      <c r="F995" s="46">
        <v>3.6999332103824054</v>
      </c>
      <c r="G995" s="46">
        <v>2.8323056736972316</v>
      </c>
      <c r="H995" s="46">
        <v>2.7353383089199284</v>
      </c>
      <c r="I995" s="46">
        <v>6.9578175159140319</v>
      </c>
      <c r="J995" s="46">
        <v>5.0892324483679268</v>
      </c>
      <c r="K995" s="46">
        <v>4.0481841513753976</v>
      </c>
      <c r="L995" s="46">
        <v>4.0593044735753629</v>
      </c>
      <c r="M995" s="46">
        <v>5.402314595205377</v>
      </c>
      <c r="N995" s="46">
        <v>5.717438464602453</v>
      </c>
      <c r="O995" s="46">
        <v>6.8731149179029725</v>
      </c>
      <c r="P995" s="46">
        <v>5.70012418092651</v>
      </c>
      <c r="Q995" s="46">
        <v>2.3819061479917316</v>
      </c>
      <c r="R995" s="46">
        <v>4.6247511740717782</v>
      </c>
      <c r="S995" s="47">
        <v>29</v>
      </c>
    </row>
    <row r="996" spans="1:19" x14ac:dyDescent="0.2">
      <c r="A996" s="50">
        <v>1660000330001</v>
      </c>
      <c r="B996" s="51" t="s">
        <v>31</v>
      </c>
      <c r="C996" s="51" t="s">
        <v>137</v>
      </c>
      <c r="D996" s="47">
        <v>2</v>
      </c>
      <c r="E996" s="33">
        <v>2020</v>
      </c>
      <c r="F996" s="46">
        <v>2.8101290194232673</v>
      </c>
      <c r="G996" s="46">
        <v>2.7339251776448781</v>
      </c>
      <c r="H996" s="46">
        <v>5.4457509530735386</v>
      </c>
      <c r="I996" s="46">
        <v>5.9026891762472182</v>
      </c>
      <c r="J996" s="46">
        <v>5.2867348837917438</v>
      </c>
      <c r="K996" s="46">
        <v>4.5016354871763102</v>
      </c>
      <c r="L996" s="46">
        <v>4.329125855220477</v>
      </c>
      <c r="M996" s="46">
        <v>5.4064897792636142</v>
      </c>
      <c r="N996" s="46">
        <v>6.0295955819038278</v>
      </c>
      <c r="O996" s="46">
        <v>5.4772847923130881</v>
      </c>
      <c r="P996" s="46">
        <v>5.3401204157922688</v>
      </c>
      <c r="Q996" s="46">
        <v>3.3680140648001551</v>
      </c>
      <c r="R996" s="46">
        <v>4.7192912655541992</v>
      </c>
      <c r="S996" s="47">
        <v>22</v>
      </c>
    </row>
    <row r="997" spans="1:19" x14ac:dyDescent="0.2">
      <c r="A997" s="50">
        <v>1360029100001</v>
      </c>
      <c r="B997" s="51" t="s">
        <v>14</v>
      </c>
      <c r="C997" s="51" t="s">
        <v>138</v>
      </c>
      <c r="D997" s="47">
        <v>2</v>
      </c>
      <c r="E997" s="33">
        <v>2020</v>
      </c>
      <c r="F997" s="46">
        <v>7</v>
      </c>
      <c r="G997" s="46">
        <v>6.9024182775249301</v>
      </c>
      <c r="H997" s="46">
        <v>3.3139642177141884</v>
      </c>
      <c r="I997" s="46">
        <v>6.492705481707886</v>
      </c>
      <c r="J997" s="46">
        <v>5.9157792599239798</v>
      </c>
      <c r="K997" s="46">
        <v>5.1365063933684727</v>
      </c>
      <c r="L997" s="46">
        <v>6.3615645512991978</v>
      </c>
      <c r="M997" s="46">
        <v>4.3848964220111437</v>
      </c>
      <c r="N997" s="46">
        <v>6.4476640411888946</v>
      </c>
      <c r="O997" s="46">
        <v>5.5855983006351391</v>
      </c>
      <c r="P997" s="46">
        <v>2.2363726627072298</v>
      </c>
      <c r="Q997" s="46">
        <v>2.5417807113174651</v>
      </c>
      <c r="R997" s="46">
        <v>5.1932708599498776</v>
      </c>
      <c r="S997" s="47">
        <v>6</v>
      </c>
    </row>
    <row r="998" spans="1:19" x14ac:dyDescent="0.2">
      <c r="A998" s="50">
        <v>1260001030001</v>
      </c>
      <c r="B998" s="51" t="s">
        <v>18</v>
      </c>
      <c r="C998" s="51" t="s">
        <v>139</v>
      </c>
      <c r="D998" s="47">
        <v>2</v>
      </c>
      <c r="E998" s="33">
        <v>2020</v>
      </c>
      <c r="F998" s="46">
        <v>3.6283683776772535</v>
      </c>
      <c r="G998" s="46">
        <v>3.658759741748141</v>
      </c>
      <c r="H998" s="46">
        <v>3.3595473585599662</v>
      </c>
      <c r="I998" s="46">
        <v>5.8597203307423138</v>
      </c>
      <c r="J998" s="46">
        <v>6.4025005270413837</v>
      </c>
      <c r="K998" s="46">
        <v>4.7066514108020439</v>
      </c>
      <c r="L998" s="46">
        <v>4.8763523765152854</v>
      </c>
      <c r="M998" s="46">
        <v>7</v>
      </c>
      <c r="N998" s="46">
        <v>6.0479430879566456</v>
      </c>
      <c r="O998" s="46">
        <v>4.7433827677182432</v>
      </c>
      <c r="P998" s="46">
        <v>2.1140464295243317</v>
      </c>
      <c r="Q998" s="46">
        <v>3.2598648005639044</v>
      </c>
      <c r="R998" s="46">
        <v>4.6380947674041266</v>
      </c>
      <c r="S998" s="47">
        <v>28</v>
      </c>
    </row>
    <row r="999" spans="1:19" x14ac:dyDescent="0.2">
      <c r="A999" s="50">
        <v>1560000940001</v>
      </c>
      <c r="B999" s="51" t="s">
        <v>34</v>
      </c>
      <c r="C999" s="51" t="s">
        <v>140</v>
      </c>
      <c r="D999" s="47">
        <v>2</v>
      </c>
      <c r="E999" s="33">
        <v>2020</v>
      </c>
      <c r="F999" s="46">
        <v>3.306849931021052</v>
      </c>
      <c r="G999" s="46">
        <v>2.9253491276790351</v>
      </c>
      <c r="H999" s="46">
        <v>3.7395856996330745</v>
      </c>
      <c r="I999" s="46">
        <v>6.6042015804809209</v>
      </c>
      <c r="J999" s="46">
        <v>4.5834361511125579</v>
      </c>
      <c r="K999" s="46">
        <v>4.8123375874932961</v>
      </c>
      <c r="L999" s="46">
        <v>4.0549058947523804</v>
      </c>
      <c r="M999" s="46">
        <v>3.7060182646517759</v>
      </c>
      <c r="N999" s="46">
        <v>6.0052647236185983</v>
      </c>
      <c r="O999" s="46">
        <v>6.4083078240125806</v>
      </c>
      <c r="P999" s="46">
        <v>4.0385694615803622</v>
      </c>
      <c r="Q999" s="46">
        <v>3.3595967556891506</v>
      </c>
      <c r="R999" s="46">
        <v>4.4620352501437326</v>
      </c>
      <c r="S999" s="47">
        <v>35</v>
      </c>
    </row>
    <row r="1000" spans="1:19" x14ac:dyDescent="0.2">
      <c r="A1000" s="50">
        <v>760001900001</v>
      </c>
      <c r="B1000" s="51" t="s">
        <v>16</v>
      </c>
      <c r="C1000" s="51" t="s">
        <v>141</v>
      </c>
      <c r="D1000" s="47">
        <v>2</v>
      </c>
      <c r="E1000" s="33">
        <v>2020</v>
      </c>
      <c r="F1000" s="46">
        <v>2.6573130069799986</v>
      </c>
      <c r="G1000" s="46">
        <v>2.1481442729093887</v>
      </c>
      <c r="H1000" s="46">
        <v>2.4703986233258584</v>
      </c>
      <c r="I1000" s="46">
        <v>5.8545565936850759</v>
      </c>
      <c r="J1000" s="46">
        <v>2.7723689071909918</v>
      </c>
      <c r="K1000" s="46">
        <v>4.8123375874932961</v>
      </c>
      <c r="L1000" s="46">
        <v>2.2614019752455392</v>
      </c>
      <c r="M1000" s="46">
        <v>4.8599485480361571</v>
      </c>
      <c r="N1000" s="46">
        <v>5.1432863555755768</v>
      </c>
      <c r="O1000" s="46">
        <v>6.2091845258875455</v>
      </c>
      <c r="P1000" s="46">
        <v>2.1435677051815634</v>
      </c>
      <c r="Q1000" s="46">
        <v>2.1651543880326396</v>
      </c>
      <c r="R1000" s="46">
        <v>3.6248052074619692</v>
      </c>
      <c r="S1000" s="47">
        <v>53</v>
      </c>
    </row>
    <row r="1001" spans="1:19" x14ac:dyDescent="0.2">
      <c r="A1001" s="50">
        <v>1560001160001</v>
      </c>
      <c r="B1001" s="51" t="s">
        <v>30</v>
      </c>
      <c r="C1001" s="51" t="s">
        <v>142</v>
      </c>
      <c r="D1001" s="47">
        <v>2</v>
      </c>
      <c r="E1001" s="33">
        <v>2020</v>
      </c>
      <c r="F1001" s="46">
        <v>4.1666350691568521</v>
      </c>
      <c r="G1001" s="46">
        <v>3.9202697791677013</v>
      </c>
      <c r="H1001" s="46">
        <v>6.1201904895859016</v>
      </c>
      <c r="I1001" s="46">
        <v>5.2793778458225828</v>
      </c>
      <c r="J1001" s="46">
        <v>5.1977944754990251</v>
      </c>
      <c r="K1001" s="46">
        <v>4.588886183735676</v>
      </c>
      <c r="L1001" s="46">
        <v>4.5615418896085256</v>
      </c>
      <c r="M1001" s="46">
        <v>5.9522042343285015</v>
      </c>
      <c r="N1001" s="46">
        <v>6.092456089327313</v>
      </c>
      <c r="O1001" s="46">
        <v>4.8792066062141881</v>
      </c>
      <c r="P1001" s="46">
        <v>3.2625069843609822</v>
      </c>
      <c r="Q1001" s="46">
        <v>4.8626358764923268</v>
      </c>
      <c r="R1001" s="46">
        <v>4.906975460274964</v>
      </c>
      <c r="S1001" s="47">
        <v>14</v>
      </c>
    </row>
    <row r="1002" spans="1:19" x14ac:dyDescent="0.2">
      <c r="A1002" s="50">
        <v>960006180001</v>
      </c>
      <c r="B1002" s="51" t="s">
        <v>13</v>
      </c>
      <c r="C1002" s="51" t="s">
        <v>143</v>
      </c>
      <c r="D1002" s="47">
        <v>2</v>
      </c>
      <c r="E1002" s="33">
        <v>2020</v>
      </c>
      <c r="F1002" s="46">
        <v>4.829401229190295</v>
      </c>
      <c r="G1002" s="46">
        <v>5.0359332944649875</v>
      </c>
      <c r="H1002" s="46">
        <v>3.1466044726708824</v>
      </c>
      <c r="I1002" s="46">
        <v>6.0500642390618733</v>
      </c>
      <c r="J1002" s="46">
        <v>5.5742034191541361</v>
      </c>
      <c r="K1002" s="46">
        <v>4.7823686765673052</v>
      </c>
      <c r="L1002" s="46">
        <v>5.2743738182444204</v>
      </c>
      <c r="M1002" s="46">
        <v>6.9170624211738483</v>
      </c>
      <c r="N1002" s="46">
        <v>5.6816051818334437</v>
      </c>
      <c r="O1002" s="46">
        <v>5.3658774198036507</v>
      </c>
      <c r="P1002" s="46">
        <v>2.2324154907629112</v>
      </c>
      <c r="Q1002" s="46">
        <v>2.6440251008692872</v>
      </c>
      <c r="R1002" s="46">
        <v>4.7944945636497538</v>
      </c>
      <c r="S1002" s="47">
        <v>20</v>
      </c>
    </row>
    <row r="1003" spans="1:19" x14ac:dyDescent="0.2">
      <c r="A1003" s="50">
        <v>1760009530001</v>
      </c>
      <c r="B1003" s="51" t="s">
        <v>12</v>
      </c>
      <c r="C1003" s="51" t="s">
        <v>144</v>
      </c>
      <c r="D1003" s="47">
        <v>2</v>
      </c>
      <c r="E1003" s="33">
        <v>2020</v>
      </c>
      <c r="F1003" s="46">
        <v>4.8876265486282584</v>
      </c>
      <c r="G1003" s="46">
        <v>4.7237895979976949</v>
      </c>
      <c r="H1003" s="46">
        <v>3.2889806269523074</v>
      </c>
      <c r="I1003" s="46">
        <v>6.9701239062494107</v>
      </c>
      <c r="J1003" s="46">
        <v>6.3641926866809211</v>
      </c>
      <c r="K1003" s="46">
        <v>5.0320529667183784</v>
      </c>
      <c r="L1003" s="46">
        <v>5.5496237495396752</v>
      </c>
      <c r="M1003" s="46">
        <v>5.9287167798147191</v>
      </c>
      <c r="N1003" s="46">
        <v>6.1504311016684685</v>
      </c>
      <c r="O1003" s="46">
        <v>6.4890000023368382</v>
      </c>
      <c r="P1003" s="46">
        <v>2.0990415624187486</v>
      </c>
      <c r="Q1003" s="46">
        <v>2.6576029099185741</v>
      </c>
      <c r="R1003" s="46">
        <v>5.0117652032436668</v>
      </c>
      <c r="S1003" s="47">
        <v>12</v>
      </c>
    </row>
    <row r="1004" spans="1:19" x14ac:dyDescent="0.2">
      <c r="A1004" s="50">
        <v>1060000770001</v>
      </c>
      <c r="B1004" s="51" t="s">
        <v>20</v>
      </c>
      <c r="C1004" s="51" t="s">
        <v>145</v>
      </c>
      <c r="D1004" s="47">
        <v>2</v>
      </c>
      <c r="E1004" s="33">
        <v>2020</v>
      </c>
      <c r="F1004" s="46">
        <v>3.6990207839596225</v>
      </c>
      <c r="G1004" s="46">
        <v>3.2538409933799395</v>
      </c>
      <c r="H1004" s="46">
        <v>2.8165929232739422</v>
      </c>
      <c r="I1004" s="46">
        <v>6.6680192769651496</v>
      </c>
      <c r="J1004" s="46">
        <v>4.2194593725236871</v>
      </c>
      <c r="K1004" s="46">
        <v>4.3671589398925104</v>
      </c>
      <c r="L1004" s="46">
        <v>4.23413390118988</v>
      </c>
      <c r="M1004" s="46">
        <v>4.7164390419432332</v>
      </c>
      <c r="N1004" s="46">
        <v>6.0176186843558028</v>
      </c>
      <c r="O1004" s="46">
        <v>6.6100765430418571</v>
      </c>
      <c r="P1004" s="46">
        <v>2.1959535885601689</v>
      </c>
      <c r="Q1004" s="46">
        <v>2.6754243565939468</v>
      </c>
      <c r="R1004" s="46">
        <v>4.2894782004733116</v>
      </c>
      <c r="S1004" s="47">
        <v>41</v>
      </c>
    </row>
    <row r="1005" spans="1:19" x14ac:dyDescent="0.2">
      <c r="A1005" s="52">
        <v>1760008800001</v>
      </c>
      <c r="B1005" s="22" t="s">
        <v>12</v>
      </c>
      <c r="C1005" s="22" t="s">
        <v>146</v>
      </c>
      <c r="D1005" s="49">
        <v>3</v>
      </c>
      <c r="E1005" s="35">
        <v>2020</v>
      </c>
      <c r="F1005" s="48">
        <v>4.5574930039080712</v>
      </c>
      <c r="G1005" s="48">
        <v>4.5916127371650779</v>
      </c>
      <c r="H1005" s="48">
        <v>2.7120574012024372</v>
      </c>
      <c r="I1005" s="48">
        <v>3.5368090822782525</v>
      </c>
      <c r="J1005" s="48">
        <v>6.5809240464255518</v>
      </c>
      <c r="K1005" s="48">
        <v>2.0137639908486777</v>
      </c>
      <c r="L1005" s="48">
        <v>5.2527857948863703</v>
      </c>
      <c r="M1005" s="48">
        <v>5.1920295849361011</v>
      </c>
      <c r="N1005" s="48">
        <v>7</v>
      </c>
      <c r="O1005" s="48">
        <v>4.5432670456500448</v>
      </c>
      <c r="P1005" s="48">
        <v>2.1423175875885452</v>
      </c>
      <c r="Q1005" s="48">
        <v>3.8082917897137332</v>
      </c>
      <c r="R1005" s="48">
        <v>4.3276126720502388</v>
      </c>
      <c r="S1005" s="49">
        <v>14</v>
      </c>
    </row>
    <row r="1006" spans="1:19" x14ac:dyDescent="0.2">
      <c r="A1006" s="50">
        <v>260000760001</v>
      </c>
      <c r="B1006" s="51" t="s">
        <v>29</v>
      </c>
      <c r="C1006" s="51" t="s">
        <v>147</v>
      </c>
      <c r="D1006" s="47">
        <v>3</v>
      </c>
      <c r="E1006" s="33">
        <v>2020</v>
      </c>
      <c r="F1006" s="46">
        <v>4.1090527757477862</v>
      </c>
      <c r="G1006" s="46">
        <v>2.5782057553278968</v>
      </c>
      <c r="H1006" s="46">
        <v>2.7994588748890421</v>
      </c>
      <c r="I1006" s="46">
        <v>6.191078309768006</v>
      </c>
      <c r="J1006" s="46">
        <v>5.1577871994717333</v>
      </c>
      <c r="K1006" s="46">
        <v>2.0096484118572659</v>
      </c>
      <c r="L1006" s="46">
        <v>3.6549461131053995</v>
      </c>
      <c r="M1006" s="46">
        <v>6.6421446886573836</v>
      </c>
      <c r="N1006" s="46">
        <v>5.6795289178518438</v>
      </c>
      <c r="O1006" s="46">
        <v>4.9403775727255468</v>
      </c>
      <c r="P1006" s="46">
        <v>2.2035923625578113</v>
      </c>
      <c r="Q1006" s="46">
        <v>3.1103386709348602</v>
      </c>
      <c r="R1006" s="46">
        <v>4.0896799710745482</v>
      </c>
      <c r="S1006" s="47">
        <v>32</v>
      </c>
    </row>
    <row r="1007" spans="1:19" x14ac:dyDescent="0.2">
      <c r="A1007" s="50">
        <v>1960001270001</v>
      </c>
      <c r="B1007" s="51" t="s">
        <v>32</v>
      </c>
      <c r="C1007" s="51" t="s">
        <v>148</v>
      </c>
      <c r="D1007" s="47">
        <v>3</v>
      </c>
      <c r="E1007" s="33">
        <v>2020</v>
      </c>
      <c r="F1007" s="46">
        <v>3.0329404829413167</v>
      </c>
      <c r="G1007" s="46">
        <v>2.6228117716537303</v>
      </c>
      <c r="H1007" s="46">
        <v>3.0232673766676195</v>
      </c>
      <c r="I1007" s="46">
        <v>5.8156325696472413</v>
      </c>
      <c r="J1007" s="46">
        <v>5.8613087707515383</v>
      </c>
      <c r="K1007" s="46">
        <v>2.0097339230203772</v>
      </c>
      <c r="L1007" s="46">
        <v>4.5653574411839797</v>
      </c>
      <c r="M1007" s="46">
        <v>2</v>
      </c>
      <c r="N1007" s="46">
        <v>5.7122023161520747</v>
      </c>
      <c r="O1007" s="46">
        <v>5.2279092574436383</v>
      </c>
      <c r="P1007" s="46">
        <v>2.1628040829414941</v>
      </c>
      <c r="Q1007" s="46">
        <v>3.9585810374775745</v>
      </c>
      <c r="R1007" s="46">
        <v>3.8327124191567155</v>
      </c>
      <c r="S1007" s="47">
        <v>45</v>
      </c>
    </row>
    <row r="1008" spans="1:19" x14ac:dyDescent="0.2">
      <c r="A1008" s="50">
        <v>1960001190001</v>
      </c>
      <c r="B1008" s="51" t="s">
        <v>32</v>
      </c>
      <c r="C1008" s="51" t="s">
        <v>149</v>
      </c>
      <c r="D1008" s="47">
        <v>3</v>
      </c>
      <c r="E1008" s="33">
        <v>2020</v>
      </c>
      <c r="F1008" s="46">
        <v>5.4725494323569901</v>
      </c>
      <c r="G1008" s="46">
        <v>5.2305895979868273</v>
      </c>
      <c r="H1008" s="46">
        <v>4.392179693535045</v>
      </c>
      <c r="I1008" s="46">
        <v>4.5874719968918214</v>
      </c>
      <c r="J1008" s="46">
        <v>6.2140308670859206</v>
      </c>
      <c r="K1008" s="46">
        <v>2.0101727115600969</v>
      </c>
      <c r="L1008" s="46">
        <v>5.4682108004107359</v>
      </c>
      <c r="M1008" s="46">
        <v>3.757401432644893</v>
      </c>
      <c r="N1008" s="46">
        <v>5.7516583317940366</v>
      </c>
      <c r="O1008" s="46">
        <v>2.0437143129255086</v>
      </c>
      <c r="P1008" s="46">
        <v>2.0373247254346718</v>
      </c>
      <c r="Q1008" s="46">
        <v>4.5964669664253881</v>
      </c>
      <c r="R1008" s="46">
        <v>4.296814239087662</v>
      </c>
      <c r="S1008" s="47">
        <v>17</v>
      </c>
    </row>
    <row r="1009" spans="1:19" x14ac:dyDescent="0.2">
      <c r="A1009" s="50">
        <v>1360001520001</v>
      </c>
      <c r="B1009" s="51" t="s">
        <v>14</v>
      </c>
      <c r="C1009" s="51" t="s">
        <v>150</v>
      </c>
      <c r="D1009" s="47">
        <v>3</v>
      </c>
      <c r="E1009" s="33">
        <v>2020</v>
      </c>
      <c r="F1009" s="46">
        <v>4.2028942433308956</v>
      </c>
      <c r="G1009" s="46">
        <v>3.4939837661736357</v>
      </c>
      <c r="H1009" s="46">
        <v>3.2711810430960675</v>
      </c>
      <c r="I1009" s="46">
        <v>4.3047992741209526</v>
      </c>
      <c r="J1009" s="46">
        <v>6.3322691299665665</v>
      </c>
      <c r="K1009" s="46">
        <v>2.0098816901608192</v>
      </c>
      <c r="L1009" s="46">
        <v>4.9191145781664307</v>
      </c>
      <c r="M1009" s="46">
        <v>6.2399580092666485</v>
      </c>
      <c r="N1009" s="46">
        <v>5.2769779799714405</v>
      </c>
      <c r="O1009" s="46">
        <v>3.8701152442743751</v>
      </c>
      <c r="P1009" s="46">
        <v>2.1661238233217475</v>
      </c>
      <c r="Q1009" s="46">
        <v>3.7655301944485724</v>
      </c>
      <c r="R1009" s="46">
        <v>4.1544024146915124</v>
      </c>
      <c r="S1009" s="47">
        <v>28</v>
      </c>
    </row>
    <row r="1010" spans="1:19" x14ac:dyDescent="0.2">
      <c r="A1010" s="50">
        <v>1060000690001</v>
      </c>
      <c r="B1010" s="51" t="s">
        <v>20</v>
      </c>
      <c r="C1010" s="51" t="s">
        <v>151</v>
      </c>
      <c r="D1010" s="47">
        <v>3</v>
      </c>
      <c r="E1010" s="33">
        <v>2020</v>
      </c>
      <c r="F1010" s="46">
        <v>4.4848153351956945</v>
      </c>
      <c r="G1010" s="46">
        <v>3.9706905324152948</v>
      </c>
      <c r="H1010" s="46">
        <v>2.2925047636943612</v>
      </c>
      <c r="I1010" s="46">
        <v>6.1420630002404373</v>
      </c>
      <c r="J1010" s="46">
        <v>6.5717730976943391</v>
      </c>
      <c r="K1010" s="46">
        <v>2.0111836209261411</v>
      </c>
      <c r="L1010" s="46">
        <v>5.2686894246585894</v>
      </c>
      <c r="M1010" s="46">
        <v>5.8440000407197257</v>
      </c>
      <c r="N1010" s="46">
        <v>5.9107715582133684</v>
      </c>
      <c r="O1010" s="46">
        <v>5.0739292710367661</v>
      </c>
      <c r="P1010" s="46">
        <v>2.0787479725479803</v>
      </c>
      <c r="Q1010" s="46">
        <v>3.0652385955764951</v>
      </c>
      <c r="R1010" s="46">
        <v>4.3928672677432665</v>
      </c>
      <c r="S1010" s="47">
        <v>9</v>
      </c>
    </row>
    <row r="1011" spans="1:19" x14ac:dyDescent="0.2">
      <c r="A1011" s="50">
        <v>860001050001</v>
      </c>
      <c r="B1011" s="51" t="s">
        <v>22</v>
      </c>
      <c r="C1011" s="51" t="s">
        <v>152</v>
      </c>
      <c r="D1011" s="47">
        <v>3</v>
      </c>
      <c r="E1011" s="33">
        <v>2020</v>
      </c>
      <c r="F1011" s="46">
        <v>7</v>
      </c>
      <c r="G1011" s="46">
        <v>7</v>
      </c>
      <c r="H1011" s="46">
        <v>3.6773159240492914</v>
      </c>
      <c r="I1011" s="46">
        <v>6.4649147465409165</v>
      </c>
      <c r="J1011" s="46">
        <v>7</v>
      </c>
      <c r="K1011" s="46">
        <v>2.0106452258888248</v>
      </c>
      <c r="L1011" s="46">
        <v>7</v>
      </c>
      <c r="M1011" s="46">
        <v>4.5227444945976005</v>
      </c>
      <c r="N1011" s="46">
        <v>6.7670696028740256</v>
      </c>
      <c r="O1011" s="46">
        <v>6.0756839462378105</v>
      </c>
      <c r="P1011" s="46">
        <v>2.0923263509702705</v>
      </c>
      <c r="Q1011" s="46">
        <v>5.9168484607135845</v>
      </c>
      <c r="R1011" s="46">
        <v>5.4606290626560261</v>
      </c>
      <c r="S1011" s="47">
        <v>1</v>
      </c>
    </row>
    <row r="1012" spans="1:19" x14ac:dyDescent="0.2">
      <c r="A1012" s="50">
        <v>660001680001</v>
      </c>
      <c r="B1012" s="51" t="s">
        <v>23</v>
      </c>
      <c r="C1012" s="51" t="s">
        <v>153</v>
      </c>
      <c r="D1012" s="47">
        <v>3</v>
      </c>
      <c r="E1012" s="33">
        <v>2020</v>
      </c>
      <c r="F1012" s="46">
        <v>4.5517297914552568</v>
      </c>
      <c r="G1012" s="46">
        <v>4.2567967462825962</v>
      </c>
      <c r="H1012" s="46">
        <v>2.812449758644739</v>
      </c>
      <c r="I1012" s="46">
        <v>5.0232664360449615</v>
      </c>
      <c r="J1012" s="46">
        <v>6.6339897003735091</v>
      </c>
      <c r="K1012" s="46">
        <v>7</v>
      </c>
      <c r="L1012" s="46">
        <v>5.4256139486229138</v>
      </c>
      <c r="M1012" s="46">
        <v>5.6338585248559365</v>
      </c>
      <c r="N1012" s="46">
        <v>6.0399294746067458</v>
      </c>
      <c r="O1012" s="46">
        <v>6.5338101467004561</v>
      </c>
      <c r="P1012" s="46">
        <v>2.4462817906671219</v>
      </c>
      <c r="Q1012" s="46">
        <v>2.7844493215362842</v>
      </c>
      <c r="R1012" s="46">
        <v>4.9285146366492096</v>
      </c>
      <c r="S1012" s="47">
        <v>3</v>
      </c>
    </row>
    <row r="1013" spans="1:19" x14ac:dyDescent="0.2">
      <c r="A1013" s="50">
        <v>1360000630001</v>
      </c>
      <c r="B1013" s="51" t="s">
        <v>14</v>
      </c>
      <c r="C1013" s="51" t="s">
        <v>154</v>
      </c>
      <c r="D1013" s="47">
        <v>3</v>
      </c>
      <c r="E1013" s="33">
        <v>2020</v>
      </c>
      <c r="F1013" s="46">
        <v>2.4099983416945383</v>
      </c>
      <c r="G1013" s="46">
        <v>2.4460036559189877</v>
      </c>
      <c r="H1013" s="46">
        <v>3.1653240425239302</v>
      </c>
      <c r="I1013" s="46">
        <v>5.9471682629944427</v>
      </c>
      <c r="J1013" s="46">
        <v>4.9209627120994277</v>
      </c>
      <c r="K1013" s="46">
        <v>2.0067937732207088</v>
      </c>
      <c r="L1013" s="46">
        <v>3.063203545197501</v>
      </c>
      <c r="M1013" s="46">
        <v>6.2598209852652111</v>
      </c>
      <c r="N1013" s="46">
        <v>5.563490470078408</v>
      </c>
      <c r="O1013" s="46">
        <v>5.93575339372115</v>
      </c>
      <c r="P1013" s="46">
        <v>2.2584271774352094</v>
      </c>
      <c r="Q1013" s="46">
        <v>5.9543113364318634</v>
      </c>
      <c r="R1013" s="46">
        <v>4.1609381413817816</v>
      </c>
      <c r="S1013" s="47">
        <v>27</v>
      </c>
    </row>
    <row r="1014" spans="1:19" x14ac:dyDescent="0.2">
      <c r="A1014" s="50">
        <v>360001120001</v>
      </c>
      <c r="B1014" s="51" t="s">
        <v>27</v>
      </c>
      <c r="C1014" s="51" t="s">
        <v>155</v>
      </c>
      <c r="D1014" s="47">
        <v>3</v>
      </c>
      <c r="E1014" s="33">
        <v>2020</v>
      </c>
      <c r="F1014" s="46">
        <v>4.0098637761678759</v>
      </c>
      <c r="G1014" s="46">
        <v>3.7998914784084041</v>
      </c>
      <c r="H1014" s="46">
        <v>4.282804692851931</v>
      </c>
      <c r="I1014" s="46">
        <v>3.3794119410795576</v>
      </c>
      <c r="J1014" s="46">
        <v>6.4169936013537932</v>
      </c>
      <c r="K1014" s="46">
        <v>2.0098654100855131</v>
      </c>
      <c r="L1014" s="46">
        <v>4.8506482866726017</v>
      </c>
      <c r="M1014" s="46">
        <v>6.5011052804392531</v>
      </c>
      <c r="N1014" s="46">
        <v>6.0733111517920548</v>
      </c>
      <c r="O1014" s="46">
        <v>4.4495866583155372</v>
      </c>
      <c r="P1014" s="46">
        <v>2.4088775232303354</v>
      </c>
      <c r="Q1014" s="46">
        <v>2.6790840003655587</v>
      </c>
      <c r="R1014" s="46">
        <v>4.2384536500635344</v>
      </c>
      <c r="S1014" s="47">
        <v>21</v>
      </c>
    </row>
    <row r="1015" spans="1:19" x14ac:dyDescent="0.2">
      <c r="A1015" s="50">
        <v>1360001360001</v>
      </c>
      <c r="B1015" s="51" t="s">
        <v>14</v>
      </c>
      <c r="C1015" s="51" t="s">
        <v>156</v>
      </c>
      <c r="D1015" s="47">
        <v>3</v>
      </c>
      <c r="E1015" s="33">
        <v>2020</v>
      </c>
      <c r="F1015" s="46">
        <v>4.3145552248142716</v>
      </c>
      <c r="G1015" s="46">
        <v>4.5683681187377054</v>
      </c>
      <c r="H1015" s="46">
        <v>3.0085334172879525</v>
      </c>
      <c r="I1015" s="46">
        <v>5.2406892985956848</v>
      </c>
      <c r="J1015" s="46">
        <v>6.3641789676441549</v>
      </c>
      <c r="K1015" s="46">
        <v>2.0106497604005211</v>
      </c>
      <c r="L1015" s="46">
        <v>4.9599818454635507</v>
      </c>
      <c r="M1015" s="46">
        <v>5.910436614717101</v>
      </c>
      <c r="N1015" s="46">
        <v>5.0587295310144338</v>
      </c>
      <c r="O1015" s="46">
        <v>4.2168561548660204</v>
      </c>
      <c r="P1015" s="46">
        <v>2</v>
      </c>
      <c r="Q1015" s="46">
        <v>3.7721517964457929</v>
      </c>
      <c r="R1015" s="46">
        <v>4.2854275608322663</v>
      </c>
      <c r="S1015" s="47">
        <v>18</v>
      </c>
    </row>
    <row r="1016" spans="1:19" x14ac:dyDescent="0.2">
      <c r="A1016" s="50">
        <v>260000680001</v>
      </c>
      <c r="B1016" s="51" t="s">
        <v>29</v>
      </c>
      <c r="C1016" s="51" t="s">
        <v>157</v>
      </c>
      <c r="D1016" s="47">
        <v>3</v>
      </c>
      <c r="E1016" s="33">
        <v>2020</v>
      </c>
      <c r="F1016" s="46">
        <v>3.49722705644291</v>
      </c>
      <c r="G1016" s="46">
        <v>2.9927506176058301</v>
      </c>
      <c r="H1016" s="46">
        <v>2.5692470745210154</v>
      </c>
      <c r="I1016" s="46">
        <v>3.8801758840735445</v>
      </c>
      <c r="J1016" s="46">
        <v>5.0140814597393719</v>
      </c>
      <c r="K1016" s="46">
        <v>2.0086223438369362</v>
      </c>
      <c r="L1016" s="46">
        <v>3.2735494182369678</v>
      </c>
      <c r="M1016" s="46">
        <v>6.7242703640416135</v>
      </c>
      <c r="N1016" s="46">
        <v>3.4189625122357934</v>
      </c>
      <c r="O1016" s="46">
        <v>4.3500699163514929</v>
      </c>
      <c r="P1016" s="46">
        <v>2.1783659693505526</v>
      </c>
      <c r="Q1016" s="46">
        <v>2.7136640339334357</v>
      </c>
      <c r="R1016" s="46">
        <v>3.5517488875307888</v>
      </c>
      <c r="S1016" s="47">
        <v>52</v>
      </c>
    </row>
    <row r="1017" spans="1:19" x14ac:dyDescent="0.2">
      <c r="A1017" s="50">
        <v>1260000490001</v>
      </c>
      <c r="B1017" s="51" t="s">
        <v>18</v>
      </c>
      <c r="C1017" s="51" t="s">
        <v>158</v>
      </c>
      <c r="D1017" s="47">
        <v>3</v>
      </c>
      <c r="E1017" s="33">
        <v>2020</v>
      </c>
      <c r="F1017" s="46">
        <v>4.4232155665666077</v>
      </c>
      <c r="G1017" s="46">
        <v>3.8551435297278269</v>
      </c>
      <c r="H1017" s="46">
        <v>2</v>
      </c>
      <c r="I1017" s="46">
        <v>6.6279160080715345</v>
      </c>
      <c r="J1017" s="46">
        <v>6.1262219409205434</v>
      </c>
      <c r="K1017" s="46">
        <v>2.0097384128050715</v>
      </c>
      <c r="L1017" s="46">
        <v>4.6940430439435108</v>
      </c>
      <c r="M1017" s="46">
        <v>4.8880360716105029</v>
      </c>
      <c r="N1017" s="46">
        <v>2</v>
      </c>
      <c r="O1017" s="46">
        <v>5.0037558028017326</v>
      </c>
      <c r="P1017" s="46">
        <v>2.098687432816031</v>
      </c>
      <c r="Q1017" s="46">
        <v>2.5890377839439438</v>
      </c>
      <c r="R1017" s="46">
        <v>3.8596496327672756</v>
      </c>
      <c r="S1017" s="47">
        <v>42</v>
      </c>
    </row>
    <row r="1018" spans="1:19" x14ac:dyDescent="0.2">
      <c r="A1018" s="50">
        <v>1860000560001</v>
      </c>
      <c r="B1018" s="51" t="s">
        <v>17</v>
      </c>
      <c r="C1018" s="51" t="s">
        <v>159</v>
      </c>
      <c r="D1018" s="47">
        <v>3</v>
      </c>
      <c r="E1018" s="33">
        <v>2020</v>
      </c>
      <c r="F1018" s="46">
        <v>2.4656749409212368</v>
      </c>
      <c r="G1018" s="46">
        <v>2.2342963030168295</v>
      </c>
      <c r="H1018" s="46">
        <v>5.2096802224357486</v>
      </c>
      <c r="I1018" s="46">
        <v>5.5432768109392914</v>
      </c>
      <c r="J1018" s="46">
        <v>2</v>
      </c>
      <c r="K1018" s="46">
        <v>2.0079007918370837</v>
      </c>
      <c r="L1018" s="46">
        <v>2</v>
      </c>
      <c r="M1018" s="46">
        <v>6.6581034424926395</v>
      </c>
      <c r="N1018" s="46">
        <v>5.2788421799412877</v>
      </c>
      <c r="O1018" s="46">
        <v>5.5822168960065648</v>
      </c>
      <c r="P1018" s="46">
        <v>2.6791898127199629</v>
      </c>
      <c r="Q1018" s="46">
        <v>2.5503361826684019</v>
      </c>
      <c r="R1018" s="46">
        <v>3.6841264652482537</v>
      </c>
      <c r="S1018" s="47">
        <v>50</v>
      </c>
    </row>
    <row r="1019" spans="1:19" x14ac:dyDescent="0.2">
      <c r="A1019" s="50">
        <v>1460001260001</v>
      </c>
      <c r="B1019" s="51" t="s">
        <v>33</v>
      </c>
      <c r="C1019" s="51" t="s">
        <v>160</v>
      </c>
      <c r="D1019" s="47">
        <v>3</v>
      </c>
      <c r="E1019" s="33">
        <v>2020</v>
      </c>
      <c r="F1019" s="46">
        <v>2.5927551908924849</v>
      </c>
      <c r="G1019" s="46">
        <v>2.6912649300229368</v>
      </c>
      <c r="H1019" s="46">
        <v>2.410372170375418</v>
      </c>
      <c r="I1019" s="46">
        <v>4.6124066912702677</v>
      </c>
      <c r="J1019" s="46">
        <v>6.2859990583885619</v>
      </c>
      <c r="K1019" s="46">
        <v>2.0094579399514307</v>
      </c>
      <c r="L1019" s="46">
        <v>4.370788834447902</v>
      </c>
      <c r="M1019" s="46">
        <v>4.5989421888953714</v>
      </c>
      <c r="N1019" s="46">
        <v>5.5395443368703337</v>
      </c>
      <c r="O1019" s="46">
        <v>5.5400131090454572</v>
      </c>
      <c r="P1019" s="46">
        <v>2.1506241344744463</v>
      </c>
      <c r="Q1019" s="46">
        <v>3.2628117578124023</v>
      </c>
      <c r="R1019" s="46">
        <v>3.838748361870584</v>
      </c>
      <c r="S1019" s="47">
        <v>44</v>
      </c>
    </row>
    <row r="1020" spans="1:19" x14ac:dyDescent="0.2">
      <c r="A1020" s="50">
        <v>1160000590001</v>
      </c>
      <c r="B1020" s="51" t="s">
        <v>21</v>
      </c>
      <c r="C1020" s="51" t="s">
        <v>161</v>
      </c>
      <c r="D1020" s="47">
        <v>3</v>
      </c>
      <c r="E1020" s="33">
        <v>2020</v>
      </c>
      <c r="F1020" s="46">
        <v>2.6686106226724347</v>
      </c>
      <c r="G1020" s="46">
        <v>2.5786491349569727</v>
      </c>
      <c r="H1020" s="46">
        <v>2.2882385865591521</v>
      </c>
      <c r="I1020" s="46">
        <v>4.9553234016552423</v>
      </c>
      <c r="J1020" s="46">
        <v>5.5153718108596594</v>
      </c>
      <c r="K1020" s="46">
        <v>2.0086417460856154</v>
      </c>
      <c r="L1020" s="46">
        <v>3.6785064755186552</v>
      </c>
      <c r="M1020" s="46">
        <v>6.4180977742211978</v>
      </c>
      <c r="N1020" s="46">
        <v>5.7073352049873396</v>
      </c>
      <c r="O1020" s="46">
        <v>4.7171115337671123</v>
      </c>
      <c r="P1020" s="46">
        <v>2.0028541060050222</v>
      </c>
      <c r="Q1020" s="46">
        <v>3.1521126594040325</v>
      </c>
      <c r="R1020" s="46">
        <v>3.8075710880577032</v>
      </c>
      <c r="S1020" s="47">
        <v>47</v>
      </c>
    </row>
    <row r="1021" spans="1:19" x14ac:dyDescent="0.2">
      <c r="A1021" s="50">
        <v>560000540001</v>
      </c>
      <c r="B1021" s="51" t="s">
        <v>24</v>
      </c>
      <c r="C1021" s="51" t="s">
        <v>162</v>
      </c>
      <c r="D1021" s="47">
        <v>3</v>
      </c>
      <c r="E1021" s="33">
        <v>2020</v>
      </c>
      <c r="F1021" s="46">
        <v>3.4226293490061992</v>
      </c>
      <c r="G1021" s="46">
        <v>3.2739628403354466</v>
      </c>
      <c r="H1021" s="46">
        <v>2.5654091676066821</v>
      </c>
      <c r="I1021" s="46">
        <v>5.6875832028698206</v>
      </c>
      <c r="J1021" s="46">
        <v>5.7489264307987797</v>
      </c>
      <c r="K1021" s="46">
        <v>2.0066438841388341</v>
      </c>
      <c r="L1021" s="46">
        <v>4.1419813068065814</v>
      </c>
      <c r="M1021" s="46">
        <v>6.8027101626779709</v>
      </c>
      <c r="N1021" s="46">
        <v>5.64704616757124</v>
      </c>
      <c r="O1021" s="46">
        <v>5.2823156207396282</v>
      </c>
      <c r="P1021" s="46">
        <v>2.5629934882737695</v>
      </c>
      <c r="Q1021" s="46">
        <v>5.1970690258831329</v>
      </c>
      <c r="R1021" s="46">
        <v>4.3616058872256733</v>
      </c>
      <c r="S1021" s="47">
        <v>12</v>
      </c>
    </row>
    <row r="1022" spans="1:19" x14ac:dyDescent="0.2">
      <c r="A1022" s="50">
        <v>968519280001</v>
      </c>
      <c r="B1022" s="51" t="s">
        <v>13</v>
      </c>
      <c r="C1022" s="51" t="s">
        <v>163</v>
      </c>
      <c r="D1022" s="47">
        <v>3</v>
      </c>
      <c r="E1022" s="33">
        <v>2020</v>
      </c>
      <c r="F1022" s="46">
        <v>4.0208999318097502</v>
      </c>
      <c r="G1022" s="46">
        <v>3.6146654368345259</v>
      </c>
      <c r="H1022" s="46">
        <v>2.8483035835217319</v>
      </c>
      <c r="I1022" s="46">
        <v>5.7606780166499529</v>
      </c>
      <c r="J1022" s="46">
        <v>5.9063538396720308</v>
      </c>
      <c r="K1022" s="46">
        <v>2.0097215523999283</v>
      </c>
      <c r="L1022" s="46">
        <v>4.3593474632253475</v>
      </c>
      <c r="M1022" s="46">
        <v>6.5471762273770509</v>
      </c>
      <c r="N1022" s="46">
        <v>5.048619282864518</v>
      </c>
      <c r="O1022" s="46">
        <v>5.4529580841502892</v>
      </c>
      <c r="P1022" s="46">
        <v>2.0179170557978376</v>
      </c>
      <c r="Q1022" s="46">
        <v>4.9537336557420062</v>
      </c>
      <c r="R1022" s="46">
        <v>4.3783645108370806</v>
      </c>
      <c r="S1022" s="47">
        <v>11</v>
      </c>
    </row>
    <row r="1023" spans="1:19" x14ac:dyDescent="0.2">
      <c r="A1023" s="50">
        <v>1460000610001</v>
      </c>
      <c r="B1023" s="51" t="s">
        <v>33</v>
      </c>
      <c r="C1023" s="51" t="s">
        <v>164</v>
      </c>
      <c r="D1023" s="47">
        <v>3</v>
      </c>
      <c r="E1023" s="33">
        <v>2020</v>
      </c>
      <c r="F1023" s="46">
        <v>2.7421633766300069</v>
      </c>
      <c r="G1023" s="46">
        <v>2.8749038157018898</v>
      </c>
      <c r="H1023" s="46">
        <v>2.5129733579685816</v>
      </c>
      <c r="I1023" s="46">
        <v>6.8648000452549205</v>
      </c>
      <c r="J1023" s="46">
        <v>5.919241002309084</v>
      </c>
      <c r="K1023" s="46">
        <v>2.0092063864378549</v>
      </c>
      <c r="L1023" s="46">
        <v>4.4787861475541906</v>
      </c>
      <c r="M1023" s="46">
        <v>4.4404425510285987</v>
      </c>
      <c r="N1023" s="46">
        <v>5.7576162449274966</v>
      </c>
      <c r="O1023" s="46">
        <v>5.6831641115725304</v>
      </c>
      <c r="P1023" s="46">
        <v>2.4268683064895242</v>
      </c>
      <c r="Q1023" s="46">
        <v>3.8778901240721479</v>
      </c>
      <c r="R1023" s="46">
        <v>4.132337955828902</v>
      </c>
      <c r="S1023" s="47">
        <v>31</v>
      </c>
    </row>
    <row r="1024" spans="1:19" x14ac:dyDescent="0.2">
      <c r="A1024" s="50">
        <v>1960000700001</v>
      </c>
      <c r="B1024" s="51" t="s">
        <v>32</v>
      </c>
      <c r="C1024" s="51" t="s">
        <v>165</v>
      </c>
      <c r="D1024" s="47">
        <v>3</v>
      </c>
      <c r="E1024" s="33">
        <v>2020</v>
      </c>
      <c r="F1024" s="46">
        <v>2.7668755611183595</v>
      </c>
      <c r="G1024" s="46">
        <v>2.7070797727709728</v>
      </c>
      <c r="H1024" s="46">
        <v>2.3850780443930382</v>
      </c>
      <c r="I1024" s="46">
        <v>5.2412677452630465</v>
      </c>
      <c r="J1024" s="46">
        <v>5.7939567390910938</v>
      </c>
      <c r="K1024" s="46">
        <v>2.0096154840171372</v>
      </c>
      <c r="L1024" s="46">
        <v>4.4194608438638721</v>
      </c>
      <c r="M1024" s="46">
        <v>3.3911751003561319</v>
      </c>
      <c r="N1024" s="46">
        <v>5.5766826429125578</v>
      </c>
      <c r="O1024" s="46">
        <v>6.32934922426469</v>
      </c>
      <c r="P1024" s="46">
        <v>2.2810445880140082</v>
      </c>
      <c r="Q1024" s="46">
        <v>3.5497646101896958</v>
      </c>
      <c r="R1024" s="46">
        <v>3.870945863021217</v>
      </c>
      <c r="S1024" s="47">
        <v>41</v>
      </c>
    </row>
    <row r="1025" spans="1:19" x14ac:dyDescent="0.2">
      <c r="A1025" s="50">
        <v>760001310001</v>
      </c>
      <c r="B1025" s="51" t="s">
        <v>16</v>
      </c>
      <c r="C1025" s="51" t="s">
        <v>166</v>
      </c>
      <c r="D1025" s="47">
        <v>3</v>
      </c>
      <c r="E1025" s="33">
        <v>2020</v>
      </c>
      <c r="F1025" s="46">
        <v>3.694279146648733</v>
      </c>
      <c r="G1025" s="46">
        <v>3.043147582676919</v>
      </c>
      <c r="H1025" s="46">
        <v>2.7294934424598711</v>
      </c>
      <c r="I1025" s="46">
        <v>3.9622485095562445</v>
      </c>
      <c r="J1025" s="46">
        <v>5.8433438148692973</v>
      </c>
      <c r="K1025" s="46">
        <v>2.0083907505879326</v>
      </c>
      <c r="L1025" s="46">
        <v>4.1769765893064932</v>
      </c>
      <c r="M1025" s="46">
        <v>5.9176479920898846</v>
      </c>
      <c r="N1025" s="46">
        <v>5.8442520532791997</v>
      </c>
      <c r="O1025" s="46">
        <v>4.5246048648190582</v>
      </c>
      <c r="P1025" s="46">
        <v>2.0777325174107029</v>
      </c>
      <c r="Q1025" s="46">
        <v>3.1636087552370231</v>
      </c>
      <c r="R1025" s="46">
        <v>3.9154771682451126</v>
      </c>
      <c r="S1025" s="47">
        <v>38</v>
      </c>
    </row>
    <row r="1026" spans="1:19" x14ac:dyDescent="0.2">
      <c r="A1026" s="50">
        <v>660000950001</v>
      </c>
      <c r="B1026" s="51" t="s">
        <v>23</v>
      </c>
      <c r="C1026" s="51" t="s">
        <v>167</v>
      </c>
      <c r="D1026" s="47">
        <v>3</v>
      </c>
      <c r="E1026" s="33">
        <v>2020</v>
      </c>
      <c r="F1026" s="46">
        <v>2.1476452032541435</v>
      </c>
      <c r="G1026" s="46">
        <v>2.9732216847926787</v>
      </c>
      <c r="H1026" s="46">
        <v>4.168687735437155</v>
      </c>
      <c r="I1026" s="46">
        <v>6.9919863426764621</v>
      </c>
      <c r="J1026" s="46">
        <v>6.0433826226184211</v>
      </c>
      <c r="K1026" s="46">
        <v>2.0096881946249128</v>
      </c>
      <c r="L1026" s="46">
        <v>4.6030463778413324</v>
      </c>
      <c r="M1026" s="46">
        <v>5.9626137496052367</v>
      </c>
      <c r="N1026" s="46">
        <v>5.8763026311499456</v>
      </c>
      <c r="O1026" s="46">
        <v>7</v>
      </c>
      <c r="P1026" s="46">
        <v>7</v>
      </c>
      <c r="Q1026" s="46">
        <v>3.8853871236745858</v>
      </c>
      <c r="R1026" s="46">
        <v>4.8884968054729061</v>
      </c>
      <c r="S1026" s="47">
        <v>4</v>
      </c>
    </row>
    <row r="1027" spans="1:19" x14ac:dyDescent="0.2">
      <c r="A1027" s="50">
        <v>460000560001</v>
      </c>
      <c r="B1027" s="51" t="s">
        <v>28</v>
      </c>
      <c r="C1027" s="51" t="s">
        <v>168</v>
      </c>
      <c r="D1027" s="47">
        <v>3</v>
      </c>
      <c r="E1027" s="33">
        <v>2020</v>
      </c>
      <c r="F1027" s="46">
        <v>2.9353540973987551</v>
      </c>
      <c r="G1027" s="46">
        <v>2.7068097482509019</v>
      </c>
      <c r="H1027" s="46">
        <v>3.2192040047666053</v>
      </c>
      <c r="I1027" s="46">
        <v>6.5167677739659897</v>
      </c>
      <c r="J1027" s="46">
        <v>5.9834318988298021</v>
      </c>
      <c r="K1027" s="46">
        <v>2.0090042575170846</v>
      </c>
      <c r="L1027" s="46">
        <v>4.341475028224318</v>
      </c>
      <c r="M1027" s="46">
        <v>6.4367100813895739</v>
      </c>
      <c r="N1027" s="46">
        <v>5.0179138287128371</v>
      </c>
      <c r="O1027" s="46">
        <v>6.2916188777792215</v>
      </c>
      <c r="P1027" s="46">
        <v>2.0900133491613482</v>
      </c>
      <c r="Q1027" s="46">
        <v>2.929298727953352</v>
      </c>
      <c r="R1027" s="46">
        <v>4.2064668061624824</v>
      </c>
      <c r="S1027" s="47">
        <v>22</v>
      </c>
    </row>
    <row r="1028" spans="1:19" x14ac:dyDescent="0.2">
      <c r="A1028" s="50">
        <v>660000870001</v>
      </c>
      <c r="B1028" s="51" t="s">
        <v>23</v>
      </c>
      <c r="C1028" s="51" t="s">
        <v>169</v>
      </c>
      <c r="D1028" s="47">
        <v>3</v>
      </c>
      <c r="E1028" s="33">
        <v>2020</v>
      </c>
      <c r="F1028" s="46">
        <v>3.8105758300148134</v>
      </c>
      <c r="G1028" s="46">
        <v>3.4755963390352509</v>
      </c>
      <c r="H1028" s="46">
        <v>2.6987072351548109</v>
      </c>
      <c r="I1028" s="46">
        <v>3.7753156401420371</v>
      </c>
      <c r="J1028" s="46">
        <v>6.1075402454090986</v>
      </c>
      <c r="K1028" s="46">
        <v>2.0098785524835967</v>
      </c>
      <c r="L1028" s="46">
        <v>4.9868781621200853</v>
      </c>
      <c r="M1028" s="46">
        <v>6.1017772465623015</v>
      </c>
      <c r="N1028" s="46">
        <v>5.957422667039447</v>
      </c>
      <c r="O1028" s="46">
        <v>4.1648750222098201</v>
      </c>
      <c r="P1028" s="46">
        <v>2.1390825247364043</v>
      </c>
      <c r="Q1028" s="46">
        <v>4.9790692742919136</v>
      </c>
      <c r="R1028" s="46">
        <v>4.1838932282666317</v>
      </c>
      <c r="S1028" s="47">
        <v>25</v>
      </c>
    </row>
    <row r="1029" spans="1:19" x14ac:dyDescent="0.2">
      <c r="A1029" s="50">
        <v>1260006340001</v>
      </c>
      <c r="B1029" s="51" t="s">
        <v>18</v>
      </c>
      <c r="C1029" s="51" t="s">
        <v>170</v>
      </c>
      <c r="D1029" s="47">
        <v>3</v>
      </c>
      <c r="E1029" s="33">
        <v>2020</v>
      </c>
      <c r="F1029" s="46">
        <v>4.3076256206432344</v>
      </c>
      <c r="G1029" s="46">
        <v>3.9987347717508697</v>
      </c>
      <c r="H1029" s="46">
        <v>2.5214841580426857</v>
      </c>
      <c r="I1029" s="46">
        <v>5.4573388164185488</v>
      </c>
      <c r="J1029" s="46">
        <v>6.4854745068061561</v>
      </c>
      <c r="K1029" s="46">
        <v>2.0101291927293916</v>
      </c>
      <c r="L1029" s="46">
        <v>5.1451709940396206</v>
      </c>
      <c r="M1029" s="46">
        <v>5.8658298696571194</v>
      </c>
      <c r="N1029" s="46">
        <v>5.4386023103147458</v>
      </c>
      <c r="O1029" s="46">
        <v>6.1116857339948076</v>
      </c>
      <c r="P1029" s="46">
        <v>2.0052402487667562</v>
      </c>
      <c r="Q1029" s="46">
        <v>3.3438355502903407</v>
      </c>
      <c r="R1029" s="46">
        <v>4.3909293144545218</v>
      </c>
      <c r="S1029" s="47">
        <v>10</v>
      </c>
    </row>
    <row r="1030" spans="1:19" x14ac:dyDescent="0.2">
      <c r="A1030" s="50">
        <v>160000860001</v>
      </c>
      <c r="B1030" s="51" t="s">
        <v>15</v>
      </c>
      <c r="C1030" s="51" t="s">
        <v>171</v>
      </c>
      <c r="D1030" s="47">
        <v>3</v>
      </c>
      <c r="E1030" s="33">
        <v>2020</v>
      </c>
      <c r="F1030" s="46">
        <v>4.8164195191358168</v>
      </c>
      <c r="G1030" s="46">
        <v>5.8777954081594253</v>
      </c>
      <c r="H1030" s="46">
        <v>3.2783491360466561</v>
      </c>
      <c r="I1030" s="46">
        <v>3.6518382591623282</v>
      </c>
      <c r="J1030" s="46">
        <v>6.87086207677054</v>
      </c>
      <c r="K1030" s="46">
        <v>2.0114498883304406</v>
      </c>
      <c r="L1030" s="46">
        <v>5.7997460099566398</v>
      </c>
      <c r="M1030" s="46">
        <v>6.2761002330134472</v>
      </c>
      <c r="N1030" s="46">
        <v>6.029266763397545</v>
      </c>
      <c r="O1030" s="46">
        <v>5.1991716457910062</v>
      </c>
      <c r="P1030" s="46">
        <v>2.0805829002785856</v>
      </c>
      <c r="Q1030" s="46">
        <v>4.1818670648253509</v>
      </c>
      <c r="R1030" s="46">
        <v>4.6727874087389818</v>
      </c>
      <c r="S1030" s="47">
        <v>6</v>
      </c>
    </row>
    <row r="1031" spans="1:19" x14ac:dyDescent="0.2">
      <c r="A1031" s="50">
        <v>460000720001</v>
      </c>
      <c r="B1031" s="51" t="s">
        <v>28</v>
      </c>
      <c r="C1031" s="51" t="s">
        <v>172</v>
      </c>
      <c r="D1031" s="47">
        <v>3</v>
      </c>
      <c r="E1031" s="33">
        <v>2020</v>
      </c>
      <c r="F1031" s="46">
        <v>3.0299588055039925</v>
      </c>
      <c r="G1031" s="46">
        <v>3.098849439547001</v>
      </c>
      <c r="H1031" s="46">
        <v>2.7198677619700615</v>
      </c>
      <c r="I1031" s="46">
        <v>4.774190156992824</v>
      </c>
      <c r="J1031" s="46">
        <v>5.8667403744451612</v>
      </c>
      <c r="K1031" s="46">
        <v>2.009157363466461</v>
      </c>
      <c r="L1031" s="46">
        <v>4.0960525832272658</v>
      </c>
      <c r="M1031" s="46">
        <v>6.6163126461712887</v>
      </c>
      <c r="N1031" s="46">
        <v>4.4909994008868672</v>
      </c>
      <c r="O1031" s="46">
        <v>2.4153364329998928</v>
      </c>
      <c r="P1031" s="46">
        <v>2.1367632201064382</v>
      </c>
      <c r="Q1031" s="46">
        <v>2.9787493674867465</v>
      </c>
      <c r="R1031" s="46">
        <v>3.6860814627336667</v>
      </c>
      <c r="S1031" s="47">
        <v>49</v>
      </c>
    </row>
    <row r="1032" spans="1:19" x14ac:dyDescent="0.2">
      <c r="A1032" s="50">
        <v>1160001050001</v>
      </c>
      <c r="B1032" s="51" t="s">
        <v>21</v>
      </c>
      <c r="C1032" s="51" t="s">
        <v>173</v>
      </c>
      <c r="D1032" s="47">
        <v>3</v>
      </c>
      <c r="E1032" s="33">
        <v>2020</v>
      </c>
      <c r="F1032" s="46">
        <v>3.4454108205047911</v>
      </c>
      <c r="G1032" s="46">
        <v>3.160038692714811</v>
      </c>
      <c r="H1032" s="46">
        <v>2.4632430812505293</v>
      </c>
      <c r="I1032" s="46">
        <v>5.9385503088200942</v>
      </c>
      <c r="J1032" s="46">
        <v>6.5689464293799009</v>
      </c>
      <c r="K1032" s="46">
        <v>2.0100152771549022</v>
      </c>
      <c r="L1032" s="46">
        <v>5.0092650214722187</v>
      </c>
      <c r="M1032" s="46">
        <v>6.304856748298227</v>
      </c>
      <c r="N1032" s="46">
        <v>5.6243065000807189</v>
      </c>
      <c r="O1032" s="46">
        <v>4.7274869341213996</v>
      </c>
      <c r="P1032" s="46">
        <v>2.0226890885981135</v>
      </c>
      <c r="Q1032" s="46">
        <v>3.0526397033921491</v>
      </c>
      <c r="R1032" s="46">
        <v>4.1939540504823212</v>
      </c>
      <c r="S1032" s="47">
        <v>24</v>
      </c>
    </row>
    <row r="1033" spans="1:19" x14ac:dyDescent="0.2">
      <c r="A1033" s="50">
        <v>660000600001</v>
      </c>
      <c r="B1033" s="51" t="s">
        <v>23</v>
      </c>
      <c r="C1033" s="51" t="s">
        <v>174</v>
      </c>
      <c r="D1033" s="47">
        <v>3</v>
      </c>
      <c r="E1033" s="33">
        <v>2020</v>
      </c>
      <c r="F1033" s="46">
        <v>3.0579306047491892</v>
      </c>
      <c r="G1033" s="46">
        <v>3.1670869337173055</v>
      </c>
      <c r="H1033" s="46">
        <v>3.0921453013302669</v>
      </c>
      <c r="I1033" s="46">
        <v>6.2419029988226926</v>
      </c>
      <c r="J1033" s="46">
        <v>6.1746725691712498</v>
      </c>
      <c r="K1033" s="46">
        <v>2.0084438094552013</v>
      </c>
      <c r="L1033" s="46">
        <v>4.5082734769388431</v>
      </c>
      <c r="M1033" s="46">
        <v>6.0829587847051521</v>
      </c>
      <c r="N1033" s="46">
        <v>5.1579006835761074</v>
      </c>
      <c r="O1033" s="46">
        <v>6.5115799476243987</v>
      </c>
      <c r="P1033" s="46">
        <v>3.0058363008975877</v>
      </c>
      <c r="Q1033" s="46">
        <v>2.7032329421997061</v>
      </c>
      <c r="R1033" s="46">
        <v>4.3093303627656416</v>
      </c>
      <c r="S1033" s="47">
        <v>15</v>
      </c>
    </row>
    <row r="1034" spans="1:19" x14ac:dyDescent="0.2">
      <c r="A1034" s="50">
        <v>1960000460001</v>
      </c>
      <c r="B1034" s="51" t="s">
        <v>32</v>
      </c>
      <c r="C1034" s="51" t="s">
        <v>175</v>
      </c>
      <c r="D1034" s="47">
        <v>3</v>
      </c>
      <c r="E1034" s="33">
        <v>2020</v>
      </c>
      <c r="F1034" s="46">
        <v>2.1066309219244306</v>
      </c>
      <c r="G1034" s="46">
        <v>2.0732500509842775</v>
      </c>
      <c r="H1034" s="46">
        <v>2.5411858128788221</v>
      </c>
      <c r="I1034" s="46">
        <v>5.8592921408378906</v>
      </c>
      <c r="J1034" s="46">
        <v>4.7232499523250251</v>
      </c>
      <c r="K1034" s="46">
        <v>2.0094232583270863</v>
      </c>
      <c r="L1034" s="46">
        <v>3.7807807642622588</v>
      </c>
      <c r="M1034" s="46">
        <v>3.7896941925169827</v>
      </c>
      <c r="N1034" s="46">
        <v>5.5030600592673835</v>
      </c>
      <c r="O1034" s="46">
        <v>4.448812167411921</v>
      </c>
      <c r="P1034" s="46">
        <v>2.0201564150222544</v>
      </c>
      <c r="Q1034" s="46">
        <v>3.9692780268939254</v>
      </c>
      <c r="R1034" s="46">
        <v>3.5687344802210212</v>
      </c>
      <c r="S1034" s="47">
        <v>51</v>
      </c>
    </row>
    <row r="1035" spans="1:19" x14ac:dyDescent="0.2">
      <c r="A1035" s="50">
        <v>1460020480001</v>
      </c>
      <c r="B1035" s="51" t="s">
        <v>33</v>
      </c>
      <c r="C1035" s="51" t="s">
        <v>176</v>
      </c>
      <c r="D1035" s="47">
        <v>3</v>
      </c>
      <c r="E1035" s="33">
        <v>2020</v>
      </c>
      <c r="F1035" s="46">
        <v>2.5294563966943011</v>
      </c>
      <c r="G1035" s="46">
        <v>2.4606294085570131</v>
      </c>
      <c r="H1035" s="46">
        <v>3.0245754588420137</v>
      </c>
      <c r="I1035" s="46">
        <v>5.7412535134245646</v>
      </c>
      <c r="J1035" s="46">
        <v>5.5816968812333396</v>
      </c>
      <c r="K1035" s="46">
        <v>2.0096834335287146</v>
      </c>
      <c r="L1035" s="46">
        <v>4.3758840127133896</v>
      </c>
      <c r="M1035" s="46">
        <v>4.5130564338546142</v>
      </c>
      <c r="N1035" s="46">
        <v>5.6020871993748411</v>
      </c>
      <c r="O1035" s="46">
        <v>5.805207811675638</v>
      </c>
      <c r="P1035" s="46">
        <v>2.2580788667024758</v>
      </c>
      <c r="Q1035" s="46">
        <v>2.3983354989420382</v>
      </c>
      <c r="R1035" s="46">
        <v>3.8583287429619118</v>
      </c>
      <c r="S1035" s="47">
        <v>43</v>
      </c>
    </row>
    <row r="1036" spans="1:19" x14ac:dyDescent="0.2">
      <c r="A1036" s="50">
        <v>1860001100001</v>
      </c>
      <c r="B1036" s="51" t="s">
        <v>17</v>
      </c>
      <c r="C1036" s="51" t="s">
        <v>177</v>
      </c>
      <c r="D1036" s="47">
        <v>3</v>
      </c>
      <c r="E1036" s="33">
        <v>2020</v>
      </c>
      <c r="F1036" s="46">
        <v>4.2008410181299851</v>
      </c>
      <c r="G1036" s="46">
        <v>4.6775665330189229</v>
      </c>
      <c r="H1036" s="46">
        <v>4.8298584816552186</v>
      </c>
      <c r="I1036" s="46">
        <v>5.0968075452536095</v>
      </c>
      <c r="J1036" s="46">
        <v>6.5660751459080737</v>
      </c>
      <c r="K1036" s="46">
        <v>2.0100201251774239</v>
      </c>
      <c r="L1036" s="46">
        <v>5.197763194685237</v>
      </c>
      <c r="M1036" s="46">
        <v>6.7888983405004275</v>
      </c>
      <c r="N1036" s="46">
        <v>5.8639177073007129</v>
      </c>
      <c r="O1036" s="46">
        <v>5.4390873896675007</v>
      </c>
      <c r="P1036" s="46">
        <v>2.3083088466288024</v>
      </c>
      <c r="Q1036" s="46">
        <v>2.5840174980462329</v>
      </c>
      <c r="R1036" s="46">
        <v>4.6302634854976787</v>
      </c>
      <c r="S1036" s="47">
        <v>7</v>
      </c>
    </row>
    <row r="1037" spans="1:19" x14ac:dyDescent="0.2">
      <c r="A1037" s="50">
        <v>1360001790001</v>
      </c>
      <c r="B1037" s="51" t="s">
        <v>14</v>
      </c>
      <c r="C1037" s="51" t="s">
        <v>178</v>
      </c>
      <c r="D1037" s="47">
        <v>3</v>
      </c>
      <c r="E1037" s="33">
        <v>2020</v>
      </c>
      <c r="F1037" s="46">
        <v>2.8067068219536697</v>
      </c>
      <c r="G1037" s="46">
        <v>2.6717989873816848</v>
      </c>
      <c r="H1037" s="46">
        <v>2.4685631953815435</v>
      </c>
      <c r="I1037" s="46">
        <v>5.4451426517027386</v>
      </c>
      <c r="J1037" s="46">
        <v>5.0097812895120359</v>
      </c>
      <c r="K1037" s="46">
        <v>2.0101575845631863</v>
      </c>
      <c r="L1037" s="46">
        <v>3.3050164013324634</v>
      </c>
      <c r="M1037" s="46">
        <v>6.1798516366821223</v>
      </c>
      <c r="N1037" s="46">
        <v>2.1803594137874502</v>
      </c>
      <c r="O1037" s="46">
        <v>4.0039791258614237</v>
      </c>
      <c r="P1037" s="46">
        <v>2.0262924931185604</v>
      </c>
      <c r="Q1037" s="46">
        <v>3.6208822238077083</v>
      </c>
      <c r="R1037" s="46">
        <v>3.4773776520903823</v>
      </c>
      <c r="S1037" s="47">
        <v>54</v>
      </c>
    </row>
    <row r="1038" spans="1:19" x14ac:dyDescent="0.2">
      <c r="A1038" s="50">
        <v>860000670001</v>
      </c>
      <c r="B1038" s="51" t="s">
        <v>22</v>
      </c>
      <c r="C1038" s="51" t="s">
        <v>179</v>
      </c>
      <c r="D1038" s="47">
        <v>3</v>
      </c>
      <c r="E1038" s="33">
        <v>2020</v>
      </c>
      <c r="F1038" s="46">
        <v>2.7186651498864989</v>
      </c>
      <c r="G1038" s="46">
        <v>3.075675824494458</v>
      </c>
      <c r="H1038" s="46">
        <v>2.5523973883914639</v>
      </c>
      <c r="I1038" s="46">
        <v>6.0689732621770052</v>
      </c>
      <c r="J1038" s="46">
        <v>6.5797675855160485</v>
      </c>
      <c r="K1038" s="46">
        <v>2.0039614749936123</v>
      </c>
      <c r="L1038" s="46">
        <v>4.2249363252050252</v>
      </c>
      <c r="M1038" s="46">
        <v>5.7117899374846512</v>
      </c>
      <c r="N1038" s="46">
        <v>5.196613585083167</v>
      </c>
      <c r="O1038" s="46">
        <v>4.7341578014782089</v>
      </c>
      <c r="P1038" s="46">
        <v>2.0448867812678326</v>
      </c>
      <c r="Q1038" s="46">
        <v>4.6792478528224439</v>
      </c>
      <c r="R1038" s="46">
        <v>4.1325894140667012</v>
      </c>
      <c r="S1038" s="47">
        <v>30</v>
      </c>
    </row>
    <row r="1039" spans="1:19" x14ac:dyDescent="0.2">
      <c r="A1039" s="50">
        <v>960005370001</v>
      </c>
      <c r="B1039" s="51" t="s">
        <v>13</v>
      </c>
      <c r="C1039" s="51" t="s">
        <v>180</v>
      </c>
      <c r="D1039" s="47">
        <v>3</v>
      </c>
      <c r="E1039" s="33">
        <v>2020</v>
      </c>
      <c r="F1039" s="46">
        <v>3.4040225422262953</v>
      </c>
      <c r="G1039" s="46">
        <v>2.8740057449532244</v>
      </c>
      <c r="H1039" s="46">
        <v>2.7340136677029472</v>
      </c>
      <c r="I1039" s="46">
        <v>4.6328545169189184</v>
      </c>
      <c r="J1039" s="46">
        <v>5.5719886165420505</v>
      </c>
      <c r="K1039" s="46">
        <v>2.0091546852023225</v>
      </c>
      <c r="L1039" s="46">
        <v>3.9244422871437239</v>
      </c>
      <c r="M1039" s="46">
        <v>6.3135806166659476</v>
      </c>
      <c r="N1039" s="46">
        <v>5.6231166442890572</v>
      </c>
      <c r="O1039" s="46">
        <v>4.3058269228280848</v>
      </c>
      <c r="P1039" s="46">
        <v>2.1083118176617224</v>
      </c>
      <c r="Q1039" s="46">
        <v>3.2236996958086266</v>
      </c>
      <c r="R1039" s="46">
        <v>3.8937514798285768</v>
      </c>
      <c r="S1039" s="47">
        <v>39</v>
      </c>
    </row>
    <row r="1040" spans="1:19" x14ac:dyDescent="0.2">
      <c r="A1040" s="50">
        <v>1360001440001</v>
      </c>
      <c r="B1040" s="51" t="s">
        <v>14</v>
      </c>
      <c r="C1040" s="51" t="s">
        <v>181</v>
      </c>
      <c r="D1040" s="47">
        <v>3</v>
      </c>
      <c r="E1040" s="33">
        <v>2020</v>
      </c>
      <c r="F1040" s="46">
        <v>2.8554111327557363</v>
      </c>
      <c r="G1040" s="46">
        <v>2.6506660168927176</v>
      </c>
      <c r="H1040" s="46">
        <v>3.5135400771240217</v>
      </c>
      <c r="I1040" s="46">
        <v>5.1321992179986449</v>
      </c>
      <c r="J1040" s="46">
        <v>4.6382914779833202</v>
      </c>
      <c r="K1040" s="46">
        <v>2.0080620711133648</v>
      </c>
      <c r="L1040" s="46">
        <v>3.0460142365910556</v>
      </c>
      <c r="M1040" s="46">
        <v>6.4916169714201128</v>
      </c>
      <c r="N1040" s="46">
        <v>4.0241949594610746</v>
      </c>
      <c r="O1040" s="46">
        <v>6.0481707797877604</v>
      </c>
      <c r="P1040" s="46">
        <v>2.1466226422891457</v>
      </c>
      <c r="Q1040" s="46">
        <v>4.1017734840808711</v>
      </c>
      <c r="R1040" s="46">
        <v>3.888046922291486</v>
      </c>
      <c r="S1040" s="47">
        <v>40</v>
      </c>
    </row>
    <row r="1041" spans="1:19" x14ac:dyDescent="0.2">
      <c r="A1041" s="50">
        <v>1260002000001</v>
      </c>
      <c r="B1041" s="51" t="s">
        <v>18</v>
      </c>
      <c r="C1041" s="51" t="s">
        <v>182</v>
      </c>
      <c r="D1041" s="47">
        <v>3</v>
      </c>
      <c r="E1041" s="33">
        <v>2020</v>
      </c>
      <c r="F1041" s="46">
        <v>3.9650012404391264</v>
      </c>
      <c r="G1041" s="46">
        <v>3.5624863453771782</v>
      </c>
      <c r="H1041" s="46">
        <v>2.6399861008392871</v>
      </c>
      <c r="I1041" s="46">
        <v>5.922495040124419</v>
      </c>
      <c r="J1041" s="46">
        <v>6.0217975411532558</v>
      </c>
      <c r="K1041" s="46">
        <v>2.0097635405386272</v>
      </c>
      <c r="L1041" s="46">
        <v>4.528797543409695</v>
      </c>
      <c r="M1041" s="46">
        <v>6.5678417101785627</v>
      </c>
      <c r="N1041" s="46">
        <v>5.6450907619574835</v>
      </c>
      <c r="O1041" s="46">
        <v>5.6505514630675462</v>
      </c>
      <c r="P1041" s="46">
        <v>2.1051758003664194</v>
      </c>
      <c r="Q1041" s="46">
        <v>4.4599228529244517</v>
      </c>
      <c r="R1041" s="46">
        <v>4.4232424950313378</v>
      </c>
      <c r="S1041" s="47">
        <v>8</v>
      </c>
    </row>
    <row r="1042" spans="1:19" x14ac:dyDescent="0.2">
      <c r="A1042" s="50">
        <v>1160000910001</v>
      </c>
      <c r="B1042" s="51" t="s">
        <v>21</v>
      </c>
      <c r="C1042" s="51" t="s">
        <v>183</v>
      </c>
      <c r="D1042" s="47">
        <v>3</v>
      </c>
      <c r="E1042" s="33">
        <v>2020</v>
      </c>
      <c r="F1042" s="46">
        <v>2.7572060853832996</v>
      </c>
      <c r="G1042" s="46">
        <v>2.5897173443138479</v>
      </c>
      <c r="H1042" s="46">
        <v>7</v>
      </c>
      <c r="I1042" s="46">
        <v>2</v>
      </c>
      <c r="J1042" s="46">
        <v>5.0448158165686356</v>
      </c>
      <c r="K1042" s="46">
        <v>2.0077536314692281</v>
      </c>
      <c r="L1042" s="46">
        <v>3.2509881605908446</v>
      </c>
      <c r="M1042" s="46">
        <v>6.3851439427447989</v>
      </c>
      <c r="N1042" s="46">
        <v>5.8132582348633743</v>
      </c>
      <c r="O1042" s="46">
        <v>2</v>
      </c>
      <c r="P1042" s="46">
        <v>2.6446501474068862</v>
      </c>
      <c r="Q1042" s="46">
        <v>7</v>
      </c>
      <c r="R1042" s="46">
        <v>4.0411277802784094</v>
      </c>
      <c r="S1042" s="47">
        <v>33</v>
      </c>
    </row>
    <row r="1043" spans="1:19" x14ac:dyDescent="0.2">
      <c r="A1043" s="50">
        <v>1360000390001</v>
      </c>
      <c r="B1043" s="51" t="s">
        <v>14</v>
      </c>
      <c r="C1043" s="51" t="s">
        <v>184</v>
      </c>
      <c r="D1043" s="47">
        <v>3</v>
      </c>
      <c r="E1043" s="33">
        <v>2020</v>
      </c>
      <c r="F1043" s="46">
        <v>3.0144322116791522</v>
      </c>
      <c r="G1043" s="46">
        <v>2.4606783870210345</v>
      </c>
      <c r="H1043" s="46">
        <v>2.5879487570897339</v>
      </c>
      <c r="I1043" s="46">
        <v>3.5643910797362457</v>
      </c>
      <c r="J1043" s="46">
        <v>5.1425238949654677</v>
      </c>
      <c r="K1043" s="46">
        <v>2.0097491484803189</v>
      </c>
      <c r="L1043" s="46">
        <v>4.5618480015637832</v>
      </c>
      <c r="M1043" s="46">
        <v>5.9458623291814749</v>
      </c>
      <c r="N1043" s="46">
        <v>5.7037416920974504</v>
      </c>
      <c r="O1043" s="46">
        <v>4.7922278689730291</v>
      </c>
      <c r="P1043" s="46">
        <v>2.0952946525722429</v>
      </c>
      <c r="Q1043" s="46">
        <v>3.9176087978101486</v>
      </c>
      <c r="R1043" s="46">
        <v>3.8163589017641733</v>
      </c>
      <c r="S1043" s="47">
        <v>46</v>
      </c>
    </row>
    <row r="1044" spans="1:19" x14ac:dyDescent="0.2">
      <c r="A1044" s="50">
        <v>1160001130001</v>
      </c>
      <c r="B1044" s="51" t="s">
        <v>21</v>
      </c>
      <c r="C1044" s="51" t="s">
        <v>185</v>
      </c>
      <c r="D1044" s="47">
        <v>3</v>
      </c>
      <c r="E1044" s="33">
        <v>2020</v>
      </c>
      <c r="F1044" s="46">
        <v>2.5602660882795645</v>
      </c>
      <c r="G1044" s="46">
        <v>2.5965734786457837</v>
      </c>
      <c r="H1044" s="46">
        <v>2.4223532020032374</v>
      </c>
      <c r="I1044" s="46">
        <v>6.206235782513752</v>
      </c>
      <c r="J1044" s="46">
        <v>5.3649150959701863</v>
      </c>
      <c r="K1044" s="46">
        <v>2.001208556538054</v>
      </c>
      <c r="L1044" s="46">
        <v>3.5554808138434684</v>
      </c>
      <c r="M1044" s="46">
        <v>6.0649848791157988</v>
      </c>
      <c r="N1044" s="46">
        <v>5.2463708451481494</v>
      </c>
      <c r="O1044" s="46">
        <v>5.0773555400680639</v>
      </c>
      <c r="P1044" s="46">
        <v>2.077799058950347</v>
      </c>
      <c r="Q1044" s="46">
        <v>4.2087896199837269</v>
      </c>
      <c r="R1044" s="46">
        <v>3.9485277467550111</v>
      </c>
      <c r="S1044" s="47">
        <v>35</v>
      </c>
    </row>
    <row r="1045" spans="1:19" x14ac:dyDescent="0.2">
      <c r="A1045" s="50">
        <v>560000700001</v>
      </c>
      <c r="B1045" s="51" t="s">
        <v>24</v>
      </c>
      <c r="C1045" s="51" t="s">
        <v>186</v>
      </c>
      <c r="D1045" s="47">
        <v>3</v>
      </c>
      <c r="E1045" s="33">
        <v>2020</v>
      </c>
      <c r="F1045" s="46">
        <v>3.2439408705599213</v>
      </c>
      <c r="G1045" s="46">
        <v>2.6181083227229025</v>
      </c>
      <c r="H1045" s="46">
        <v>2.3722673550608682</v>
      </c>
      <c r="I1045" s="46">
        <v>5.1979025328224795</v>
      </c>
      <c r="J1045" s="46">
        <v>6.109459849201869</v>
      </c>
      <c r="K1045" s="46">
        <v>2.0097728696660231</v>
      </c>
      <c r="L1045" s="46">
        <v>4.4990664170851762</v>
      </c>
      <c r="M1045" s="46">
        <v>6.6662570974316022</v>
      </c>
      <c r="N1045" s="46">
        <v>5.7660498199525421</v>
      </c>
      <c r="O1045" s="46">
        <v>6.2149828737497188</v>
      </c>
      <c r="P1045" s="46">
        <v>2.3606005585687226</v>
      </c>
      <c r="Q1045" s="46">
        <v>3.9264758126391155</v>
      </c>
      <c r="R1045" s="46">
        <v>4.2487403649550783</v>
      </c>
      <c r="S1045" s="47">
        <v>20</v>
      </c>
    </row>
    <row r="1046" spans="1:19" x14ac:dyDescent="0.2">
      <c r="A1046" s="50">
        <v>360001200001</v>
      </c>
      <c r="B1046" s="51" t="s">
        <v>27</v>
      </c>
      <c r="C1046" s="51" t="s">
        <v>187</v>
      </c>
      <c r="D1046" s="47">
        <v>3</v>
      </c>
      <c r="E1046" s="33">
        <v>2020</v>
      </c>
      <c r="F1046" s="46">
        <v>2.624177557815917</v>
      </c>
      <c r="G1046" s="46">
        <v>2.466840090409165</v>
      </c>
      <c r="H1046" s="46">
        <v>3.1903282968069164</v>
      </c>
      <c r="I1046" s="46">
        <v>5.1667689736932036</v>
      </c>
      <c r="J1046" s="46">
        <v>5.4265944841093585</v>
      </c>
      <c r="K1046" s="46">
        <v>2.0092066794788743</v>
      </c>
      <c r="L1046" s="46">
        <v>3.9678026802119044</v>
      </c>
      <c r="M1046" s="46">
        <v>5.901522621537393</v>
      </c>
      <c r="N1046" s="46">
        <v>5.7367856239290749</v>
      </c>
      <c r="O1046" s="46">
        <v>6.1521649404180803</v>
      </c>
      <c r="P1046" s="46">
        <v>2.3172552800540522</v>
      </c>
      <c r="Q1046" s="46">
        <v>2.4275011318011366</v>
      </c>
      <c r="R1046" s="46">
        <v>3.9489123633554226</v>
      </c>
      <c r="S1046" s="47">
        <v>34</v>
      </c>
    </row>
    <row r="1047" spans="1:19" x14ac:dyDescent="0.2">
      <c r="A1047" s="50">
        <v>960002190001</v>
      </c>
      <c r="B1047" s="51" t="s">
        <v>13</v>
      </c>
      <c r="C1047" s="51" t="s">
        <v>188</v>
      </c>
      <c r="D1047" s="47">
        <v>3</v>
      </c>
      <c r="E1047" s="33">
        <v>2020</v>
      </c>
      <c r="F1047" s="46">
        <v>4.9369572461308451</v>
      </c>
      <c r="G1047" s="46">
        <v>4.183974538329208</v>
      </c>
      <c r="H1047" s="46">
        <v>2.5526568554005618</v>
      </c>
      <c r="I1047" s="46">
        <v>5.377251588576752</v>
      </c>
      <c r="J1047" s="46">
        <v>6.3967168847452811</v>
      </c>
      <c r="K1047" s="46">
        <v>2.010463796765213</v>
      </c>
      <c r="L1047" s="46">
        <v>5.2974230006749927</v>
      </c>
      <c r="M1047" s="46">
        <v>4.7943588261580654</v>
      </c>
      <c r="N1047" s="46">
        <v>5.9485722499494216</v>
      </c>
      <c r="O1047" s="46">
        <v>5.3646269673670695</v>
      </c>
      <c r="P1047" s="46">
        <v>2.0390792795608097</v>
      </c>
      <c r="Q1047" s="46">
        <v>3.246947983752011</v>
      </c>
      <c r="R1047" s="46">
        <v>4.3457524347841856</v>
      </c>
      <c r="S1047" s="47">
        <v>13</v>
      </c>
    </row>
    <row r="1048" spans="1:19" x14ac:dyDescent="0.2">
      <c r="A1048" s="50">
        <v>1460000450001</v>
      </c>
      <c r="B1048" s="51" t="s">
        <v>33</v>
      </c>
      <c r="C1048" s="51" t="s">
        <v>189</v>
      </c>
      <c r="D1048" s="47">
        <v>3</v>
      </c>
      <c r="E1048" s="33">
        <v>2020</v>
      </c>
      <c r="F1048" s="46">
        <v>2.2146607265420575</v>
      </c>
      <c r="G1048" s="46">
        <v>2.2358331740539445</v>
      </c>
      <c r="H1048" s="46">
        <v>2.6922035239298467</v>
      </c>
      <c r="I1048" s="46">
        <v>5.1905071983421109</v>
      </c>
      <c r="J1048" s="46">
        <v>6.0192263115501978</v>
      </c>
      <c r="K1048" s="46">
        <v>2.0094766469595688</v>
      </c>
      <c r="L1048" s="46">
        <v>4.4058946533626955</v>
      </c>
      <c r="M1048" s="46">
        <v>4.4192717732697471</v>
      </c>
      <c r="N1048" s="46">
        <v>5.6778418108502713</v>
      </c>
      <c r="O1048" s="46">
        <v>5.9409815039400353</v>
      </c>
      <c r="P1048" s="46">
        <v>2.1821372259394867</v>
      </c>
      <c r="Q1048" s="46">
        <v>4.2830034944375459</v>
      </c>
      <c r="R1048" s="46">
        <v>3.9392531702647919</v>
      </c>
      <c r="S1048" s="47">
        <v>36</v>
      </c>
    </row>
    <row r="1049" spans="1:19" x14ac:dyDescent="0.2">
      <c r="A1049" s="50">
        <v>1360000710001</v>
      </c>
      <c r="B1049" s="51" t="s">
        <v>14</v>
      </c>
      <c r="C1049" s="51" t="s">
        <v>190</v>
      </c>
      <c r="D1049" s="47">
        <v>3</v>
      </c>
      <c r="E1049" s="33">
        <v>2020</v>
      </c>
      <c r="F1049" s="46">
        <v>2.3560932156756023</v>
      </c>
      <c r="G1049" s="46">
        <v>2.2104644337654618</v>
      </c>
      <c r="H1049" s="46">
        <v>2.1042015967117433</v>
      </c>
      <c r="I1049" s="46">
        <v>5.971306689255</v>
      </c>
      <c r="J1049" s="46">
        <v>5.2602560728154906</v>
      </c>
      <c r="K1049" s="46">
        <v>2.00871330986431</v>
      </c>
      <c r="L1049" s="46">
        <v>3.4735811181986387</v>
      </c>
      <c r="M1049" s="46">
        <v>5.3729744288280887</v>
      </c>
      <c r="N1049" s="46">
        <v>3.7128446649139972</v>
      </c>
      <c r="O1049" s="46">
        <v>3.7555079689509618</v>
      </c>
      <c r="P1049" s="46">
        <v>2.0015502889371954</v>
      </c>
      <c r="Q1049" s="46">
        <v>2.5462638677900924</v>
      </c>
      <c r="R1049" s="46">
        <v>3.3978131379755485</v>
      </c>
      <c r="S1049" s="47">
        <v>55</v>
      </c>
    </row>
    <row r="1050" spans="1:19" x14ac:dyDescent="0.2">
      <c r="A1050" s="50">
        <v>960000300001</v>
      </c>
      <c r="B1050" s="51" t="s">
        <v>13</v>
      </c>
      <c r="C1050" s="51" t="s">
        <v>191</v>
      </c>
      <c r="D1050" s="47">
        <v>3</v>
      </c>
      <c r="E1050" s="33">
        <v>2020</v>
      </c>
      <c r="F1050" s="46">
        <v>2.5607760291128474</v>
      </c>
      <c r="G1050" s="46">
        <v>2.6665057360769975</v>
      </c>
      <c r="H1050" s="46">
        <v>2.3607485090051448</v>
      </c>
      <c r="I1050" s="46">
        <v>6.1563449549399953</v>
      </c>
      <c r="J1050" s="46">
        <v>6.8288996945608016</v>
      </c>
      <c r="K1050" s="46">
        <v>2.0097614683393354</v>
      </c>
      <c r="L1050" s="46">
        <v>4.6679747572864043</v>
      </c>
      <c r="M1050" s="46">
        <v>6.6983480249644884</v>
      </c>
      <c r="N1050" s="46">
        <v>5.7176002609454279</v>
      </c>
      <c r="O1050" s="46">
        <v>3.8451244600670549</v>
      </c>
      <c r="P1050" s="46">
        <v>2.1785454533615831</v>
      </c>
      <c r="Q1050" s="46">
        <v>4.3389935455012072</v>
      </c>
      <c r="R1050" s="46">
        <v>4.1691352411801077</v>
      </c>
      <c r="S1050" s="47">
        <v>26</v>
      </c>
    </row>
    <row r="1051" spans="1:19" x14ac:dyDescent="0.2">
      <c r="A1051" s="50">
        <v>1960107500001</v>
      </c>
      <c r="B1051" s="51" t="s">
        <v>32</v>
      </c>
      <c r="C1051" s="51" t="s">
        <v>192</v>
      </c>
      <c r="D1051" s="47">
        <v>3</v>
      </c>
      <c r="E1051" s="33">
        <v>2020</v>
      </c>
      <c r="F1051" s="46">
        <v>2</v>
      </c>
      <c r="G1051" s="46">
        <v>2</v>
      </c>
      <c r="H1051" s="46">
        <v>2.8400133899298843</v>
      </c>
      <c r="I1051" s="46">
        <v>5.4815983644229096</v>
      </c>
      <c r="J1051" s="46">
        <v>5.7100421926226179</v>
      </c>
      <c r="K1051" s="46">
        <v>2.0096743816127733</v>
      </c>
      <c r="L1051" s="46">
        <v>4.2155049213471543</v>
      </c>
      <c r="M1051" s="46">
        <v>5.04282311241926</v>
      </c>
      <c r="N1051" s="46">
        <v>5.6295965625303239</v>
      </c>
      <c r="O1051" s="46">
        <v>5.9075687505671546</v>
      </c>
      <c r="P1051" s="46">
        <v>2.1589518061581896</v>
      </c>
      <c r="Q1051" s="46">
        <v>4.2016546578661895</v>
      </c>
      <c r="R1051" s="46">
        <v>3.9331190116230377</v>
      </c>
      <c r="S1051" s="47">
        <v>37</v>
      </c>
    </row>
    <row r="1052" spans="1:19" x14ac:dyDescent="0.2">
      <c r="A1052" s="50">
        <v>660000440001</v>
      </c>
      <c r="B1052" s="51" t="s">
        <v>23</v>
      </c>
      <c r="C1052" s="51" t="s">
        <v>193</v>
      </c>
      <c r="D1052" s="47">
        <v>3</v>
      </c>
      <c r="E1052" s="33">
        <v>2020</v>
      </c>
      <c r="F1052" s="46">
        <v>2.943337584701943</v>
      </c>
      <c r="G1052" s="46">
        <v>2.5329417644600465</v>
      </c>
      <c r="H1052" s="46">
        <v>3.4290811575781723</v>
      </c>
      <c r="I1052" s="46">
        <v>5.9092316636017479</v>
      </c>
      <c r="J1052" s="46">
        <v>6.5210500193375074</v>
      </c>
      <c r="K1052" s="46">
        <v>2.0097654918839574</v>
      </c>
      <c r="L1052" s="46">
        <v>4.6370274573117101</v>
      </c>
      <c r="M1052" s="46">
        <v>6.118637131079546</v>
      </c>
      <c r="N1052" s="46">
        <v>5.7390192358680725</v>
      </c>
      <c r="O1052" s="46">
        <v>4.059620682453998</v>
      </c>
      <c r="P1052" s="46">
        <v>2.5270235918448321</v>
      </c>
      <c r="Q1052" s="46">
        <v>5.2318154375364498</v>
      </c>
      <c r="R1052" s="46">
        <v>4.3048792681381656</v>
      </c>
      <c r="S1052" s="47">
        <v>16</v>
      </c>
    </row>
    <row r="1053" spans="1:19" x14ac:dyDescent="0.2">
      <c r="A1053" s="50">
        <v>2160011760001</v>
      </c>
      <c r="B1053" s="51" t="s">
        <v>30</v>
      </c>
      <c r="C1053" s="51" t="s">
        <v>194</v>
      </c>
      <c r="D1053" s="47">
        <v>3</v>
      </c>
      <c r="E1053" s="33">
        <v>2020</v>
      </c>
      <c r="F1053" s="46">
        <v>3.5599354743320619</v>
      </c>
      <c r="G1053" s="46">
        <v>3.7079253268568579</v>
      </c>
      <c r="H1053" s="46">
        <v>3.4528357035778363</v>
      </c>
      <c r="I1053" s="46">
        <v>3.5450272236150067</v>
      </c>
      <c r="J1053" s="46">
        <v>5.4019427485999092</v>
      </c>
      <c r="K1053" s="46">
        <v>2</v>
      </c>
      <c r="L1053" s="46">
        <v>4.0472706087820081</v>
      </c>
      <c r="M1053" s="46">
        <v>6.1518653774935466</v>
      </c>
      <c r="N1053" s="46">
        <v>5.6087121299757499</v>
      </c>
      <c r="O1053" s="46">
        <v>5.4007677126251119</v>
      </c>
      <c r="P1053" s="46">
        <v>2.3070809399785035</v>
      </c>
      <c r="Q1053" s="46">
        <v>4.6613251384327121</v>
      </c>
      <c r="R1053" s="46">
        <v>4.153724032022442</v>
      </c>
      <c r="S1053" s="47">
        <v>29</v>
      </c>
    </row>
    <row r="1054" spans="1:19" x14ac:dyDescent="0.2">
      <c r="A1054" s="50">
        <v>860040700001</v>
      </c>
      <c r="B1054" s="51" t="s">
        <v>44</v>
      </c>
      <c r="C1054" s="51" t="s">
        <v>195</v>
      </c>
      <c r="D1054" s="47">
        <v>3</v>
      </c>
      <c r="E1054" s="33">
        <v>2020</v>
      </c>
      <c r="F1054" s="46">
        <v>4.7638476282970492</v>
      </c>
      <c r="G1054" s="46">
        <v>2.9348001245491511</v>
      </c>
      <c r="H1054" s="46">
        <v>3.2640464459026965</v>
      </c>
      <c r="I1054" s="46">
        <v>5.4706040221342604</v>
      </c>
      <c r="J1054" s="46">
        <v>6.4719205584248911</v>
      </c>
      <c r="K1054" s="46">
        <v>2.0098544224775474</v>
      </c>
      <c r="L1054" s="46">
        <v>5.2344369203872843</v>
      </c>
      <c r="M1054" s="46">
        <v>6.0651940453347324</v>
      </c>
      <c r="N1054" s="46">
        <v>5.9226805941025464</v>
      </c>
      <c r="O1054" s="46">
        <v>5.5521707388054171</v>
      </c>
      <c r="P1054" s="46">
        <v>2.342119482780133</v>
      </c>
      <c r="Q1054" s="46">
        <v>6.7495213411557113</v>
      </c>
      <c r="R1054" s="46">
        <v>4.7317663603626183</v>
      </c>
      <c r="S1054" s="47">
        <v>5</v>
      </c>
    </row>
    <row r="1055" spans="1:19" x14ac:dyDescent="0.2">
      <c r="A1055" s="50">
        <v>1260002190001</v>
      </c>
      <c r="B1055" s="51" t="s">
        <v>18</v>
      </c>
      <c r="C1055" s="51" t="s">
        <v>196</v>
      </c>
      <c r="D1055" s="47">
        <v>3</v>
      </c>
      <c r="E1055" s="33">
        <v>2020</v>
      </c>
      <c r="F1055" s="46">
        <v>2.3580379417766517</v>
      </c>
      <c r="G1055" s="46">
        <v>2.2858481586939554</v>
      </c>
      <c r="H1055" s="46">
        <v>2.732080957224142</v>
      </c>
      <c r="I1055" s="46">
        <v>5.6619737434118838</v>
      </c>
      <c r="J1055" s="46">
        <v>6.1627560634819565</v>
      </c>
      <c r="K1055" s="46">
        <v>2.0095421897720063</v>
      </c>
      <c r="L1055" s="46">
        <v>4.1511432983325882</v>
      </c>
      <c r="M1055" s="46">
        <v>7</v>
      </c>
      <c r="N1055" s="46">
        <v>5.4690174293448841</v>
      </c>
      <c r="O1055" s="46">
        <v>6.1521648706252616</v>
      </c>
      <c r="P1055" s="46">
        <v>2.5937301177717598</v>
      </c>
      <c r="Q1055" s="46">
        <v>3.8863107601706881</v>
      </c>
      <c r="R1055" s="46">
        <v>4.2052171275504815</v>
      </c>
      <c r="S1055" s="47">
        <v>23</v>
      </c>
    </row>
    <row r="1056" spans="1:19" x14ac:dyDescent="0.2">
      <c r="A1056" s="50">
        <v>1860000800001</v>
      </c>
      <c r="B1056" s="51" t="s">
        <v>17</v>
      </c>
      <c r="C1056" s="51" t="s">
        <v>197</v>
      </c>
      <c r="D1056" s="47">
        <v>3</v>
      </c>
      <c r="E1056" s="33">
        <v>2020</v>
      </c>
      <c r="F1056" s="46">
        <v>3.3139938043258494</v>
      </c>
      <c r="G1056" s="46">
        <v>3.6809048553434565</v>
      </c>
      <c r="H1056" s="46">
        <v>6.8046744398486485</v>
      </c>
      <c r="I1056" s="46">
        <v>7</v>
      </c>
      <c r="J1056" s="46">
        <v>6.3121729226241143</v>
      </c>
      <c r="K1056" s="46">
        <v>2.0097647020348379</v>
      </c>
      <c r="L1056" s="46">
        <v>4.5892060850202512</v>
      </c>
      <c r="M1056" s="46">
        <v>6.9918898397454159</v>
      </c>
      <c r="N1056" s="46">
        <v>5.6944593218555069</v>
      </c>
      <c r="O1056" s="46">
        <v>6.899137652500972</v>
      </c>
      <c r="P1056" s="46">
        <v>3.2369319572020068</v>
      </c>
      <c r="Q1056" s="46">
        <v>2.8753762510587362</v>
      </c>
      <c r="R1056" s="46">
        <v>4.9507093192966494</v>
      </c>
      <c r="S1056" s="47">
        <v>2</v>
      </c>
    </row>
    <row r="1057" spans="1:19" x14ac:dyDescent="0.2">
      <c r="A1057" s="50">
        <v>1360002920001</v>
      </c>
      <c r="B1057" s="51" t="s">
        <v>14</v>
      </c>
      <c r="C1057" s="51" t="s">
        <v>198</v>
      </c>
      <c r="D1057" s="47">
        <v>3</v>
      </c>
      <c r="E1057" s="33">
        <v>2020</v>
      </c>
      <c r="F1057" s="46">
        <v>3.9489335099819458</v>
      </c>
      <c r="G1057" s="46">
        <v>3.2410457191361699</v>
      </c>
      <c r="H1057" s="46">
        <v>2.8887598889119408</v>
      </c>
      <c r="I1057" s="46">
        <v>5.1732789361981615</v>
      </c>
      <c r="J1057" s="46">
        <v>6.5152430909529997</v>
      </c>
      <c r="K1057" s="46">
        <v>2.010302902605491</v>
      </c>
      <c r="L1057" s="46">
        <v>5.0000779412812282</v>
      </c>
      <c r="M1057" s="46">
        <v>6.3958183799223081</v>
      </c>
      <c r="N1057" s="46">
        <v>5.7761103531806288</v>
      </c>
      <c r="O1057" s="46">
        <v>3.2148651611825354</v>
      </c>
      <c r="P1057" s="46">
        <v>2.0096550377847122</v>
      </c>
      <c r="Q1057" s="46">
        <v>5.162093033979696</v>
      </c>
      <c r="R1057" s="46">
        <v>4.2780153295931509</v>
      </c>
      <c r="S1057" s="47">
        <v>19</v>
      </c>
    </row>
    <row r="1058" spans="1:19" x14ac:dyDescent="0.2">
      <c r="A1058" s="50">
        <v>160001830001</v>
      </c>
      <c r="B1058" s="51" t="s">
        <v>15</v>
      </c>
      <c r="C1058" s="51" t="s">
        <v>199</v>
      </c>
      <c r="D1058" s="47">
        <v>3</v>
      </c>
      <c r="E1058" s="33">
        <v>2020</v>
      </c>
      <c r="F1058" s="46">
        <v>3.0354615761785522</v>
      </c>
      <c r="G1058" s="46">
        <v>3.1572672804496689</v>
      </c>
      <c r="H1058" s="46">
        <v>2.3769287899973937</v>
      </c>
      <c r="I1058" s="46">
        <v>5.0990327323533151</v>
      </c>
      <c r="J1058" s="46">
        <v>5.0776333199372354</v>
      </c>
      <c r="K1058" s="46">
        <v>2.005951313256797</v>
      </c>
      <c r="L1058" s="46">
        <v>3.4041628892678624</v>
      </c>
      <c r="M1058" s="46">
        <v>6.3347491821138977</v>
      </c>
      <c r="N1058" s="46">
        <v>5.0872544577496779</v>
      </c>
      <c r="O1058" s="46">
        <v>5.3054414710517044</v>
      </c>
      <c r="P1058" s="46">
        <v>2.1065340654538942</v>
      </c>
      <c r="Q1058" s="46">
        <v>2</v>
      </c>
      <c r="R1058" s="46">
        <v>3.7492014231508333</v>
      </c>
      <c r="S1058" s="47">
        <v>48</v>
      </c>
    </row>
    <row r="1059" spans="1:19" x14ac:dyDescent="0.2">
      <c r="A1059" s="50">
        <v>260000410001</v>
      </c>
      <c r="B1059" s="51" t="s">
        <v>29</v>
      </c>
      <c r="C1059" s="51" t="s">
        <v>200</v>
      </c>
      <c r="D1059" s="47">
        <v>3</v>
      </c>
      <c r="E1059" s="33">
        <v>2020</v>
      </c>
      <c r="F1059" s="46">
        <v>2.2678697249097226</v>
      </c>
      <c r="G1059" s="46">
        <v>2.317258778899872</v>
      </c>
      <c r="H1059" s="46">
        <v>2.1649641734168434</v>
      </c>
      <c r="I1059" s="46">
        <v>5.5192014459026133</v>
      </c>
      <c r="J1059" s="46">
        <v>6.204523513664352</v>
      </c>
      <c r="K1059" s="46">
        <v>2.0101575845631863</v>
      </c>
      <c r="L1059" s="46">
        <v>4.1105097893141362</v>
      </c>
      <c r="M1059" s="46">
        <v>6.4678475924550094</v>
      </c>
      <c r="N1059" s="46">
        <v>2.32310641976584</v>
      </c>
      <c r="O1059" s="46">
        <v>3.5904111730820154</v>
      </c>
      <c r="P1059" s="46">
        <v>2.5542678700686912</v>
      </c>
      <c r="Q1059" s="46">
        <v>2.8986479210377656</v>
      </c>
      <c r="R1059" s="46">
        <v>3.5357304989233369</v>
      </c>
      <c r="S1059" s="47">
        <v>53</v>
      </c>
    </row>
    <row r="1060" spans="1:19" x14ac:dyDescent="0.2">
      <c r="A1060" s="52">
        <v>1160836120001</v>
      </c>
      <c r="B1060" s="22" t="s">
        <v>21</v>
      </c>
      <c r="C1060" s="22" t="s">
        <v>201</v>
      </c>
      <c r="D1060" s="49">
        <v>4</v>
      </c>
      <c r="E1060" s="35">
        <v>2020</v>
      </c>
      <c r="F1060" s="48">
        <v>3.173709340626151</v>
      </c>
      <c r="G1060" s="48">
        <v>3.0604267147278104</v>
      </c>
      <c r="H1060" s="48">
        <v>3.5768515504311509</v>
      </c>
      <c r="I1060" s="48">
        <v>5.230635412590571</v>
      </c>
      <c r="J1060" s="48">
        <v>5.446206347132005</v>
      </c>
      <c r="K1060" s="48">
        <v>6.9730042775847991</v>
      </c>
      <c r="L1060" s="48">
        <v>4.716686212865735</v>
      </c>
      <c r="M1060" s="48">
        <v>5.026508470121982</v>
      </c>
      <c r="N1060" s="48">
        <v>6.3706571195130515</v>
      </c>
      <c r="O1060" s="48">
        <v>4.1119290269474345</v>
      </c>
      <c r="P1060" s="48">
        <v>2.3729313413667485</v>
      </c>
      <c r="Q1060" s="48">
        <v>3.0521946277236123</v>
      </c>
      <c r="R1060" s="48">
        <v>4.4259783701359208</v>
      </c>
      <c r="S1060" s="49">
        <v>44</v>
      </c>
    </row>
    <row r="1061" spans="1:19" x14ac:dyDescent="0.2">
      <c r="A1061" s="50">
        <v>1360014850001</v>
      </c>
      <c r="B1061" s="51" t="s">
        <v>14</v>
      </c>
      <c r="C1061" s="51" t="s">
        <v>202</v>
      </c>
      <c r="D1061" s="47">
        <v>4</v>
      </c>
      <c r="E1061" s="33">
        <v>2020</v>
      </c>
      <c r="F1061" s="46">
        <v>3.6236441243225177</v>
      </c>
      <c r="G1061" s="46">
        <v>3.2568418757950788</v>
      </c>
      <c r="H1061" s="46">
        <v>3.3994377760274688</v>
      </c>
      <c r="I1061" s="46">
        <v>5.1895247213442337</v>
      </c>
      <c r="J1061" s="46">
        <v>5.3902028312368948</v>
      </c>
      <c r="K1061" s="46">
        <v>2</v>
      </c>
      <c r="L1061" s="46">
        <v>4.6895643234257323</v>
      </c>
      <c r="M1061" s="46">
        <v>3.9722181114825075</v>
      </c>
      <c r="N1061" s="46">
        <v>6.355868178848918</v>
      </c>
      <c r="O1061" s="46">
        <v>5.4667464949283868</v>
      </c>
      <c r="P1061" s="46">
        <v>3.2047887056118327</v>
      </c>
      <c r="Q1061" s="46">
        <v>3.9593452365478945</v>
      </c>
      <c r="R1061" s="46">
        <v>4.2090151982976218</v>
      </c>
      <c r="S1061" s="47">
        <v>51</v>
      </c>
    </row>
    <row r="1062" spans="1:19" x14ac:dyDescent="0.2">
      <c r="A1062" s="50">
        <v>260001140001</v>
      </c>
      <c r="B1062" s="51" t="s">
        <v>29</v>
      </c>
      <c r="C1062" s="51" t="s">
        <v>203</v>
      </c>
      <c r="D1062" s="47">
        <v>4</v>
      </c>
      <c r="E1062" s="33">
        <v>2020</v>
      </c>
      <c r="F1062" s="46">
        <v>5.1467360155575808</v>
      </c>
      <c r="G1062" s="46">
        <v>4.3191329929246631</v>
      </c>
      <c r="H1062" s="46">
        <v>3.9601819111910217</v>
      </c>
      <c r="I1062" s="46">
        <v>6.1230943593596985</v>
      </c>
      <c r="J1062" s="46">
        <v>5.1226450104650372</v>
      </c>
      <c r="K1062" s="46">
        <v>6.9929837504565571</v>
      </c>
      <c r="L1062" s="46">
        <v>4.4435022219141622</v>
      </c>
      <c r="M1062" s="46">
        <v>4.5560112050971133</v>
      </c>
      <c r="N1062" s="46">
        <v>5.9247400363807827</v>
      </c>
      <c r="O1062" s="46">
        <v>6.0107797071743914</v>
      </c>
      <c r="P1062" s="46">
        <v>4.2305836731100985</v>
      </c>
      <c r="Q1062" s="46">
        <v>2.291881106387553</v>
      </c>
      <c r="R1062" s="46">
        <v>4.9268559991682217</v>
      </c>
      <c r="S1062" s="47">
        <v>21</v>
      </c>
    </row>
    <row r="1063" spans="1:19" x14ac:dyDescent="0.2">
      <c r="A1063" s="50">
        <v>960006420001</v>
      </c>
      <c r="B1063" s="51" t="s">
        <v>13</v>
      </c>
      <c r="C1063" s="51" t="s">
        <v>204</v>
      </c>
      <c r="D1063" s="47">
        <v>4</v>
      </c>
      <c r="E1063" s="33">
        <v>2020</v>
      </c>
      <c r="F1063" s="46">
        <v>4.9119191293460185</v>
      </c>
      <c r="G1063" s="46">
        <v>6.2815611158276718</v>
      </c>
      <c r="H1063" s="46">
        <v>4.5738298028316384</v>
      </c>
      <c r="I1063" s="46">
        <v>5.8447673968295675</v>
      </c>
      <c r="J1063" s="46">
        <v>5.932647858999653</v>
      </c>
      <c r="K1063" s="46">
        <v>6.9969999346658351</v>
      </c>
      <c r="L1063" s="46">
        <v>5.6104813753737037</v>
      </c>
      <c r="M1063" s="46">
        <v>4.9486945497095558</v>
      </c>
      <c r="N1063" s="46">
        <v>6.2006358513432529</v>
      </c>
      <c r="O1063" s="46">
        <v>6.2732283144780272</v>
      </c>
      <c r="P1063" s="46">
        <v>2.7247169930258455</v>
      </c>
      <c r="Q1063" s="46">
        <v>3.4075157887202199</v>
      </c>
      <c r="R1063" s="46">
        <v>5.3089165092625832</v>
      </c>
      <c r="S1063" s="47">
        <v>9</v>
      </c>
    </row>
    <row r="1064" spans="1:19" x14ac:dyDescent="0.2">
      <c r="A1064" s="50">
        <v>960005880001</v>
      </c>
      <c r="B1064" s="51" t="s">
        <v>13</v>
      </c>
      <c r="C1064" s="51" t="s">
        <v>205</v>
      </c>
      <c r="D1064" s="47">
        <v>4</v>
      </c>
      <c r="E1064" s="33">
        <v>2020</v>
      </c>
      <c r="F1064" s="46">
        <v>3.424595681300814</v>
      </c>
      <c r="G1064" s="46">
        <v>3.1761110851148304</v>
      </c>
      <c r="H1064" s="46">
        <v>3.2704200041825082</v>
      </c>
      <c r="I1064" s="46">
        <v>5.6563139519125407</v>
      </c>
      <c r="J1064" s="46">
        <v>5.6721445750615613</v>
      </c>
      <c r="K1064" s="46">
        <v>6.9922553094478195</v>
      </c>
      <c r="L1064" s="46">
        <v>4.8924586293023653</v>
      </c>
      <c r="M1064" s="46">
        <v>4.5278007912293061</v>
      </c>
      <c r="N1064" s="46">
        <v>4.9206752705145309</v>
      </c>
      <c r="O1064" s="46">
        <v>5.3449476635885453</v>
      </c>
      <c r="P1064" s="46">
        <v>2.5505684541865081</v>
      </c>
      <c r="Q1064" s="46">
        <v>5.6703636140522082</v>
      </c>
      <c r="R1064" s="46">
        <v>4.6748879191577952</v>
      </c>
      <c r="S1064" s="47">
        <v>38</v>
      </c>
    </row>
    <row r="1065" spans="1:19" x14ac:dyDescent="0.2">
      <c r="A1065" s="50">
        <v>1560001240001</v>
      </c>
      <c r="B1065" s="51" t="s">
        <v>30</v>
      </c>
      <c r="C1065" s="51" t="s">
        <v>206</v>
      </c>
      <c r="D1065" s="47">
        <v>4</v>
      </c>
      <c r="E1065" s="33">
        <v>2020</v>
      </c>
      <c r="F1065" s="46">
        <v>4.3137160617083357</v>
      </c>
      <c r="G1065" s="46">
        <v>3.5893618776120211</v>
      </c>
      <c r="H1065" s="46">
        <v>6.4203346711744809</v>
      </c>
      <c r="I1065" s="46">
        <v>5.7122708893854321</v>
      </c>
      <c r="J1065" s="46">
        <v>5.8118326619602954</v>
      </c>
      <c r="K1065" s="46">
        <v>6.9975825614446867</v>
      </c>
      <c r="L1065" s="46">
        <v>5.6944378184058175</v>
      </c>
      <c r="M1065" s="46">
        <v>3.7823426452371511</v>
      </c>
      <c r="N1065" s="46">
        <v>6.6424215484197004</v>
      </c>
      <c r="O1065" s="46">
        <v>5.8212420680370593</v>
      </c>
      <c r="P1065" s="46">
        <v>3.5313108622674152</v>
      </c>
      <c r="Q1065" s="46">
        <v>4.8190506171534118</v>
      </c>
      <c r="R1065" s="46">
        <v>5.2613253569004828</v>
      </c>
      <c r="S1065" s="47">
        <v>12</v>
      </c>
    </row>
    <row r="1066" spans="1:19" x14ac:dyDescent="0.2">
      <c r="A1066" s="50">
        <v>1260000730001</v>
      </c>
      <c r="B1066" s="51" t="s">
        <v>18</v>
      </c>
      <c r="C1066" s="51" t="s">
        <v>207</v>
      </c>
      <c r="D1066" s="47">
        <v>4</v>
      </c>
      <c r="E1066" s="33">
        <v>2020</v>
      </c>
      <c r="F1066" s="46">
        <v>3.7168270093987479</v>
      </c>
      <c r="G1066" s="46">
        <v>4.3110275117417007</v>
      </c>
      <c r="H1066" s="46">
        <v>4.1531624691039006</v>
      </c>
      <c r="I1066" s="46">
        <v>5.3690955722417222</v>
      </c>
      <c r="J1066" s="46">
        <v>6.0167621438587799</v>
      </c>
      <c r="K1066" s="46">
        <v>6.9882633452883063</v>
      </c>
      <c r="L1066" s="46">
        <v>5.3031273224813305</v>
      </c>
      <c r="M1066" s="46">
        <v>5.4869890336311062</v>
      </c>
      <c r="N1066" s="46">
        <v>4.942172525196983</v>
      </c>
      <c r="O1066" s="46">
        <v>5.7846467056536426</v>
      </c>
      <c r="P1066" s="46">
        <v>2.6024069863014319</v>
      </c>
      <c r="Q1066" s="46">
        <v>2.9978237751231305</v>
      </c>
      <c r="R1066" s="46">
        <v>4.8060253666683987</v>
      </c>
      <c r="S1066" s="47">
        <v>29</v>
      </c>
    </row>
    <row r="1067" spans="1:19" x14ac:dyDescent="0.2">
      <c r="A1067" s="50">
        <v>160001080001</v>
      </c>
      <c r="B1067" s="51" t="s">
        <v>15</v>
      </c>
      <c r="C1067" s="51" t="s">
        <v>208</v>
      </c>
      <c r="D1067" s="47">
        <v>4</v>
      </c>
      <c r="E1067" s="33">
        <v>2020</v>
      </c>
      <c r="F1067" s="46">
        <v>4.1849505890042442</v>
      </c>
      <c r="G1067" s="46">
        <v>4.2397539903453945</v>
      </c>
      <c r="H1067" s="46">
        <v>3.7376606283589409</v>
      </c>
      <c r="I1067" s="46">
        <v>4.4614934944275308</v>
      </c>
      <c r="J1067" s="46">
        <v>6.1679851773960426</v>
      </c>
      <c r="K1067" s="46">
        <v>6.9254335099049431</v>
      </c>
      <c r="L1067" s="46">
        <v>5.7133691785405487</v>
      </c>
      <c r="M1067" s="46">
        <v>4.5438783246443029</v>
      </c>
      <c r="N1067" s="46">
        <v>6.3130968784037593</v>
      </c>
      <c r="O1067" s="46">
        <v>6.7575228996825665</v>
      </c>
      <c r="P1067" s="46">
        <v>4.7297971425581871</v>
      </c>
      <c r="Q1067" s="46">
        <v>3.0431225282716001</v>
      </c>
      <c r="R1067" s="46">
        <v>5.0681720284615057</v>
      </c>
      <c r="S1067" s="47">
        <v>18</v>
      </c>
    </row>
    <row r="1068" spans="1:19" x14ac:dyDescent="0.2">
      <c r="A1068" s="50">
        <v>960002000001</v>
      </c>
      <c r="B1068" s="51" t="s">
        <v>13</v>
      </c>
      <c r="C1068" s="51" t="s">
        <v>209</v>
      </c>
      <c r="D1068" s="47">
        <v>4</v>
      </c>
      <c r="E1068" s="33">
        <v>2020</v>
      </c>
      <c r="F1068" s="46">
        <v>4.7812730436397795</v>
      </c>
      <c r="G1068" s="46">
        <v>4.6916072033535592</v>
      </c>
      <c r="H1068" s="46">
        <v>4.2553571243301249</v>
      </c>
      <c r="I1068" s="46">
        <v>6.2989854896225612</v>
      </c>
      <c r="J1068" s="46">
        <v>6.2201525570148002</v>
      </c>
      <c r="K1068" s="46">
        <v>6.9976215159814927</v>
      </c>
      <c r="L1068" s="46">
        <v>5.8831752335548009</v>
      </c>
      <c r="M1068" s="46">
        <v>5.3447626799382473</v>
      </c>
      <c r="N1068" s="46">
        <v>6.3906993445091604</v>
      </c>
      <c r="O1068" s="46">
        <v>6.4524888973386698</v>
      </c>
      <c r="P1068" s="46">
        <v>3.4239273425778416</v>
      </c>
      <c r="Q1068" s="46">
        <v>4.4124969020820419</v>
      </c>
      <c r="R1068" s="46">
        <v>5.429378944495256</v>
      </c>
      <c r="S1068" s="47">
        <v>6</v>
      </c>
    </row>
    <row r="1069" spans="1:19" x14ac:dyDescent="0.2">
      <c r="A1069" s="50">
        <v>960005960001</v>
      </c>
      <c r="B1069" s="51" t="s">
        <v>13</v>
      </c>
      <c r="C1069" s="51" t="s">
        <v>210</v>
      </c>
      <c r="D1069" s="47">
        <v>4</v>
      </c>
      <c r="E1069" s="33">
        <v>2020</v>
      </c>
      <c r="F1069" s="46">
        <v>4.7851954078354595</v>
      </c>
      <c r="G1069" s="46">
        <v>4.725806611866421</v>
      </c>
      <c r="H1069" s="46">
        <v>4.21471245868024</v>
      </c>
      <c r="I1069" s="46">
        <v>5.6255409860008712</v>
      </c>
      <c r="J1069" s="46">
        <v>5.8494834855452869</v>
      </c>
      <c r="K1069" s="46">
        <v>6.9973518381097</v>
      </c>
      <c r="L1069" s="46">
        <v>5.40980068265198</v>
      </c>
      <c r="M1069" s="46">
        <v>4.7745272508609711</v>
      </c>
      <c r="N1069" s="46">
        <v>5.6552637282547167</v>
      </c>
      <c r="O1069" s="46">
        <v>5.6524363420793797</v>
      </c>
      <c r="P1069" s="46">
        <v>2.0606842129967968</v>
      </c>
      <c r="Q1069" s="46">
        <v>2.9117126539231117</v>
      </c>
      <c r="R1069" s="46">
        <v>4.8885429715670785</v>
      </c>
      <c r="S1069" s="47">
        <v>23</v>
      </c>
    </row>
    <row r="1070" spans="1:19" x14ac:dyDescent="0.2">
      <c r="A1070" s="50">
        <v>160002210001</v>
      </c>
      <c r="B1070" s="51" t="s">
        <v>16</v>
      </c>
      <c r="C1070" s="51" t="s">
        <v>211</v>
      </c>
      <c r="D1070" s="47">
        <v>4</v>
      </c>
      <c r="E1070" s="33">
        <v>2020</v>
      </c>
      <c r="F1070" s="46">
        <v>3.3124873548682432</v>
      </c>
      <c r="G1070" s="46">
        <v>2.9590241112714928</v>
      </c>
      <c r="H1070" s="46">
        <v>3.1081754902770289</v>
      </c>
      <c r="I1070" s="46">
        <v>5.5902605554560729</v>
      </c>
      <c r="J1070" s="46">
        <v>5.4178524872955691</v>
      </c>
      <c r="K1070" s="46">
        <v>6.9981746237829086</v>
      </c>
      <c r="L1070" s="46">
        <v>4.6466996644125196</v>
      </c>
      <c r="M1070" s="46">
        <v>4.5056742694849978</v>
      </c>
      <c r="N1070" s="46">
        <v>6.0905613324057253</v>
      </c>
      <c r="O1070" s="46">
        <v>5.0480737937109357</v>
      </c>
      <c r="P1070" s="46">
        <v>2.1522481474701332</v>
      </c>
      <c r="Q1070" s="46">
        <v>2.2095156041816395</v>
      </c>
      <c r="R1070" s="46">
        <v>4.3365622862181059</v>
      </c>
      <c r="S1070" s="47">
        <v>45</v>
      </c>
    </row>
    <row r="1071" spans="1:19" x14ac:dyDescent="0.2">
      <c r="A1071" s="50">
        <v>1160000750001</v>
      </c>
      <c r="B1071" s="51" t="s">
        <v>21</v>
      </c>
      <c r="C1071" s="51" t="s">
        <v>212</v>
      </c>
      <c r="D1071" s="47">
        <v>4</v>
      </c>
      <c r="E1071" s="33">
        <v>2020</v>
      </c>
      <c r="F1071" s="46">
        <v>3.9103352227664514</v>
      </c>
      <c r="G1071" s="46">
        <v>4.0150946638144038</v>
      </c>
      <c r="H1071" s="46">
        <v>3.61958043763418</v>
      </c>
      <c r="I1071" s="46">
        <v>5.74716699877278</v>
      </c>
      <c r="J1071" s="46">
        <v>6.2521991744135352</v>
      </c>
      <c r="K1071" s="46">
        <v>6.9969660031149967</v>
      </c>
      <c r="L1071" s="46">
        <v>5.6715904699620694</v>
      </c>
      <c r="M1071" s="46">
        <v>5.2363883959459514</v>
      </c>
      <c r="N1071" s="46">
        <v>6.2076091234788411</v>
      </c>
      <c r="O1071" s="46">
        <v>5.6295122960070163</v>
      </c>
      <c r="P1071" s="46">
        <v>4.1919849905931983</v>
      </c>
      <c r="Q1071" s="46">
        <v>3.7747691115063149</v>
      </c>
      <c r="R1071" s="46">
        <v>5.1044330740008128</v>
      </c>
      <c r="S1071" s="47">
        <v>17</v>
      </c>
    </row>
    <row r="1072" spans="1:19" x14ac:dyDescent="0.2">
      <c r="A1072" s="50">
        <v>1160002370001</v>
      </c>
      <c r="B1072" s="51" t="s">
        <v>21</v>
      </c>
      <c r="C1072" s="51" t="s">
        <v>213</v>
      </c>
      <c r="D1072" s="47">
        <v>4</v>
      </c>
      <c r="E1072" s="33">
        <v>2020</v>
      </c>
      <c r="F1072" s="46">
        <v>2.9833560375931834</v>
      </c>
      <c r="G1072" s="46">
        <v>2.8335960798634376</v>
      </c>
      <c r="H1072" s="46">
        <v>3.5760454600923426</v>
      </c>
      <c r="I1072" s="46">
        <v>2.2809571976688559</v>
      </c>
      <c r="J1072" s="46">
        <v>5.8329496792161102</v>
      </c>
      <c r="K1072" s="46">
        <v>6.981325887817901</v>
      </c>
      <c r="L1072" s="46">
        <v>5.0189149744903059</v>
      </c>
      <c r="M1072" s="46">
        <v>5.1850127931991068</v>
      </c>
      <c r="N1072" s="46">
        <v>6.3402460885483549</v>
      </c>
      <c r="O1072" s="46">
        <v>5.0884671617867694</v>
      </c>
      <c r="P1072" s="46">
        <v>2.638825242952537</v>
      </c>
      <c r="Q1072" s="46">
        <v>2.4683074984081408</v>
      </c>
      <c r="R1072" s="46">
        <v>4.2690003418030873</v>
      </c>
      <c r="S1072" s="47">
        <v>48</v>
      </c>
    </row>
    <row r="1073" spans="1:19" x14ac:dyDescent="0.2">
      <c r="A1073" s="50">
        <v>2160000130001</v>
      </c>
      <c r="B1073" s="51" t="s">
        <v>30</v>
      </c>
      <c r="C1073" s="51" t="s">
        <v>214</v>
      </c>
      <c r="D1073" s="47">
        <v>4</v>
      </c>
      <c r="E1073" s="33">
        <v>2020</v>
      </c>
      <c r="F1073" s="46">
        <v>2.9692832003698912</v>
      </c>
      <c r="G1073" s="46">
        <v>2.6124601576092799</v>
      </c>
      <c r="H1073" s="46">
        <v>4.3225504415027984</v>
      </c>
      <c r="I1073" s="46">
        <v>4.9848822393486101</v>
      </c>
      <c r="J1073" s="46">
        <v>5.3516897269086963</v>
      </c>
      <c r="K1073" s="46">
        <v>6.9974066174977843</v>
      </c>
      <c r="L1073" s="46">
        <v>5.1467432820337553</v>
      </c>
      <c r="M1073" s="46">
        <v>3.7227745513297217</v>
      </c>
      <c r="N1073" s="46">
        <v>6.4457190164101226</v>
      </c>
      <c r="O1073" s="46">
        <v>5.4661919603567206</v>
      </c>
      <c r="P1073" s="46">
        <v>2.9821342406846396</v>
      </c>
      <c r="Q1073" s="46">
        <v>3.6463386660031656</v>
      </c>
      <c r="R1073" s="46">
        <v>4.5540145083379322</v>
      </c>
      <c r="S1073" s="47">
        <v>43</v>
      </c>
    </row>
    <row r="1074" spans="1:19" x14ac:dyDescent="0.2">
      <c r="A1074" s="50">
        <v>860000320001</v>
      </c>
      <c r="B1074" s="51" t="s">
        <v>22</v>
      </c>
      <c r="C1074" s="51" t="s">
        <v>215</v>
      </c>
      <c r="D1074" s="47">
        <v>4</v>
      </c>
      <c r="E1074" s="33">
        <v>2020</v>
      </c>
      <c r="F1074" s="46">
        <v>2.0498070643591402</v>
      </c>
      <c r="G1074" s="46">
        <v>2.159813342958941</v>
      </c>
      <c r="H1074" s="46">
        <v>3.1781454321850418</v>
      </c>
      <c r="I1074" s="46">
        <v>5.1588280178836516</v>
      </c>
      <c r="J1074" s="46">
        <v>5.0089731724880604</v>
      </c>
      <c r="K1074" s="46">
        <v>6.8806570648130485</v>
      </c>
      <c r="L1074" s="46">
        <v>4.383363300710041</v>
      </c>
      <c r="M1074" s="46">
        <v>5.5593709938164402</v>
      </c>
      <c r="N1074" s="46">
        <v>5.9884002888877985</v>
      </c>
      <c r="O1074" s="46">
        <v>6.5404692762848216</v>
      </c>
      <c r="P1074" s="46">
        <v>4.28426134680877</v>
      </c>
      <c r="Q1074" s="46">
        <v>3.9510061494768216</v>
      </c>
      <c r="R1074" s="46">
        <v>4.5952579542227143</v>
      </c>
      <c r="S1074" s="47">
        <v>42</v>
      </c>
    </row>
    <row r="1075" spans="1:19" x14ac:dyDescent="0.2">
      <c r="A1075" s="50">
        <v>960001970001</v>
      </c>
      <c r="B1075" s="51" t="s">
        <v>13</v>
      </c>
      <c r="C1075" s="51" t="s">
        <v>216</v>
      </c>
      <c r="D1075" s="47">
        <v>4</v>
      </c>
      <c r="E1075" s="33">
        <v>2020</v>
      </c>
      <c r="F1075" s="46">
        <v>2.1740751965761529</v>
      </c>
      <c r="G1075" s="46">
        <v>7</v>
      </c>
      <c r="H1075" s="46">
        <v>2</v>
      </c>
      <c r="I1075" s="46">
        <v>7</v>
      </c>
      <c r="J1075" s="46">
        <v>7</v>
      </c>
      <c r="K1075" s="46">
        <v>6.9981746237829086</v>
      </c>
      <c r="L1075" s="46">
        <v>5.9147437753133456</v>
      </c>
      <c r="M1075" s="46">
        <v>7</v>
      </c>
      <c r="N1075" s="46">
        <v>3.8826395275412082</v>
      </c>
      <c r="O1075" s="46">
        <v>6.6426044811986404</v>
      </c>
      <c r="P1075" s="46">
        <v>4.8212750511166806</v>
      </c>
      <c r="Q1075" s="46">
        <v>2.9979413868413056</v>
      </c>
      <c r="R1075" s="46">
        <v>5.2859545035308537</v>
      </c>
      <c r="S1075" s="47">
        <v>11</v>
      </c>
    </row>
    <row r="1076" spans="1:19" x14ac:dyDescent="0.2">
      <c r="A1076" s="50">
        <v>960001110001</v>
      </c>
      <c r="B1076" s="51" t="s">
        <v>13</v>
      </c>
      <c r="C1076" s="51" t="s">
        <v>217</v>
      </c>
      <c r="D1076" s="47">
        <v>4</v>
      </c>
      <c r="E1076" s="33">
        <v>2020</v>
      </c>
      <c r="F1076" s="46">
        <v>5.2797775199079116</v>
      </c>
      <c r="G1076" s="46">
        <v>4.8916771190184036</v>
      </c>
      <c r="H1076" s="46">
        <v>4.4051476551044244</v>
      </c>
      <c r="I1076" s="46">
        <v>6.6011705183011733</v>
      </c>
      <c r="J1076" s="46">
        <v>6.5063438497800883</v>
      </c>
      <c r="K1076" s="46">
        <v>6.9978727077161542</v>
      </c>
      <c r="L1076" s="46">
        <v>6.3687798083558613</v>
      </c>
      <c r="M1076" s="46">
        <v>5.1685747455122542</v>
      </c>
      <c r="N1076" s="46">
        <v>6.7796540858287013</v>
      </c>
      <c r="O1076" s="46">
        <v>6.5703083207981328</v>
      </c>
      <c r="P1076" s="46">
        <v>4.3644521494631423</v>
      </c>
      <c r="Q1076" s="46">
        <v>5.0981127808229729</v>
      </c>
      <c r="R1076" s="46">
        <v>5.7526559383841018</v>
      </c>
      <c r="S1076" s="47">
        <v>3</v>
      </c>
    </row>
    <row r="1077" spans="1:19" x14ac:dyDescent="0.2">
      <c r="A1077" s="50">
        <v>1260000300001</v>
      </c>
      <c r="B1077" s="51" t="s">
        <v>18</v>
      </c>
      <c r="C1077" s="51" t="s">
        <v>218</v>
      </c>
      <c r="D1077" s="47">
        <v>4</v>
      </c>
      <c r="E1077" s="33">
        <v>2020</v>
      </c>
      <c r="F1077" s="46">
        <v>2.995263319115868</v>
      </c>
      <c r="G1077" s="46">
        <v>2.926837879328029</v>
      </c>
      <c r="H1077" s="46">
        <v>4.4578273573249794</v>
      </c>
      <c r="I1077" s="46">
        <v>5.5207859124777423</v>
      </c>
      <c r="J1077" s="46">
        <v>2.1816545678089931</v>
      </c>
      <c r="K1077" s="46">
        <v>6.9966481112587946</v>
      </c>
      <c r="L1077" s="46">
        <v>4.9488760351712919</v>
      </c>
      <c r="M1077" s="46">
        <v>5.5176209472741409</v>
      </c>
      <c r="N1077" s="46">
        <v>6.14953902591673</v>
      </c>
      <c r="O1077" s="46">
        <v>5.9096607782262964</v>
      </c>
      <c r="P1077" s="46">
        <v>5.4065826160057853</v>
      </c>
      <c r="Q1077" s="46">
        <v>4.1736341135359538</v>
      </c>
      <c r="R1077" s="46">
        <v>4.7654108886203845</v>
      </c>
      <c r="S1077" s="47">
        <v>33</v>
      </c>
    </row>
    <row r="1078" spans="1:19" x14ac:dyDescent="0.2">
      <c r="A1078" s="50">
        <v>1960139890001</v>
      </c>
      <c r="B1078" s="51" t="s">
        <v>32</v>
      </c>
      <c r="C1078" s="51" t="s">
        <v>219</v>
      </c>
      <c r="D1078" s="47">
        <v>4</v>
      </c>
      <c r="E1078" s="33">
        <v>2020</v>
      </c>
      <c r="F1078" s="46">
        <v>4.4662326227001596</v>
      </c>
      <c r="G1078" s="46">
        <v>4.1318497944629975</v>
      </c>
      <c r="H1078" s="46">
        <v>4.3490732340122245</v>
      </c>
      <c r="I1078" s="46">
        <v>5.1613755934020098</v>
      </c>
      <c r="J1078" s="46">
        <v>5.5775800047236093</v>
      </c>
      <c r="K1078" s="46">
        <v>6.9969993029455857</v>
      </c>
      <c r="L1078" s="46">
        <v>5.5404582370223014</v>
      </c>
      <c r="M1078" s="46">
        <v>2</v>
      </c>
      <c r="N1078" s="46">
        <v>6.7412340702897477</v>
      </c>
      <c r="O1078" s="46">
        <v>6.6437681563728592</v>
      </c>
      <c r="P1078" s="46">
        <v>2.650922992334487</v>
      </c>
      <c r="Q1078" s="46">
        <v>3.2724377917873477</v>
      </c>
      <c r="R1078" s="46">
        <v>4.7943276500044441</v>
      </c>
      <c r="S1078" s="47">
        <v>31</v>
      </c>
    </row>
    <row r="1079" spans="1:19" x14ac:dyDescent="0.2">
      <c r="A1079" s="50">
        <v>660001090001</v>
      </c>
      <c r="B1079" s="51" t="s">
        <v>23</v>
      </c>
      <c r="C1079" s="51" t="s">
        <v>220</v>
      </c>
      <c r="D1079" s="47">
        <v>4</v>
      </c>
      <c r="E1079" s="33">
        <v>2020</v>
      </c>
      <c r="F1079" s="46">
        <v>5.3987385009441144</v>
      </c>
      <c r="G1079" s="46">
        <v>4.5288299791087487</v>
      </c>
      <c r="H1079" s="46">
        <v>3.65405393488198</v>
      </c>
      <c r="I1079" s="46">
        <v>4.5602576839088247</v>
      </c>
      <c r="J1079" s="46">
        <v>5.8013031617203428</v>
      </c>
      <c r="K1079" s="46">
        <v>6.9973839870204575</v>
      </c>
      <c r="L1079" s="46">
        <v>5.4392712737496076</v>
      </c>
      <c r="M1079" s="46">
        <v>4.9353786450929356</v>
      </c>
      <c r="N1079" s="46">
        <v>6.4107135465635867</v>
      </c>
      <c r="O1079" s="46">
        <v>5.371707372858622</v>
      </c>
      <c r="P1079" s="46">
        <v>2.8490993924473873</v>
      </c>
      <c r="Q1079" s="46">
        <v>2.5904857506792363</v>
      </c>
      <c r="R1079" s="46">
        <v>4.8781019357479867</v>
      </c>
      <c r="S1079" s="47">
        <v>24</v>
      </c>
    </row>
    <row r="1080" spans="1:19" x14ac:dyDescent="0.2">
      <c r="A1080" s="50">
        <v>1560001080001</v>
      </c>
      <c r="B1080" s="51" t="s">
        <v>30</v>
      </c>
      <c r="C1080" s="51" t="s">
        <v>30</v>
      </c>
      <c r="D1080" s="47">
        <v>4</v>
      </c>
      <c r="E1080" s="33">
        <v>2020</v>
      </c>
      <c r="F1080" s="46">
        <v>2.4107460823862503</v>
      </c>
      <c r="G1080" s="46">
        <v>2.3686665219018561</v>
      </c>
      <c r="H1080" s="46">
        <v>4.7918074698621291</v>
      </c>
      <c r="I1080" s="46">
        <v>5.0201937182409289</v>
      </c>
      <c r="J1080" s="46">
        <v>5.5646162015968397</v>
      </c>
      <c r="K1080" s="46">
        <v>6.9952625841466833</v>
      </c>
      <c r="L1080" s="46">
        <v>5.2624990355599248</v>
      </c>
      <c r="M1080" s="46">
        <v>4.2015636040988404</v>
      </c>
      <c r="N1080" s="46">
        <v>6.2954845783823972</v>
      </c>
      <c r="O1080" s="46">
        <v>6.6381387035979555</v>
      </c>
      <c r="P1080" s="46">
        <v>5.3192570272917949</v>
      </c>
      <c r="Q1080" s="46">
        <v>2.8432547986050318</v>
      </c>
      <c r="R1080" s="46">
        <v>4.8092908604725517</v>
      </c>
      <c r="S1080" s="47">
        <v>28</v>
      </c>
    </row>
    <row r="1081" spans="1:19" x14ac:dyDescent="0.2">
      <c r="A1081" s="50">
        <v>1360020740001</v>
      </c>
      <c r="B1081" s="51" t="s">
        <v>14</v>
      </c>
      <c r="C1081" s="51" t="s">
        <v>221</v>
      </c>
      <c r="D1081" s="47">
        <v>4</v>
      </c>
      <c r="E1081" s="33">
        <v>2020</v>
      </c>
      <c r="F1081" s="46">
        <v>2.5554473434432299</v>
      </c>
      <c r="G1081" s="46">
        <v>2.4350992966233695</v>
      </c>
      <c r="H1081" s="46">
        <v>2.8567244214407661</v>
      </c>
      <c r="I1081" s="46">
        <v>5.2366837346670581</v>
      </c>
      <c r="J1081" s="46">
        <v>5.5928480390470376</v>
      </c>
      <c r="K1081" s="46">
        <v>6.9963538039703606</v>
      </c>
      <c r="L1081" s="46">
        <v>4.5276444700000313</v>
      </c>
      <c r="M1081" s="46">
        <v>4.8086988154285519</v>
      </c>
      <c r="N1081" s="46">
        <v>5.5567211274462078</v>
      </c>
      <c r="O1081" s="46">
        <v>4.0262700134016232</v>
      </c>
      <c r="P1081" s="46">
        <v>2.2459853385355073</v>
      </c>
      <c r="Q1081" s="46">
        <v>3.9555539522128327</v>
      </c>
      <c r="R1081" s="46">
        <v>4.2328358630180478</v>
      </c>
      <c r="S1081" s="47">
        <v>50</v>
      </c>
    </row>
    <row r="1082" spans="1:19" x14ac:dyDescent="0.2">
      <c r="A1082" s="50">
        <v>1460021290001</v>
      </c>
      <c r="B1082" s="51" t="s">
        <v>33</v>
      </c>
      <c r="C1082" s="51" t="s">
        <v>222</v>
      </c>
      <c r="D1082" s="47">
        <v>4</v>
      </c>
      <c r="E1082" s="33">
        <v>2020</v>
      </c>
      <c r="F1082" s="46">
        <v>2.5786062926152367</v>
      </c>
      <c r="G1082" s="46">
        <v>2.5013776828812353</v>
      </c>
      <c r="H1082" s="46">
        <v>5.194835073714331</v>
      </c>
      <c r="I1082" s="46">
        <v>6.3243202917389185</v>
      </c>
      <c r="J1082" s="46">
        <v>5.2110198769275708</v>
      </c>
      <c r="K1082" s="46">
        <v>6.9971472409929145</v>
      </c>
      <c r="L1082" s="46">
        <v>4.9929308684421603</v>
      </c>
      <c r="M1082" s="46">
        <v>3.6487161497933824</v>
      </c>
      <c r="N1082" s="46">
        <v>6.4670529571560724</v>
      </c>
      <c r="O1082" s="46">
        <v>5.9185363503290738</v>
      </c>
      <c r="P1082" s="46">
        <v>3.2929236220942339</v>
      </c>
      <c r="Q1082" s="46">
        <v>4.3537239350987358</v>
      </c>
      <c r="R1082" s="46">
        <v>4.790099195148656</v>
      </c>
      <c r="S1082" s="47">
        <v>32</v>
      </c>
    </row>
    <row r="1083" spans="1:19" x14ac:dyDescent="0.2">
      <c r="A1083" s="50">
        <v>1160002290001</v>
      </c>
      <c r="B1083" s="51" t="s">
        <v>21</v>
      </c>
      <c r="C1083" s="51" t="s">
        <v>223</v>
      </c>
      <c r="D1083" s="47">
        <v>4</v>
      </c>
      <c r="E1083" s="33">
        <v>2020</v>
      </c>
      <c r="F1083" s="46">
        <v>3.8622641385632113</v>
      </c>
      <c r="G1083" s="46">
        <v>2.6734750299366246</v>
      </c>
      <c r="H1083" s="46">
        <v>3.9155481638403211</v>
      </c>
      <c r="I1083" s="46">
        <v>3.5388937271463696</v>
      </c>
      <c r="J1083" s="46">
        <v>5.3460404707935796</v>
      </c>
      <c r="K1083" s="46">
        <v>6.997463703603243</v>
      </c>
      <c r="L1083" s="46">
        <v>4.7307251612492021</v>
      </c>
      <c r="M1083" s="46">
        <v>4.0854265231930169</v>
      </c>
      <c r="N1083" s="46">
        <v>5.758940685345685</v>
      </c>
      <c r="O1083" s="46">
        <v>2</v>
      </c>
      <c r="P1083" s="46">
        <v>2</v>
      </c>
      <c r="Q1083" s="46">
        <v>2.3890318135616759</v>
      </c>
      <c r="R1083" s="46">
        <v>3.941484118102744</v>
      </c>
      <c r="S1083" s="47">
        <v>55</v>
      </c>
    </row>
    <row r="1084" spans="1:19" x14ac:dyDescent="0.2">
      <c r="A1084" s="50">
        <v>1160000670001</v>
      </c>
      <c r="B1084" s="51" t="s">
        <v>21</v>
      </c>
      <c r="C1084" s="51" t="s">
        <v>224</v>
      </c>
      <c r="D1084" s="47">
        <v>4</v>
      </c>
      <c r="E1084" s="33">
        <v>2020</v>
      </c>
      <c r="F1084" s="46">
        <v>2.8619191740300893</v>
      </c>
      <c r="G1084" s="46">
        <v>2.7631496813106926</v>
      </c>
      <c r="H1084" s="46">
        <v>4.0463208630450351</v>
      </c>
      <c r="I1084" s="46">
        <v>5.6266009491462707</v>
      </c>
      <c r="J1084" s="46">
        <v>5.7669686204127224</v>
      </c>
      <c r="K1084" s="46">
        <v>6.9930846847663206</v>
      </c>
      <c r="L1084" s="46">
        <v>4.888599960755931</v>
      </c>
      <c r="M1084" s="46">
        <v>5.3485538724018911</v>
      </c>
      <c r="N1084" s="46">
        <v>5.9215274670016997</v>
      </c>
      <c r="O1084" s="46">
        <v>6.2551767576563799</v>
      </c>
      <c r="P1084" s="46">
        <v>3.3057837955464731</v>
      </c>
      <c r="Q1084" s="46">
        <v>3.3191030772032781</v>
      </c>
      <c r="R1084" s="46">
        <v>4.7580657419397312</v>
      </c>
      <c r="S1084" s="47">
        <v>35</v>
      </c>
    </row>
    <row r="1085" spans="1:19" x14ac:dyDescent="0.2">
      <c r="A1085" s="50">
        <v>660000790001</v>
      </c>
      <c r="B1085" s="51" t="s">
        <v>23</v>
      </c>
      <c r="C1085" s="51" t="s">
        <v>225</v>
      </c>
      <c r="D1085" s="47">
        <v>4</v>
      </c>
      <c r="E1085" s="33">
        <v>2020</v>
      </c>
      <c r="F1085" s="46">
        <v>3.4380796868735262</v>
      </c>
      <c r="G1085" s="46">
        <v>3.1922017807559708</v>
      </c>
      <c r="H1085" s="46">
        <v>7</v>
      </c>
      <c r="I1085" s="46">
        <v>4.9596629890254373</v>
      </c>
      <c r="J1085" s="46">
        <v>5.3349002085689001</v>
      </c>
      <c r="K1085" s="46">
        <v>6.997011850694113</v>
      </c>
      <c r="L1085" s="46">
        <v>4.9548702968306557</v>
      </c>
      <c r="M1085" s="46">
        <v>5.2107738041876841</v>
      </c>
      <c r="N1085" s="46">
        <v>6.7357131227016591</v>
      </c>
      <c r="O1085" s="46">
        <v>5.0293993785738351</v>
      </c>
      <c r="P1085" s="46">
        <v>3.6620558766881217</v>
      </c>
      <c r="Q1085" s="46">
        <v>5.51494813515031</v>
      </c>
      <c r="R1085" s="46">
        <v>5.1691347608375171</v>
      </c>
      <c r="S1085" s="47">
        <v>14</v>
      </c>
    </row>
    <row r="1086" spans="1:19" x14ac:dyDescent="0.2">
      <c r="A1086" s="50">
        <v>860001560001</v>
      </c>
      <c r="B1086" s="51" t="s">
        <v>22</v>
      </c>
      <c r="C1086" s="51" t="s">
        <v>226</v>
      </c>
      <c r="D1086" s="47">
        <v>4</v>
      </c>
      <c r="E1086" s="33">
        <v>2020</v>
      </c>
      <c r="F1086" s="46">
        <v>4.6607946172362924</v>
      </c>
      <c r="G1086" s="46">
        <v>5.2440102950983469</v>
      </c>
      <c r="H1086" s="46">
        <v>3.5671833954112935</v>
      </c>
      <c r="I1086" s="46">
        <v>6.5126620068248631</v>
      </c>
      <c r="J1086" s="46">
        <v>6.5360193768260721</v>
      </c>
      <c r="K1086" s="46">
        <v>7</v>
      </c>
      <c r="L1086" s="46">
        <v>6.2199213177837809</v>
      </c>
      <c r="M1086" s="46">
        <v>4.8282948468337494</v>
      </c>
      <c r="N1086" s="46">
        <v>6.2512534257800798</v>
      </c>
      <c r="O1086" s="46">
        <v>4.4121864581026298</v>
      </c>
      <c r="P1086" s="46">
        <v>2.5407202779129716</v>
      </c>
      <c r="Q1086" s="46">
        <v>3.4886141695349657</v>
      </c>
      <c r="R1086" s="46">
        <v>5.1051383489454212</v>
      </c>
      <c r="S1086" s="47">
        <v>16</v>
      </c>
    </row>
    <row r="1087" spans="1:19" x14ac:dyDescent="0.2">
      <c r="A1087" s="50">
        <v>1660000680001</v>
      </c>
      <c r="B1087" s="51" t="s">
        <v>31</v>
      </c>
      <c r="C1087" s="51" t="s">
        <v>227</v>
      </c>
      <c r="D1087" s="47">
        <v>4</v>
      </c>
      <c r="E1087" s="33">
        <v>2020</v>
      </c>
      <c r="F1087" s="46">
        <v>2.7174900870812895</v>
      </c>
      <c r="G1087" s="46">
        <v>2.2942180485035371</v>
      </c>
      <c r="H1087" s="46">
        <v>2.9382313986531248</v>
      </c>
      <c r="I1087" s="46">
        <v>5.1463476489532134</v>
      </c>
      <c r="J1087" s="46">
        <v>5.0342312382335237</v>
      </c>
      <c r="K1087" s="46">
        <v>6.9973194648795838</v>
      </c>
      <c r="L1087" s="46">
        <v>4.9713069905820877</v>
      </c>
      <c r="M1087" s="46">
        <v>3.0701266205401003</v>
      </c>
      <c r="N1087" s="46">
        <v>6.5991649392771148</v>
      </c>
      <c r="O1087" s="46">
        <v>4.4401351064428844</v>
      </c>
      <c r="P1087" s="46">
        <v>2.4942232360342662</v>
      </c>
      <c r="Q1087" s="46">
        <v>4.3066522322291938</v>
      </c>
      <c r="R1087" s="46">
        <v>4.2507872509508262</v>
      </c>
      <c r="S1087" s="47">
        <v>49</v>
      </c>
    </row>
    <row r="1088" spans="1:19" x14ac:dyDescent="0.2">
      <c r="A1088" s="50">
        <v>1460001770001</v>
      </c>
      <c r="B1088" s="51" t="s">
        <v>33</v>
      </c>
      <c r="C1088" s="51" t="s">
        <v>228</v>
      </c>
      <c r="D1088" s="47">
        <v>4</v>
      </c>
      <c r="E1088" s="33">
        <v>2020</v>
      </c>
      <c r="F1088" s="46">
        <v>3.3480645442687393</v>
      </c>
      <c r="G1088" s="46">
        <v>2.9378747865028454</v>
      </c>
      <c r="H1088" s="46">
        <v>4.8177651883595338</v>
      </c>
      <c r="I1088" s="46">
        <v>6.6949353539778169</v>
      </c>
      <c r="J1088" s="46">
        <v>5.8219791783728834</v>
      </c>
      <c r="K1088" s="46">
        <v>6.9974972428658857</v>
      </c>
      <c r="L1088" s="46">
        <v>5.529109296989601</v>
      </c>
      <c r="M1088" s="46">
        <v>2.5812328247273761</v>
      </c>
      <c r="N1088" s="46">
        <v>6.6102439016851422</v>
      </c>
      <c r="O1088" s="46">
        <v>7</v>
      </c>
      <c r="P1088" s="46">
        <v>2.8842274751855621</v>
      </c>
      <c r="Q1088" s="46">
        <v>4.5452040149098352</v>
      </c>
      <c r="R1088" s="46">
        <v>4.9806778173204345</v>
      </c>
      <c r="S1088" s="47">
        <v>20</v>
      </c>
    </row>
    <row r="1089" spans="1:19" x14ac:dyDescent="0.2">
      <c r="A1089" s="50">
        <v>1560000350001</v>
      </c>
      <c r="B1089" s="51" t="s">
        <v>19</v>
      </c>
      <c r="C1089" s="51" t="s">
        <v>229</v>
      </c>
      <c r="D1089" s="47">
        <v>4</v>
      </c>
      <c r="E1089" s="33">
        <v>2020</v>
      </c>
      <c r="F1089" s="46">
        <v>7</v>
      </c>
      <c r="G1089" s="46">
        <v>6.6558827383000843</v>
      </c>
      <c r="H1089" s="46">
        <v>4.5655418236864325</v>
      </c>
      <c r="I1089" s="46">
        <v>6.0775729242001963</v>
      </c>
      <c r="J1089" s="46">
        <v>6.5538793411012017</v>
      </c>
      <c r="K1089" s="46">
        <v>6.998170958318938</v>
      </c>
      <c r="L1089" s="46">
        <v>7</v>
      </c>
      <c r="M1089" s="46">
        <v>3.9397457960200422</v>
      </c>
      <c r="N1089" s="46">
        <v>7</v>
      </c>
      <c r="O1089" s="46">
        <v>6.1528648113991373</v>
      </c>
      <c r="P1089" s="46">
        <v>2.6294295203513443</v>
      </c>
      <c r="Q1089" s="46">
        <v>6.0187176886595815</v>
      </c>
      <c r="R1089" s="46">
        <v>5.8826504668364139</v>
      </c>
      <c r="S1089" s="47">
        <v>1</v>
      </c>
    </row>
    <row r="1090" spans="1:19" x14ac:dyDescent="0.2">
      <c r="A1090" s="50">
        <v>660000520001</v>
      </c>
      <c r="B1090" s="51" t="s">
        <v>23</v>
      </c>
      <c r="C1090" s="51" t="s">
        <v>230</v>
      </c>
      <c r="D1090" s="47">
        <v>4</v>
      </c>
      <c r="E1090" s="33">
        <v>2020</v>
      </c>
      <c r="F1090" s="46">
        <v>4.8037745534985987</v>
      </c>
      <c r="G1090" s="46">
        <v>5.7815011158115936</v>
      </c>
      <c r="H1090" s="46">
        <v>4.6025701985062044</v>
      </c>
      <c r="I1090" s="46">
        <v>5.4091329718708341</v>
      </c>
      <c r="J1090" s="46">
        <v>6.3168247446600363</v>
      </c>
      <c r="K1090" s="46">
        <v>6.9976450255360447</v>
      </c>
      <c r="L1090" s="46">
        <v>5.9121791413042324</v>
      </c>
      <c r="M1090" s="46">
        <v>5.7149742452492571</v>
      </c>
      <c r="N1090" s="46">
        <v>6.1589938030758145</v>
      </c>
      <c r="O1090" s="46">
        <v>5.8123183515287753</v>
      </c>
      <c r="P1090" s="46">
        <v>3.9291278913362877</v>
      </c>
      <c r="Q1090" s="46">
        <v>5.4493610749531474</v>
      </c>
      <c r="R1090" s="46">
        <v>5.5740335931109017</v>
      </c>
      <c r="S1090" s="47">
        <v>4</v>
      </c>
    </row>
    <row r="1091" spans="1:19" x14ac:dyDescent="0.2">
      <c r="A1091" s="50">
        <v>1960000540001</v>
      </c>
      <c r="B1091" s="51" t="s">
        <v>32</v>
      </c>
      <c r="C1091" s="51" t="s">
        <v>231</v>
      </c>
      <c r="D1091" s="47">
        <v>4</v>
      </c>
      <c r="E1091" s="33">
        <v>2020</v>
      </c>
      <c r="F1091" s="46">
        <v>2.3855660976163251</v>
      </c>
      <c r="G1091" s="46">
        <v>2.2443065827468396</v>
      </c>
      <c r="H1091" s="46">
        <v>4.6571573676033964</v>
      </c>
      <c r="I1091" s="46">
        <v>5.3911117433719937</v>
      </c>
      <c r="J1091" s="46">
        <v>2</v>
      </c>
      <c r="K1091" s="46">
        <v>6.9966643046010244</v>
      </c>
      <c r="L1091" s="46">
        <v>3.5709350448805455</v>
      </c>
      <c r="M1091" s="46">
        <v>3.6031690087880199</v>
      </c>
      <c r="N1091" s="46">
        <v>5.9364014493584216</v>
      </c>
      <c r="O1091" s="46">
        <v>5.391754777460986</v>
      </c>
      <c r="P1091" s="46">
        <v>2.275312163094815</v>
      </c>
      <c r="Q1091" s="46">
        <v>4.2942137524010526</v>
      </c>
      <c r="R1091" s="46">
        <v>4.0622160243269523</v>
      </c>
      <c r="S1091" s="47">
        <v>53</v>
      </c>
    </row>
    <row r="1092" spans="1:19" x14ac:dyDescent="0.2">
      <c r="A1092" s="50">
        <v>1560184810001</v>
      </c>
      <c r="B1092" s="51" t="s">
        <v>34</v>
      </c>
      <c r="C1092" s="51" t="s">
        <v>232</v>
      </c>
      <c r="D1092" s="47">
        <v>4</v>
      </c>
      <c r="E1092" s="33">
        <v>2020</v>
      </c>
      <c r="F1092" s="46">
        <v>2.5661759513156484</v>
      </c>
      <c r="G1092" s="46">
        <v>2.4829566934461615</v>
      </c>
      <c r="H1092" s="46">
        <v>3.814415093025338</v>
      </c>
      <c r="I1092" s="46">
        <v>5.627974626075833</v>
      </c>
      <c r="J1092" s="46">
        <v>4.135136709377309</v>
      </c>
      <c r="K1092" s="46">
        <v>6.9960013231786968</v>
      </c>
      <c r="L1092" s="46">
        <v>4.540322390805434</v>
      </c>
      <c r="M1092" s="46">
        <v>3.3004298505907181</v>
      </c>
      <c r="N1092" s="46">
        <v>6.6396974513483835</v>
      </c>
      <c r="O1092" s="46">
        <v>5.3194116378661072</v>
      </c>
      <c r="P1092" s="46">
        <v>4.6796953039105578</v>
      </c>
      <c r="Q1092" s="46">
        <v>6.3945037783274579</v>
      </c>
      <c r="R1092" s="46">
        <v>4.7080600674389705</v>
      </c>
      <c r="S1092" s="47">
        <v>36</v>
      </c>
    </row>
    <row r="1093" spans="1:19" x14ac:dyDescent="0.2">
      <c r="A1093" s="50">
        <v>560000460001</v>
      </c>
      <c r="B1093" s="51" t="s">
        <v>24</v>
      </c>
      <c r="C1093" s="51" t="s">
        <v>233</v>
      </c>
      <c r="D1093" s="47">
        <v>4</v>
      </c>
      <c r="E1093" s="33">
        <v>2020</v>
      </c>
      <c r="F1093" s="46">
        <v>4.8024182592664122</v>
      </c>
      <c r="G1093" s="46">
        <v>4.7903629653136193</v>
      </c>
      <c r="H1093" s="46">
        <v>5.7234658869950668</v>
      </c>
      <c r="I1093" s="46">
        <v>2</v>
      </c>
      <c r="J1093" s="46">
        <v>6.1739328945132685</v>
      </c>
      <c r="K1093" s="46">
        <v>6.9974975016344318</v>
      </c>
      <c r="L1093" s="46">
        <v>5.7964240069499198</v>
      </c>
      <c r="M1093" s="46">
        <v>4.6449696085045904</v>
      </c>
      <c r="N1093" s="46">
        <v>6.5973933052327807</v>
      </c>
      <c r="O1093" s="46">
        <v>6.0098491271911847</v>
      </c>
      <c r="P1093" s="46">
        <v>3.3904900001417637</v>
      </c>
      <c r="Q1093" s="46">
        <v>3.547326861532933</v>
      </c>
      <c r="R1093" s="46">
        <v>5.0395108681063299</v>
      </c>
      <c r="S1093" s="47">
        <v>19</v>
      </c>
    </row>
    <row r="1094" spans="1:19" x14ac:dyDescent="0.2">
      <c r="A1094" s="50">
        <v>1560000430001</v>
      </c>
      <c r="B1094" s="51" t="s">
        <v>34</v>
      </c>
      <c r="C1094" s="51" t="s">
        <v>234</v>
      </c>
      <c r="D1094" s="47">
        <v>4</v>
      </c>
      <c r="E1094" s="33">
        <v>2020</v>
      </c>
      <c r="F1094" s="46">
        <v>4.5758806901668212</v>
      </c>
      <c r="G1094" s="46">
        <v>3.9907413662887712</v>
      </c>
      <c r="H1094" s="46">
        <v>4.920744958329208</v>
      </c>
      <c r="I1094" s="46">
        <v>5.8228734951983823</v>
      </c>
      <c r="J1094" s="46">
        <v>6.0353219786026333</v>
      </c>
      <c r="K1094" s="46">
        <v>6.9970962073259741</v>
      </c>
      <c r="L1094" s="46">
        <v>5.5815657216789223</v>
      </c>
      <c r="M1094" s="46">
        <v>4.2799856681596822</v>
      </c>
      <c r="N1094" s="46">
        <v>6.5878611995728606</v>
      </c>
      <c r="O1094" s="46">
        <v>5.9991834730011888</v>
      </c>
      <c r="P1094" s="46">
        <v>4.5050987955513762</v>
      </c>
      <c r="Q1094" s="46">
        <v>7</v>
      </c>
      <c r="R1094" s="46">
        <v>5.5246961294896506</v>
      </c>
      <c r="S1094" s="47">
        <v>5</v>
      </c>
    </row>
    <row r="1095" spans="1:19" x14ac:dyDescent="0.2">
      <c r="A1095" s="50">
        <v>1260034980001</v>
      </c>
      <c r="B1095" s="51" t="s">
        <v>18</v>
      </c>
      <c r="C1095" s="51" t="s">
        <v>235</v>
      </c>
      <c r="D1095" s="47">
        <v>4</v>
      </c>
      <c r="E1095" s="33">
        <v>2020</v>
      </c>
      <c r="F1095" s="46">
        <v>5.5253145551654406</v>
      </c>
      <c r="G1095" s="46">
        <v>4.8442687802885729</v>
      </c>
      <c r="H1095" s="46">
        <v>4.0803058750822156</v>
      </c>
      <c r="I1095" s="46">
        <v>4.4765413362763624</v>
      </c>
      <c r="J1095" s="46">
        <v>5.5748322111755719</v>
      </c>
      <c r="K1095" s="46">
        <v>6.9949686411682377</v>
      </c>
      <c r="L1095" s="46">
        <v>5.0763305334274218</v>
      </c>
      <c r="M1095" s="46">
        <v>4.5262994502904821</v>
      </c>
      <c r="N1095" s="46">
        <v>6.0384400761047496</v>
      </c>
      <c r="O1095" s="46">
        <v>5.2854084465434816</v>
      </c>
      <c r="P1095" s="46">
        <v>2.1514186705518066</v>
      </c>
      <c r="Q1095" s="46">
        <v>3.0295187864723343</v>
      </c>
      <c r="R1095" s="46">
        <v>4.8003039468788895</v>
      </c>
      <c r="S1095" s="47">
        <v>30</v>
      </c>
    </row>
    <row r="1096" spans="1:19" x14ac:dyDescent="0.2">
      <c r="A1096" s="50">
        <v>160001590001</v>
      </c>
      <c r="B1096" s="51" t="s">
        <v>15</v>
      </c>
      <c r="C1096" s="51" t="s">
        <v>236</v>
      </c>
      <c r="D1096" s="47">
        <v>4</v>
      </c>
      <c r="E1096" s="33">
        <v>2020</v>
      </c>
      <c r="F1096" s="46">
        <v>4.2472153575823128</v>
      </c>
      <c r="G1096" s="46">
        <v>4.5984892417396281</v>
      </c>
      <c r="H1096" s="46">
        <v>5.3822829755595123</v>
      </c>
      <c r="I1096" s="46">
        <v>5.8466207919556865</v>
      </c>
      <c r="J1096" s="46">
        <v>6.0793249765293753</v>
      </c>
      <c r="K1096" s="46">
        <v>6.9981746237829086</v>
      </c>
      <c r="L1096" s="46">
        <v>5.6502479784235726</v>
      </c>
      <c r="M1096" s="46">
        <v>5.2310906651503242</v>
      </c>
      <c r="N1096" s="46">
        <v>4.3459978759001459</v>
      </c>
      <c r="O1096" s="46">
        <v>6.2950791481315109</v>
      </c>
      <c r="P1096" s="46">
        <v>4.3984285407321124</v>
      </c>
      <c r="Q1096" s="46">
        <v>2.7719142319197796</v>
      </c>
      <c r="R1096" s="46">
        <v>5.1537388672839057</v>
      </c>
      <c r="S1096" s="47">
        <v>15</v>
      </c>
    </row>
    <row r="1097" spans="1:19" x14ac:dyDescent="0.2">
      <c r="A1097" s="50">
        <v>2160000480001</v>
      </c>
      <c r="B1097" s="51" t="s">
        <v>30</v>
      </c>
      <c r="C1097" s="51" t="s">
        <v>237</v>
      </c>
      <c r="D1097" s="47">
        <v>4</v>
      </c>
      <c r="E1097" s="33">
        <v>2020</v>
      </c>
      <c r="F1097" s="46">
        <v>3.2922473556365945</v>
      </c>
      <c r="G1097" s="46">
        <v>3.4072671817002043</v>
      </c>
      <c r="H1097" s="46">
        <v>5.0514625200260852</v>
      </c>
      <c r="I1097" s="46">
        <v>6.0389986542838905</v>
      </c>
      <c r="J1097" s="46">
        <v>5.7123132415436579</v>
      </c>
      <c r="K1097" s="46">
        <v>6.9877306045764742</v>
      </c>
      <c r="L1097" s="46">
        <v>5.3598341525605413</v>
      </c>
      <c r="M1097" s="46">
        <v>3.9077438294235556</v>
      </c>
      <c r="N1097" s="46">
        <v>6.718560582977557</v>
      </c>
      <c r="O1097" s="46">
        <v>5.9731210896308795</v>
      </c>
      <c r="P1097" s="46">
        <v>4.0709912625305789</v>
      </c>
      <c r="Q1097" s="46">
        <v>5.8643319856412504</v>
      </c>
      <c r="R1097" s="46">
        <v>5.1987168717109391</v>
      </c>
      <c r="S1097" s="47">
        <v>13</v>
      </c>
    </row>
    <row r="1098" spans="1:19" x14ac:dyDescent="0.2">
      <c r="A1098" s="50">
        <v>1360003300001</v>
      </c>
      <c r="B1098" s="51" t="s">
        <v>14</v>
      </c>
      <c r="C1098" s="51" t="s">
        <v>238</v>
      </c>
      <c r="D1098" s="47">
        <v>4</v>
      </c>
      <c r="E1098" s="33">
        <v>2020</v>
      </c>
      <c r="F1098" s="46">
        <v>6.1451952043805091</v>
      </c>
      <c r="G1098" s="46">
        <v>4.3128215200956541</v>
      </c>
      <c r="H1098" s="46">
        <v>3.2489634293337613</v>
      </c>
      <c r="I1098" s="46">
        <v>5.6135971621585012</v>
      </c>
      <c r="J1098" s="46">
        <v>5.6208515913640547</v>
      </c>
      <c r="K1098" s="46">
        <v>6.9973887165842177</v>
      </c>
      <c r="L1098" s="46">
        <v>5.2209655239458126</v>
      </c>
      <c r="M1098" s="46">
        <v>2.9021502990997199</v>
      </c>
      <c r="N1098" s="46">
        <v>6.3716418738338305</v>
      </c>
      <c r="O1098" s="46">
        <v>5.4300465813277325</v>
      </c>
      <c r="P1098" s="46">
        <v>2.6731834692047833</v>
      </c>
      <c r="Q1098" s="46">
        <v>3.6358022557699017</v>
      </c>
      <c r="R1098" s="46">
        <v>4.8477173022582063</v>
      </c>
      <c r="S1098" s="47">
        <v>26</v>
      </c>
    </row>
    <row r="1099" spans="1:19" x14ac:dyDescent="0.2">
      <c r="A1099" s="50">
        <v>960005290001</v>
      </c>
      <c r="B1099" s="51" t="s">
        <v>13</v>
      </c>
      <c r="C1099" s="51" t="s">
        <v>239</v>
      </c>
      <c r="D1099" s="47">
        <v>4</v>
      </c>
      <c r="E1099" s="33">
        <v>2020</v>
      </c>
      <c r="F1099" s="46">
        <v>2.9293046440102311</v>
      </c>
      <c r="G1099" s="46">
        <v>3.097833239363057</v>
      </c>
      <c r="H1099" s="46">
        <v>4.5441165552026055</v>
      </c>
      <c r="I1099" s="46">
        <v>4.4410815577315272</v>
      </c>
      <c r="J1099" s="46">
        <v>5.7148533939098183</v>
      </c>
      <c r="K1099" s="46">
        <v>6.9959073967457961</v>
      </c>
      <c r="L1099" s="46">
        <v>5.0621563236049001</v>
      </c>
      <c r="M1099" s="46">
        <v>5.0585613750346594</v>
      </c>
      <c r="N1099" s="46">
        <v>5.8520731980992986</v>
      </c>
      <c r="O1099" s="46">
        <v>5.7303293823071701</v>
      </c>
      <c r="P1099" s="46">
        <v>2.4553894765215301</v>
      </c>
      <c r="Q1099" s="46">
        <v>3.4066977710620572</v>
      </c>
      <c r="R1099" s="46">
        <v>4.6073586927993873</v>
      </c>
      <c r="S1099" s="47">
        <v>40</v>
      </c>
    </row>
    <row r="1100" spans="1:19" x14ac:dyDescent="0.2">
      <c r="A1100" s="50">
        <v>1160008140001</v>
      </c>
      <c r="B1100" s="51" t="s">
        <v>21</v>
      </c>
      <c r="C1100" s="51" t="s">
        <v>240</v>
      </c>
      <c r="D1100" s="47">
        <v>4</v>
      </c>
      <c r="E1100" s="33">
        <v>2020</v>
      </c>
      <c r="F1100" s="46">
        <v>2.5278970488713544</v>
      </c>
      <c r="G1100" s="46">
        <v>2.2998964639197488</v>
      </c>
      <c r="H1100" s="46">
        <v>3.3618605509457398</v>
      </c>
      <c r="I1100" s="46">
        <v>6.183467642273337</v>
      </c>
      <c r="J1100" s="46">
        <v>5.4880215624948629</v>
      </c>
      <c r="K1100" s="46">
        <v>6.9981746237829086</v>
      </c>
      <c r="L1100" s="46">
        <v>4.5133921762179954</v>
      </c>
      <c r="M1100" s="46">
        <v>4.6265362209436383</v>
      </c>
      <c r="N1100" s="46">
        <v>2</v>
      </c>
      <c r="O1100" s="46">
        <v>6.7433394201138235</v>
      </c>
      <c r="P1100" s="46">
        <v>2.1018826621364903</v>
      </c>
      <c r="Q1100" s="46">
        <v>2</v>
      </c>
      <c r="R1100" s="46">
        <v>4.0703723643083247</v>
      </c>
      <c r="S1100" s="47">
        <v>52</v>
      </c>
    </row>
    <row r="1101" spans="1:19" x14ac:dyDescent="0.2">
      <c r="A1101" s="50">
        <v>1160001480001</v>
      </c>
      <c r="B1101" s="51" t="s">
        <v>21</v>
      </c>
      <c r="C1101" s="51" t="s">
        <v>241</v>
      </c>
      <c r="D1101" s="47">
        <v>4</v>
      </c>
      <c r="E1101" s="33">
        <v>2020</v>
      </c>
      <c r="F1101" s="46">
        <v>4.4794250475535655</v>
      </c>
      <c r="G1101" s="46">
        <v>3.3078198536936148</v>
      </c>
      <c r="H1101" s="46">
        <v>4.0258291224420324</v>
      </c>
      <c r="I1101" s="46">
        <v>5.2670087445473222</v>
      </c>
      <c r="J1101" s="46">
        <v>6.032969988728909</v>
      </c>
      <c r="K1101" s="46">
        <v>6.9975322595192155</v>
      </c>
      <c r="L1101" s="46">
        <v>5.521031881137608</v>
      </c>
      <c r="M1101" s="46">
        <v>4.5667799258044859</v>
      </c>
      <c r="N1101" s="46">
        <v>6.4457731846860344</v>
      </c>
      <c r="O1101" s="46">
        <v>5.0488108956816973</v>
      </c>
      <c r="P1101" s="46">
        <v>2.3541774395297832</v>
      </c>
      <c r="Q1101" s="46">
        <v>3.0969391938030948</v>
      </c>
      <c r="R1101" s="46">
        <v>4.7620081280939468</v>
      </c>
      <c r="S1101" s="47">
        <v>34</v>
      </c>
    </row>
    <row r="1102" spans="1:19" x14ac:dyDescent="0.2">
      <c r="A1102" s="50">
        <v>1360001870001</v>
      </c>
      <c r="B1102" s="51" t="s">
        <v>14</v>
      </c>
      <c r="C1102" s="51" t="s">
        <v>12</v>
      </c>
      <c r="D1102" s="47">
        <v>4</v>
      </c>
      <c r="E1102" s="33">
        <v>2020</v>
      </c>
      <c r="F1102" s="46">
        <v>2.9637488741834441</v>
      </c>
      <c r="G1102" s="46">
        <v>2.8570088289221673</v>
      </c>
      <c r="H1102" s="46">
        <v>3.0060356139654152</v>
      </c>
      <c r="I1102" s="46">
        <v>5.1776468397314117</v>
      </c>
      <c r="J1102" s="46">
        <v>3.8097924612313472</v>
      </c>
      <c r="K1102" s="46">
        <v>6.9950338319166665</v>
      </c>
      <c r="L1102" s="46">
        <v>2.9669771132170704</v>
      </c>
      <c r="M1102" s="46">
        <v>5.112998026452221</v>
      </c>
      <c r="N1102" s="46">
        <v>3.9695076847861901</v>
      </c>
      <c r="O1102" s="46">
        <v>4.6544795609891203</v>
      </c>
      <c r="P1102" s="46">
        <v>2.0539170361480337</v>
      </c>
      <c r="Q1102" s="46">
        <v>4.6464701528025962</v>
      </c>
      <c r="R1102" s="46">
        <v>4.0178013353621402</v>
      </c>
      <c r="S1102" s="47">
        <v>54</v>
      </c>
    </row>
    <row r="1103" spans="1:19" x14ac:dyDescent="0.2">
      <c r="A1103" s="50">
        <v>1260001700001</v>
      </c>
      <c r="B1103" s="51" t="s">
        <v>18</v>
      </c>
      <c r="C1103" s="51" t="s">
        <v>242</v>
      </c>
      <c r="D1103" s="47">
        <v>4</v>
      </c>
      <c r="E1103" s="33">
        <v>2020</v>
      </c>
      <c r="F1103" s="46">
        <v>3.6850066080797825</v>
      </c>
      <c r="G1103" s="46">
        <v>4.1042656822075747</v>
      </c>
      <c r="H1103" s="46">
        <v>3.5220281478923203</v>
      </c>
      <c r="I1103" s="46">
        <v>5.2007725459554628</v>
      </c>
      <c r="J1103" s="46">
        <v>5.8005066243655889</v>
      </c>
      <c r="K1103" s="46">
        <v>6.9981746237829086</v>
      </c>
      <c r="L1103" s="46">
        <v>5.1164621311937717</v>
      </c>
      <c r="M1103" s="46">
        <v>5.1093248246931875</v>
      </c>
      <c r="N1103" s="46">
        <v>5.9288037053390514</v>
      </c>
      <c r="O1103" s="46">
        <v>3.8071275901531267</v>
      </c>
      <c r="P1103" s="46">
        <v>2.7097728217824049</v>
      </c>
      <c r="Q1103" s="46">
        <v>3.2142659831039868</v>
      </c>
      <c r="R1103" s="46">
        <v>4.5997092740457637</v>
      </c>
      <c r="S1103" s="47">
        <v>41</v>
      </c>
    </row>
    <row r="1104" spans="1:19" x14ac:dyDescent="0.2">
      <c r="A1104" s="50">
        <v>1760010700001</v>
      </c>
      <c r="B1104" s="51" t="s">
        <v>12</v>
      </c>
      <c r="C1104" s="51" t="s">
        <v>243</v>
      </c>
      <c r="D1104" s="47">
        <v>4</v>
      </c>
      <c r="E1104" s="33">
        <v>2020</v>
      </c>
      <c r="F1104" s="46">
        <v>5.1359468572458926</v>
      </c>
      <c r="G1104" s="46">
        <v>5.0953480528003023</v>
      </c>
      <c r="H1104" s="46">
        <v>5.1391480774604137</v>
      </c>
      <c r="I1104" s="46">
        <v>5.9427918976614746</v>
      </c>
      <c r="J1104" s="46">
        <v>6.0491113235204041</v>
      </c>
      <c r="K1104" s="46">
        <v>6.9976496231869243</v>
      </c>
      <c r="L1104" s="46">
        <v>5.9162626453732914</v>
      </c>
      <c r="M1104" s="46">
        <v>4.6936554795522465</v>
      </c>
      <c r="N1104" s="46">
        <v>6.9097526729668335</v>
      </c>
      <c r="O1104" s="46">
        <v>6.0887867792009214</v>
      </c>
      <c r="P1104" s="46">
        <v>2.7202238507401497</v>
      </c>
      <c r="Q1104" s="46">
        <v>3.8830742413564669</v>
      </c>
      <c r="R1104" s="46">
        <v>5.3809792917554438</v>
      </c>
      <c r="S1104" s="47">
        <v>7</v>
      </c>
    </row>
    <row r="1105" spans="1:19" x14ac:dyDescent="0.2">
      <c r="A1105" s="50">
        <v>1360001280001</v>
      </c>
      <c r="B1105" s="51" t="s">
        <v>14</v>
      </c>
      <c r="C1105" s="51" t="s">
        <v>244</v>
      </c>
      <c r="D1105" s="47">
        <v>4</v>
      </c>
      <c r="E1105" s="33">
        <v>2020</v>
      </c>
      <c r="F1105" s="46">
        <v>2.8768665435059866</v>
      </c>
      <c r="G1105" s="46">
        <v>2.5281920352188552</v>
      </c>
      <c r="H1105" s="46">
        <v>3.7988953321214085</v>
      </c>
      <c r="I1105" s="46">
        <v>3.3315155492537123</v>
      </c>
      <c r="J1105" s="46">
        <v>5.405210589698294</v>
      </c>
      <c r="K1105" s="46">
        <v>6.9959600349391344</v>
      </c>
      <c r="L1105" s="46">
        <v>4.8239733106746101</v>
      </c>
      <c r="M1105" s="46">
        <v>5.2290513858551346</v>
      </c>
      <c r="N1105" s="46">
        <v>6.712939195732746</v>
      </c>
      <c r="O1105" s="46">
        <v>3.9677593070391928</v>
      </c>
      <c r="P1105" s="46">
        <v>4.8179441098647908</v>
      </c>
      <c r="Q1105" s="46">
        <v>5.9111562631647478</v>
      </c>
      <c r="R1105" s="46">
        <v>4.6999553047557177</v>
      </c>
      <c r="S1105" s="47">
        <v>37</v>
      </c>
    </row>
    <row r="1106" spans="1:19" x14ac:dyDescent="0.2">
      <c r="A1106" s="50">
        <v>560001190001</v>
      </c>
      <c r="B1106" s="51" t="s">
        <v>24</v>
      </c>
      <c r="C1106" s="51" t="s">
        <v>245</v>
      </c>
      <c r="D1106" s="47">
        <v>4</v>
      </c>
      <c r="E1106" s="33">
        <v>2020</v>
      </c>
      <c r="F1106" s="46">
        <v>4.332004141657487</v>
      </c>
      <c r="G1106" s="46">
        <v>4.3056784165594042</v>
      </c>
      <c r="H1106" s="46">
        <v>4.645900907798298</v>
      </c>
      <c r="I1106" s="46">
        <v>5.2529545727065088</v>
      </c>
      <c r="J1106" s="46">
        <v>6.0048590559116022</v>
      </c>
      <c r="K1106" s="46">
        <v>6.9973588168690553</v>
      </c>
      <c r="L1106" s="46">
        <v>5.4625139800419991</v>
      </c>
      <c r="M1106" s="46">
        <v>5.2150992537753726</v>
      </c>
      <c r="N1106" s="46">
        <v>6.2742495490447441</v>
      </c>
      <c r="O1106" s="46">
        <v>5.3131957131416279</v>
      </c>
      <c r="P1106" s="46">
        <v>6.0482157063678308</v>
      </c>
      <c r="Q1106" s="46">
        <v>3.6701267582533577</v>
      </c>
      <c r="R1106" s="46">
        <v>5.2935130726772739</v>
      </c>
      <c r="S1106" s="47">
        <v>10</v>
      </c>
    </row>
    <row r="1107" spans="1:19" x14ac:dyDescent="0.2">
      <c r="A1107" s="50">
        <v>1160001210001</v>
      </c>
      <c r="B1107" s="51" t="s">
        <v>21</v>
      </c>
      <c r="C1107" s="51" t="s">
        <v>246</v>
      </c>
      <c r="D1107" s="47">
        <v>4</v>
      </c>
      <c r="E1107" s="33">
        <v>2020</v>
      </c>
      <c r="F1107" s="46">
        <v>2.5788184074468687</v>
      </c>
      <c r="G1107" s="46">
        <v>2.4503308888876152</v>
      </c>
      <c r="H1107" s="46">
        <v>4.1284520593522096</v>
      </c>
      <c r="I1107" s="46">
        <v>2.5731858330882034</v>
      </c>
      <c r="J1107" s="46">
        <v>4.2239598907952676</v>
      </c>
      <c r="K1107" s="46">
        <v>6.992221311622635</v>
      </c>
      <c r="L1107" s="46">
        <v>3.5392593247735311</v>
      </c>
      <c r="M1107" s="46">
        <v>5.2523743420158837</v>
      </c>
      <c r="N1107" s="46">
        <v>4.7778746212086602</v>
      </c>
      <c r="O1107" s="46">
        <v>4.2705311578940321</v>
      </c>
      <c r="P1107" s="46">
        <v>2.3077595120638037</v>
      </c>
      <c r="Q1107" s="46">
        <v>2.5870161233749371</v>
      </c>
      <c r="R1107" s="46">
        <v>3.8068152893769702</v>
      </c>
      <c r="S1107" s="47">
        <v>56</v>
      </c>
    </row>
    <row r="1108" spans="1:19" x14ac:dyDescent="0.2">
      <c r="A1108" s="50">
        <v>960006850001</v>
      </c>
      <c r="B1108" s="51" t="s">
        <v>13</v>
      </c>
      <c r="C1108" s="51" t="s">
        <v>247</v>
      </c>
      <c r="D1108" s="47">
        <v>4</v>
      </c>
      <c r="E1108" s="33">
        <v>2020</v>
      </c>
      <c r="F1108" s="46">
        <v>5.7806862269170036</v>
      </c>
      <c r="G1108" s="46">
        <v>6.2631923176287341</v>
      </c>
      <c r="H1108" s="46">
        <v>3.9730950853244948</v>
      </c>
      <c r="I1108" s="46">
        <v>6.5015433433128846</v>
      </c>
      <c r="J1108" s="46">
        <v>6.1439894617597828</v>
      </c>
      <c r="K1108" s="46">
        <v>6.9981746237829086</v>
      </c>
      <c r="L1108" s="46">
        <v>6.0301982957470335</v>
      </c>
      <c r="M1108" s="46">
        <v>3.8731549483634833</v>
      </c>
      <c r="N1108" s="46">
        <v>6.9247724604280521</v>
      </c>
      <c r="O1108" s="46">
        <v>5.9096664453895409</v>
      </c>
      <c r="P1108" s="46">
        <v>3.2102076669665673</v>
      </c>
      <c r="Q1108" s="46">
        <v>2.5387442667858187</v>
      </c>
      <c r="R1108" s="46">
        <v>5.3456187618671924</v>
      </c>
      <c r="S1108" s="47">
        <v>8</v>
      </c>
    </row>
    <row r="1109" spans="1:19" x14ac:dyDescent="0.2">
      <c r="A1109" s="50">
        <v>860000400001</v>
      </c>
      <c r="B1109" s="51" t="s">
        <v>22</v>
      </c>
      <c r="C1109" s="51" t="s">
        <v>248</v>
      </c>
      <c r="D1109" s="47">
        <v>4</v>
      </c>
      <c r="E1109" s="33">
        <v>2020</v>
      </c>
      <c r="F1109" s="46">
        <v>4.4132964920424698</v>
      </c>
      <c r="G1109" s="46">
        <v>3.4183090991226779</v>
      </c>
      <c r="H1109" s="46">
        <v>5.3934870282425376</v>
      </c>
      <c r="I1109" s="46">
        <v>4.8358977885646093</v>
      </c>
      <c r="J1109" s="46">
        <v>3.2967875263319613</v>
      </c>
      <c r="K1109" s="46">
        <v>6.9981746237829086</v>
      </c>
      <c r="L1109" s="46">
        <v>2</v>
      </c>
      <c r="M1109" s="46">
        <v>3.0270784715182018</v>
      </c>
      <c r="N1109" s="46">
        <v>5.9658283848054037</v>
      </c>
      <c r="O1109" s="46">
        <v>4.5614885623086909</v>
      </c>
      <c r="P1109" s="46">
        <v>3.1613734740645194</v>
      </c>
      <c r="Q1109" s="46">
        <v>4.3126292499526926</v>
      </c>
      <c r="R1109" s="46">
        <v>4.2820292250613887</v>
      </c>
      <c r="S1109" s="47">
        <v>46</v>
      </c>
    </row>
    <row r="1110" spans="1:19" x14ac:dyDescent="0.2">
      <c r="A1110" s="50">
        <v>1360001600001</v>
      </c>
      <c r="B1110" s="51" t="s">
        <v>14</v>
      </c>
      <c r="C1110" s="51" t="s">
        <v>249</v>
      </c>
      <c r="D1110" s="47">
        <v>4</v>
      </c>
      <c r="E1110" s="33">
        <v>2020</v>
      </c>
      <c r="F1110" s="46">
        <v>3.0333783630786266</v>
      </c>
      <c r="G1110" s="46">
        <v>2.7697405766825165</v>
      </c>
      <c r="H1110" s="46">
        <v>4.0432582683057365</v>
      </c>
      <c r="I1110" s="46">
        <v>6.6478796071906379</v>
      </c>
      <c r="J1110" s="46">
        <v>5.5959788574504277</v>
      </c>
      <c r="K1110" s="46">
        <v>6.9969321896515133</v>
      </c>
      <c r="L1110" s="46">
        <v>5.0730003675220683</v>
      </c>
      <c r="M1110" s="46">
        <v>5.0736385437689142</v>
      </c>
      <c r="N1110" s="46">
        <v>5.9001991431889298</v>
      </c>
      <c r="O1110" s="46">
        <v>6.3329306081177581</v>
      </c>
      <c r="P1110" s="46">
        <v>2.340527169147578</v>
      </c>
      <c r="Q1110" s="46">
        <v>4.0748858948005218</v>
      </c>
      <c r="R1110" s="46">
        <v>4.823529132408769</v>
      </c>
      <c r="S1110" s="47">
        <v>27</v>
      </c>
    </row>
    <row r="1111" spans="1:19" x14ac:dyDescent="0.2">
      <c r="A1111" s="50">
        <v>1460001690001</v>
      </c>
      <c r="B1111" s="51" t="s">
        <v>33</v>
      </c>
      <c r="C1111" s="51" t="s">
        <v>250</v>
      </c>
      <c r="D1111" s="47">
        <v>4</v>
      </c>
      <c r="E1111" s="33">
        <v>2020</v>
      </c>
      <c r="F1111" s="46">
        <v>2</v>
      </c>
      <c r="G1111" s="46">
        <v>2</v>
      </c>
      <c r="H1111" s="46">
        <v>5.6465756811717807</v>
      </c>
      <c r="I1111" s="46">
        <v>5.65935723048241</v>
      </c>
      <c r="J1111" s="46">
        <v>5.6088321899577718</v>
      </c>
      <c r="K1111" s="46">
        <v>6.9972516806448093</v>
      </c>
      <c r="L1111" s="46">
        <v>5.1974637266438286</v>
      </c>
      <c r="M1111" s="46">
        <v>4.56965563007304</v>
      </c>
      <c r="N1111" s="46">
        <v>6.7423251438851883</v>
      </c>
      <c r="O1111" s="46">
        <v>6.1634245902683338</v>
      </c>
      <c r="P1111" s="46">
        <v>2.2163228254868517</v>
      </c>
      <c r="Q1111" s="46">
        <v>6.085213566679009</v>
      </c>
      <c r="R1111" s="46">
        <v>4.9072018554410857</v>
      </c>
      <c r="S1111" s="47">
        <v>22</v>
      </c>
    </row>
    <row r="1112" spans="1:19" x14ac:dyDescent="0.2">
      <c r="A1112" s="50">
        <v>1360002840001</v>
      </c>
      <c r="B1112" s="51" t="s">
        <v>14</v>
      </c>
      <c r="C1112" s="51" t="s">
        <v>251</v>
      </c>
      <c r="D1112" s="47">
        <v>4</v>
      </c>
      <c r="E1112" s="33">
        <v>2020</v>
      </c>
      <c r="F1112" s="46">
        <v>3.3478446244806532</v>
      </c>
      <c r="G1112" s="46">
        <v>3.1029542229960327</v>
      </c>
      <c r="H1112" s="46">
        <v>3.5843473743826135</v>
      </c>
      <c r="I1112" s="46">
        <v>5.7304648036435823</v>
      </c>
      <c r="J1112" s="46">
        <v>6.0341437466079277</v>
      </c>
      <c r="K1112" s="46">
        <v>6.9974765897733988</v>
      </c>
      <c r="L1112" s="46">
        <v>5.3713547486348769</v>
      </c>
      <c r="M1112" s="46">
        <v>4.8634902740709789</v>
      </c>
      <c r="N1112" s="46">
        <v>5.6374004840502145</v>
      </c>
      <c r="O1112" s="46">
        <v>5.085779708233674</v>
      </c>
      <c r="P1112" s="46">
        <v>4.5774714648968686</v>
      </c>
      <c r="Q1112" s="46">
        <v>3.9328643583074863</v>
      </c>
      <c r="R1112" s="46">
        <v>4.8554660333398596</v>
      </c>
      <c r="S1112" s="47">
        <v>25</v>
      </c>
    </row>
    <row r="1113" spans="1:19" x14ac:dyDescent="0.2">
      <c r="A1113" s="50">
        <v>1460001180001</v>
      </c>
      <c r="B1113" s="51" t="s">
        <v>33</v>
      </c>
      <c r="C1113" s="51" t="s">
        <v>252</v>
      </c>
      <c r="D1113" s="47">
        <v>4</v>
      </c>
      <c r="E1113" s="33">
        <v>2020</v>
      </c>
      <c r="F1113" s="46">
        <v>2.2639707509038609</v>
      </c>
      <c r="G1113" s="46">
        <v>2.1031725338197051</v>
      </c>
      <c r="H1113" s="46">
        <v>3.8905822475116048</v>
      </c>
      <c r="I1113" s="46">
        <v>6.432294577460393</v>
      </c>
      <c r="J1113" s="46">
        <v>5.311595211802028</v>
      </c>
      <c r="K1113" s="46">
        <v>6.9973298866686493</v>
      </c>
      <c r="L1113" s="46">
        <v>5.0987123917689789</v>
      </c>
      <c r="M1113" s="46">
        <v>2.7372339396727257</v>
      </c>
      <c r="N1113" s="46">
        <v>6.5958348341736146</v>
      </c>
      <c r="O1113" s="46">
        <v>6.1190382025275074</v>
      </c>
      <c r="P1113" s="46">
        <v>2.8704158666074893</v>
      </c>
      <c r="Q1113" s="46">
        <v>5.3827281192927252</v>
      </c>
      <c r="R1113" s="46">
        <v>4.650242380184106</v>
      </c>
      <c r="S1113" s="47">
        <v>39</v>
      </c>
    </row>
    <row r="1114" spans="1:19" x14ac:dyDescent="0.2">
      <c r="A1114" s="50">
        <v>1660004910001</v>
      </c>
      <c r="B1114" s="51" t="s">
        <v>31</v>
      </c>
      <c r="C1114" s="51" t="s">
        <v>253</v>
      </c>
      <c r="D1114" s="47">
        <v>4</v>
      </c>
      <c r="E1114" s="33">
        <v>2020</v>
      </c>
      <c r="F1114" s="46">
        <v>3.8428040209891421</v>
      </c>
      <c r="G1114" s="46">
        <v>4.4056733052935853</v>
      </c>
      <c r="H1114" s="46">
        <v>4.4321941570825469</v>
      </c>
      <c r="I1114" s="46">
        <v>5.5464832246385285</v>
      </c>
      <c r="J1114" s="46">
        <v>6.3525531516066263</v>
      </c>
      <c r="K1114" s="46">
        <v>6.9976473299439892</v>
      </c>
      <c r="L1114" s="46">
        <v>5.9086760034644765</v>
      </c>
      <c r="M1114" s="46">
        <v>5.339773602202472</v>
      </c>
      <c r="N1114" s="46">
        <v>6.5622820568482174</v>
      </c>
      <c r="O1114" s="46">
        <v>6.7248705588136497</v>
      </c>
      <c r="P1114" s="46">
        <v>7</v>
      </c>
      <c r="Q1114" s="46">
        <v>6.133127323744537</v>
      </c>
      <c r="R1114" s="46">
        <v>5.7705070612189804</v>
      </c>
      <c r="S1114" s="47">
        <v>2</v>
      </c>
    </row>
    <row r="1115" spans="1:19" x14ac:dyDescent="0.2">
      <c r="A1115" s="50">
        <v>1360003220001</v>
      </c>
      <c r="B1115" s="51" t="s">
        <v>14</v>
      </c>
      <c r="C1115" s="51" t="s">
        <v>254</v>
      </c>
      <c r="D1115" s="47">
        <v>4</v>
      </c>
      <c r="E1115" s="33">
        <v>2020</v>
      </c>
      <c r="F1115" s="46">
        <v>2.6941359422743689</v>
      </c>
      <c r="G1115" s="46">
        <v>2.4468139545144623</v>
      </c>
      <c r="H1115" s="46">
        <v>5.4747156019085512</v>
      </c>
      <c r="I1115" s="46">
        <v>5.5881676044162472</v>
      </c>
      <c r="J1115" s="46">
        <v>4.1003160208286769</v>
      </c>
      <c r="K1115" s="46">
        <v>6.997017708363404</v>
      </c>
      <c r="L1115" s="46">
        <v>4.0967690599974027</v>
      </c>
      <c r="M1115" s="46">
        <v>5.0362784906283498</v>
      </c>
      <c r="N1115" s="46">
        <v>4.4872485199746341</v>
      </c>
      <c r="O1115" s="46">
        <v>5.5548257049643883</v>
      </c>
      <c r="P1115" s="46">
        <v>2.3759399177009692</v>
      </c>
      <c r="Q1115" s="46">
        <v>2.4271989789899031</v>
      </c>
      <c r="R1115" s="46">
        <v>4.2732856253801135</v>
      </c>
      <c r="S1115" s="47">
        <v>47</v>
      </c>
    </row>
  </sheetData>
  <mergeCells count="5">
    <mergeCell ref="C3:H3"/>
    <mergeCell ref="C4:H4"/>
    <mergeCell ref="C5:H5"/>
    <mergeCell ref="A8:E8"/>
    <mergeCell ref="B6:I6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AD6B4-56F6-A847-ACC1-B56736D62D23}">
  <dimension ref="A3:T4115"/>
  <sheetViews>
    <sheetView tabSelected="1" zoomScale="75" workbookViewId="0">
      <selection activeCell="I8" sqref="A2:I8"/>
    </sheetView>
  </sheetViews>
  <sheetFormatPr baseColWidth="10" defaultRowHeight="16" x14ac:dyDescent="0.2"/>
  <cols>
    <col min="1" max="1" width="14.1640625" bestFit="1" customWidth="1"/>
    <col min="7" max="14" width="11.1640625" bestFit="1" customWidth="1"/>
    <col min="15" max="15" width="13.6640625" customWidth="1"/>
    <col min="16" max="20" width="11.1640625" bestFit="1" customWidth="1"/>
  </cols>
  <sheetData>
    <row r="3" spans="1:20" ht="20" x14ac:dyDescent="0.25">
      <c r="C3" s="105" t="s">
        <v>1081</v>
      </c>
      <c r="D3" s="105"/>
      <c r="E3" s="105"/>
      <c r="F3" s="105"/>
      <c r="G3" s="105"/>
      <c r="H3" s="105"/>
      <c r="I3" s="105"/>
    </row>
    <row r="4" spans="1:20" ht="20" x14ac:dyDescent="0.25">
      <c r="C4" s="105" t="s">
        <v>1082</v>
      </c>
      <c r="D4" s="105"/>
      <c r="E4" s="105"/>
      <c r="F4" s="105"/>
      <c r="G4" s="105"/>
      <c r="H4" s="105"/>
      <c r="I4" s="105"/>
    </row>
    <row r="5" spans="1:20" ht="20" x14ac:dyDescent="0.25">
      <c r="C5" s="105" t="s">
        <v>1083</v>
      </c>
      <c r="D5" s="105"/>
      <c r="E5" s="105"/>
      <c r="F5" s="105"/>
      <c r="G5" s="105"/>
      <c r="H5" s="105"/>
      <c r="I5" s="105"/>
    </row>
    <row r="6" spans="1:20" ht="20" x14ac:dyDescent="0.25">
      <c r="C6" s="106" t="s">
        <v>1089</v>
      </c>
      <c r="D6" s="106"/>
      <c r="E6" s="106"/>
      <c r="F6" s="106"/>
      <c r="G6" s="106"/>
      <c r="H6" s="106"/>
    </row>
    <row r="8" spans="1:20" x14ac:dyDescent="0.2">
      <c r="A8" s="111" t="s">
        <v>1085</v>
      </c>
      <c r="B8" s="111"/>
      <c r="C8" s="111"/>
      <c r="D8" s="111"/>
      <c r="E8" s="111"/>
    </row>
    <row r="10" spans="1:20" ht="52" x14ac:dyDescent="0.2">
      <c r="A10" s="62" t="s">
        <v>0</v>
      </c>
      <c r="B10" s="63" t="s">
        <v>255</v>
      </c>
      <c r="C10" s="63" t="s">
        <v>256</v>
      </c>
      <c r="D10" s="63" t="s">
        <v>257</v>
      </c>
      <c r="E10" s="64" t="s">
        <v>2</v>
      </c>
      <c r="F10" s="65" t="s">
        <v>3</v>
      </c>
      <c r="G10" s="63" t="s">
        <v>1011</v>
      </c>
      <c r="H10" s="66" t="s">
        <v>4</v>
      </c>
      <c r="I10" s="66" t="s">
        <v>1055</v>
      </c>
      <c r="J10" s="66" t="s">
        <v>5</v>
      </c>
      <c r="K10" s="66" t="s">
        <v>6</v>
      </c>
      <c r="L10" s="66" t="s">
        <v>1056</v>
      </c>
      <c r="M10" s="66" t="s">
        <v>7</v>
      </c>
      <c r="N10" s="66" t="s">
        <v>8</v>
      </c>
      <c r="O10" s="66" t="s">
        <v>1022</v>
      </c>
      <c r="P10" s="66" t="s">
        <v>9</v>
      </c>
      <c r="Q10" s="66" t="s">
        <v>1019</v>
      </c>
      <c r="R10" s="66" t="s">
        <v>1015</v>
      </c>
      <c r="S10" s="66" t="s">
        <v>10</v>
      </c>
      <c r="T10" s="66" t="s">
        <v>11</v>
      </c>
    </row>
    <row r="11" spans="1:20" x14ac:dyDescent="0.2">
      <c r="A11" s="47">
        <v>160035140001</v>
      </c>
      <c r="B11" s="26" t="s">
        <v>15</v>
      </c>
      <c r="C11" s="26" t="s">
        <v>119</v>
      </c>
      <c r="D11" s="26" t="s">
        <v>258</v>
      </c>
      <c r="E11" s="54">
        <v>1</v>
      </c>
      <c r="F11" s="55">
        <v>2016</v>
      </c>
      <c r="G11" s="56">
        <v>2.043301474718906</v>
      </c>
      <c r="H11" s="56">
        <v>2.0358297057224646</v>
      </c>
      <c r="I11" s="56">
        <v>2.2506161006467273</v>
      </c>
      <c r="J11" s="56">
        <v>7</v>
      </c>
      <c r="K11" s="56">
        <v>5.4242675713651343</v>
      </c>
      <c r="L11" s="56">
        <v>6.1422462247304024</v>
      </c>
      <c r="M11" s="56">
        <v>3.9076495697531701</v>
      </c>
      <c r="N11" s="56">
        <v>6.0524198399686098</v>
      </c>
      <c r="O11" s="56">
        <v>2.1554673340683763</v>
      </c>
      <c r="P11" s="56">
        <v>6.8348077879360982</v>
      </c>
      <c r="Q11" s="56">
        <v>2.4066568376765458</v>
      </c>
      <c r="R11" s="56">
        <v>2</v>
      </c>
      <c r="S11" s="56">
        <v>4.021105203882203</v>
      </c>
      <c r="T11" s="57">
        <v>81</v>
      </c>
    </row>
    <row r="12" spans="1:20" x14ac:dyDescent="0.2">
      <c r="A12" s="47">
        <v>160025420001</v>
      </c>
      <c r="B12" s="26" t="s">
        <v>15</v>
      </c>
      <c r="C12" s="26" t="s">
        <v>41</v>
      </c>
      <c r="D12" s="26" t="s">
        <v>259</v>
      </c>
      <c r="E12" s="54">
        <v>1</v>
      </c>
      <c r="F12" s="55">
        <v>2016</v>
      </c>
      <c r="G12" s="56">
        <v>2.1677709356804509</v>
      </c>
      <c r="H12" s="56">
        <v>2.1986779429599546</v>
      </c>
      <c r="I12" s="56">
        <v>3.0063779363174472</v>
      </c>
      <c r="J12" s="56">
        <v>6.652641923420628</v>
      </c>
      <c r="K12" s="56">
        <v>6.211956507851184</v>
      </c>
      <c r="L12" s="56">
        <v>6.298903884129726</v>
      </c>
      <c r="M12" s="56">
        <v>4.5280781050543037</v>
      </c>
      <c r="N12" s="56">
        <v>5.398721591279398</v>
      </c>
      <c r="O12" s="56">
        <v>2.0077149993054633</v>
      </c>
      <c r="P12" s="56">
        <v>6.6167759803522221</v>
      </c>
      <c r="Q12" s="56">
        <v>3.808713598246209</v>
      </c>
      <c r="R12" s="56">
        <v>2</v>
      </c>
      <c r="S12" s="56">
        <v>4.2413611170497489</v>
      </c>
      <c r="T12" s="57">
        <v>33</v>
      </c>
    </row>
    <row r="13" spans="1:20" x14ac:dyDescent="0.2">
      <c r="A13" s="47">
        <v>160026820001</v>
      </c>
      <c r="B13" s="26" t="s">
        <v>15</v>
      </c>
      <c r="C13" s="26" t="s">
        <v>41</v>
      </c>
      <c r="D13" s="26" t="s">
        <v>260</v>
      </c>
      <c r="E13" s="54">
        <v>1</v>
      </c>
      <c r="F13" s="55">
        <v>2016</v>
      </c>
      <c r="G13" s="56">
        <v>2.2648353866240232</v>
      </c>
      <c r="H13" s="56">
        <v>2.1176114916586721</v>
      </c>
      <c r="I13" s="56">
        <v>2.2300724955184901</v>
      </c>
      <c r="J13" s="56">
        <v>7</v>
      </c>
      <c r="K13" s="56">
        <v>3.2047487176839189</v>
      </c>
      <c r="L13" s="56">
        <v>6.2346767273464181</v>
      </c>
      <c r="M13" s="56">
        <v>2.3812906041576252</v>
      </c>
      <c r="N13" s="56">
        <v>5.0470243745832679</v>
      </c>
      <c r="O13" s="56">
        <v>2.0247268213634144</v>
      </c>
      <c r="P13" s="56">
        <v>5.4891892135325904</v>
      </c>
      <c r="Q13" s="56">
        <v>2.3663546699115079</v>
      </c>
      <c r="R13" s="56">
        <v>2</v>
      </c>
      <c r="S13" s="56">
        <v>3.5300442085316606</v>
      </c>
      <c r="T13" s="57">
        <v>200</v>
      </c>
    </row>
    <row r="14" spans="1:20" x14ac:dyDescent="0.2">
      <c r="A14" s="47">
        <v>160033520001</v>
      </c>
      <c r="B14" s="26" t="s">
        <v>15</v>
      </c>
      <c r="C14" s="26" t="s">
        <v>124</v>
      </c>
      <c r="D14" s="26" t="s">
        <v>261</v>
      </c>
      <c r="E14" s="54">
        <v>1</v>
      </c>
      <c r="F14" s="55">
        <v>2016</v>
      </c>
      <c r="G14" s="56">
        <v>2.1033750302110499</v>
      </c>
      <c r="H14" s="56">
        <v>2.0603616923581582</v>
      </c>
      <c r="I14" s="56">
        <v>2.2252179236557548</v>
      </c>
      <c r="J14" s="56">
        <v>2.8930779086547163</v>
      </c>
      <c r="K14" s="56">
        <v>5.0635486937936003</v>
      </c>
      <c r="L14" s="56">
        <v>5.4665729192908508</v>
      </c>
      <c r="M14" s="56">
        <v>3.1112091396483592</v>
      </c>
      <c r="N14" s="56">
        <v>6.763243878802168</v>
      </c>
      <c r="O14" s="56">
        <v>2.7362101899647508</v>
      </c>
      <c r="P14" s="56">
        <v>5.9755704765642639</v>
      </c>
      <c r="Q14" s="56">
        <v>2.2133450860407939</v>
      </c>
      <c r="R14" s="56">
        <v>2</v>
      </c>
      <c r="S14" s="56">
        <v>3.5509777449153721</v>
      </c>
      <c r="T14" s="57">
        <v>199</v>
      </c>
    </row>
    <row r="15" spans="1:20" x14ac:dyDescent="0.2">
      <c r="A15" s="47">
        <v>160025850001</v>
      </c>
      <c r="B15" s="26" t="s">
        <v>15</v>
      </c>
      <c r="C15" s="26" t="s">
        <v>41</v>
      </c>
      <c r="D15" s="26" t="s">
        <v>262</v>
      </c>
      <c r="E15" s="54">
        <v>1</v>
      </c>
      <c r="F15" s="55">
        <v>2016</v>
      </c>
      <c r="G15" s="56">
        <v>2.0545936520064449</v>
      </c>
      <c r="H15" s="56">
        <v>2.048839090732653</v>
      </c>
      <c r="I15" s="56">
        <v>2.5535287274701464</v>
      </c>
      <c r="J15" s="56">
        <v>6.3440395404346139</v>
      </c>
      <c r="K15" s="56">
        <v>5.3731470724500729</v>
      </c>
      <c r="L15" s="56">
        <v>6.3113000525006191</v>
      </c>
      <c r="M15" s="56">
        <v>4.1932123842165261</v>
      </c>
      <c r="N15" s="56">
        <v>5.5222429800181771</v>
      </c>
      <c r="O15" s="56">
        <v>1.9978938854466961</v>
      </c>
      <c r="P15" s="56">
        <v>5.8282455816817524</v>
      </c>
      <c r="Q15" s="56">
        <v>3.10530607096225</v>
      </c>
      <c r="R15" s="56">
        <v>2</v>
      </c>
      <c r="S15" s="56">
        <v>3.9443624198266627</v>
      </c>
      <c r="T15" s="57">
        <v>102</v>
      </c>
    </row>
    <row r="16" spans="1:20" x14ac:dyDescent="0.2">
      <c r="A16" s="47">
        <v>160032710001</v>
      </c>
      <c r="B16" s="26" t="s">
        <v>15</v>
      </c>
      <c r="C16" s="26" t="s">
        <v>95</v>
      </c>
      <c r="D16" s="26" t="s">
        <v>263</v>
      </c>
      <c r="E16" s="54">
        <v>1</v>
      </c>
      <c r="F16" s="55">
        <v>2016</v>
      </c>
      <c r="G16" s="56">
        <v>2.9549585568576324</v>
      </c>
      <c r="H16" s="56">
        <v>2.8030591071917259</v>
      </c>
      <c r="I16" s="56">
        <v>2.3415372201480422</v>
      </c>
      <c r="J16" s="56">
        <v>7</v>
      </c>
      <c r="K16" s="56">
        <v>5.4040657354445631</v>
      </c>
      <c r="L16" s="56">
        <v>6.2562836195734031</v>
      </c>
      <c r="M16" s="56">
        <v>3.5732919709634494</v>
      </c>
      <c r="N16" s="56">
        <v>6.7602377701511545</v>
      </c>
      <c r="O16" s="56">
        <v>2.0505846295184411</v>
      </c>
      <c r="P16" s="56">
        <v>6.9803981386840315</v>
      </c>
      <c r="Q16" s="56">
        <v>2.8450153117849193</v>
      </c>
      <c r="R16" s="56">
        <v>2</v>
      </c>
      <c r="S16" s="56">
        <v>4.2474526716931136</v>
      </c>
      <c r="T16" s="57">
        <v>30</v>
      </c>
    </row>
    <row r="17" spans="1:20" x14ac:dyDescent="0.2">
      <c r="A17" s="47">
        <v>160025500001</v>
      </c>
      <c r="B17" s="26" t="s">
        <v>15</v>
      </c>
      <c r="C17" s="26" t="s">
        <v>41</v>
      </c>
      <c r="D17" s="26" t="s">
        <v>264</v>
      </c>
      <c r="E17" s="54">
        <v>1</v>
      </c>
      <c r="F17" s="55">
        <v>2016</v>
      </c>
      <c r="G17" s="56">
        <v>2.2304025456203491</v>
      </c>
      <c r="H17" s="56">
        <v>2.2306161245737752</v>
      </c>
      <c r="I17" s="56">
        <v>3.051596033787793</v>
      </c>
      <c r="J17" s="56">
        <v>7</v>
      </c>
      <c r="K17" s="56">
        <v>5.4673154419058818</v>
      </c>
      <c r="L17" s="56">
        <v>6.2813257442520998</v>
      </c>
      <c r="M17" s="56">
        <v>3.950774334324322</v>
      </c>
      <c r="N17" s="56">
        <v>6.4270864992452585</v>
      </c>
      <c r="O17" s="56">
        <v>2.0138224981722095</v>
      </c>
      <c r="P17" s="56">
        <v>6.9296116523251259</v>
      </c>
      <c r="Q17" s="56">
        <v>3.2112794526098565</v>
      </c>
      <c r="R17" s="56">
        <v>2</v>
      </c>
      <c r="S17" s="56">
        <v>4.2328191939013902</v>
      </c>
      <c r="T17" s="57">
        <v>34</v>
      </c>
    </row>
    <row r="18" spans="1:20" x14ac:dyDescent="0.2">
      <c r="A18" s="47">
        <v>160027390001</v>
      </c>
      <c r="B18" s="26" t="s">
        <v>15</v>
      </c>
      <c r="C18" s="26" t="s">
        <v>41</v>
      </c>
      <c r="D18" s="26" t="s">
        <v>265</v>
      </c>
      <c r="E18" s="54">
        <v>1</v>
      </c>
      <c r="F18" s="55">
        <v>2016</v>
      </c>
      <c r="G18" s="56">
        <v>2.2137395842968242</v>
      </c>
      <c r="H18" s="56">
        <v>2.1069858872259482</v>
      </c>
      <c r="I18" s="56">
        <v>3.4583743995365164</v>
      </c>
      <c r="J18" s="56">
        <v>5.4251582279771648</v>
      </c>
      <c r="K18" s="56">
        <v>4.2295949747037049</v>
      </c>
      <c r="L18" s="56">
        <v>6.2856756231472817</v>
      </c>
      <c r="M18" s="56">
        <v>3.9635796717685152</v>
      </c>
      <c r="N18" s="56">
        <v>5.7269256740614765</v>
      </c>
      <c r="O18" s="56">
        <v>2.0116159287577973</v>
      </c>
      <c r="P18" s="56">
        <v>2</v>
      </c>
      <c r="Q18" s="56">
        <v>2.8873427472460098</v>
      </c>
      <c r="R18" s="56">
        <v>2</v>
      </c>
      <c r="S18" s="56">
        <v>3.5257493932267696</v>
      </c>
      <c r="T18" s="57">
        <v>201</v>
      </c>
    </row>
    <row r="19" spans="1:20" x14ac:dyDescent="0.2">
      <c r="A19" s="47">
        <v>160029250001</v>
      </c>
      <c r="B19" s="26" t="s">
        <v>15</v>
      </c>
      <c r="C19" s="26" t="s">
        <v>41</v>
      </c>
      <c r="D19" s="26" t="s">
        <v>266</v>
      </c>
      <c r="E19" s="54">
        <v>1</v>
      </c>
      <c r="F19" s="55">
        <v>2016</v>
      </c>
      <c r="G19" s="56">
        <v>2.0996897261063889</v>
      </c>
      <c r="H19" s="56">
        <v>2.1043799896874527</v>
      </c>
      <c r="I19" s="56">
        <v>2.8180727574260525</v>
      </c>
      <c r="J19" s="56">
        <v>7</v>
      </c>
      <c r="K19" s="56">
        <v>5.7357580745209518</v>
      </c>
      <c r="L19" s="56">
        <v>6.2335889399760545</v>
      </c>
      <c r="M19" s="56">
        <v>4.1482106750051475</v>
      </c>
      <c r="N19" s="56">
        <v>5.7486909555202725</v>
      </c>
      <c r="O19" s="56">
        <v>2.0506190952148433</v>
      </c>
      <c r="P19" s="56">
        <v>6.8001790825676141</v>
      </c>
      <c r="Q19" s="56">
        <v>7</v>
      </c>
      <c r="R19" s="56">
        <v>2</v>
      </c>
      <c r="S19" s="56">
        <v>4.4782657746687322</v>
      </c>
      <c r="T19" s="57">
        <v>9</v>
      </c>
    </row>
    <row r="20" spans="1:20" x14ac:dyDescent="0.2">
      <c r="A20" s="47">
        <v>160028600001</v>
      </c>
      <c r="B20" s="26" t="s">
        <v>15</v>
      </c>
      <c r="C20" s="26" t="s">
        <v>41</v>
      </c>
      <c r="D20" s="26" t="s">
        <v>267</v>
      </c>
      <c r="E20" s="54">
        <v>1</v>
      </c>
      <c r="F20" s="55">
        <v>2016</v>
      </c>
      <c r="G20" s="56">
        <v>2.5840586535086851</v>
      </c>
      <c r="H20" s="56">
        <v>2.3247610477620295</v>
      </c>
      <c r="I20" s="56">
        <v>4.4309345699736484</v>
      </c>
      <c r="J20" s="56">
        <v>7</v>
      </c>
      <c r="K20" s="56">
        <v>5.9056213798278741</v>
      </c>
      <c r="L20" s="56">
        <v>6.3005920685786831</v>
      </c>
      <c r="M20" s="56">
        <v>4.1550438124369258</v>
      </c>
      <c r="N20" s="56">
        <v>6.4056373990854141</v>
      </c>
      <c r="O20" s="56">
        <v>2.0044838596272134</v>
      </c>
      <c r="P20" s="56">
        <v>6.4371845066254565</v>
      </c>
      <c r="Q20" s="56">
        <v>3.8379245085233982</v>
      </c>
      <c r="R20" s="56">
        <v>2</v>
      </c>
      <c r="S20" s="56">
        <v>4.4488534838291116</v>
      </c>
      <c r="T20" s="57">
        <v>11</v>
      </c>
    </row>
    <row r="21" spans="1:20" x14ac:dyDescent="0.2">
      <c r="A21" s="47">
        <v>160026070001</v>
      </c>
      <c r="B21" s="26" t="s">
        <v>15</v>
      </c>
      <c r="C21" s="26" t="s">
        <v>41</v>
      </c>
      <c r="D21" s="26" t="s">
        <v>268</v>
      </c>
      <c r="E21" s="54">
        <v>1</v>
      </c>
      <c r="F21" s="55">
        <v>2016</v>
      </c>
      <c r="G21" s="56">
        <v>2.3594485794305768</v>
      </c>
      <c r="H21" s="56">
        <v>2.4525808761966377</v>
      </c>
      <c r="I21" s="56">
        <v>3.3091910557683346</v>
      </c>
      <c r="J21" s="56">
        <v>7</v>
      </c>
      <c r="K21" s="56">
        <v>5.9621449242494524</v>
      </c>
      <c r="L21" s="56">
        <v>6.2879694547519689</v>
      </c>
      <c r="M21" s="56">
        <v>4.3435122510416679</v>
      </c>
      <c r="N21" s="56">
        <v>5.8145472128006528</v>
      </c>
      <c r="O21" s="56">
        <v>2.0172342656239515</v>
      </c>
      <c r="P21" s="56">
        <v>6.8314941203343214</v>
      </c>
      <c r="Q21" s="56">
        <v>3.1982282284581105</v>
      </c>
      <c r="R21" s="56">
        <v>2</v>
      </c>
      <c r="S21" s="56">
        <v>4.2980292473879738</v>
      </c>
      <c r="T21" s="57">
        <v>22</v>
      </c>
    </row>
    <row r="22" spans="1:20" x14ac:dyDescent="0.2">
      <c r="A22" s="47">
        <v>160025770001</v>
      </c>
      <c r="B22" s="26" t="s">
        <v>15</v>
      </c>
      <c r="C22" s="26" t="s">
        <v>41</v>
      </c>
      <c r="D22" s="26" t="s">
        <v>181</v>
      </c>
      <c r="E22" s="54">
        <v>1</v>
      </c>
      <c r="F22" s="55">
        <v>2016</v>
      </c>
      <c r="G22" s="56">
        <v>2.0710726030632389</v>
      </c>
      <c r="H22" s="56">
        <v>2.0565533604029151</v>
      </c>
      <c r="I22" s="56">
        <v>4.9056787539396431</v>
      </c>
      <c r="J22" s="56">
        <v>5.3334106764333944</v>
      </c>
      <c r="K22" s="56">
        <v>2.8599275574392964</v>
      </c>
      <c r="L22" s="56">
        <v>6.2908018499500109</v>
      </c>
      <c r="M22" s="56">
        <v>4.1385678567809103</v>
      </c>
      <c r="N22" s="56">
        <v>6.0219197293075233</v>
      </c>
      <c r="O22" s="56">
        <v>2</v>
      </c>
      <c r="P22" s="56">
        <v>6.6577496548207016</v>
      </c>
      <c r="Q22" s="56">
        <v>2.8992102752397568</v>
      </c>
      <c r="R22" s="56">
        <v>2</v>
      </c>
      <c r="S22" s="56">
        <v>3.9362410264481156</v>
      </c>
      <c r="T22" s="57">
        <v>105</v>
      </c>
    </row>
    <row r="23" spans="1:20" x14ac:dyDescent="0.2">
      <c r="A23" s="47">
        <v>160027120001</v>
      </c>
      <c r="B23" s="26" t="s">
        <v>15</v>
      </c>
      <c r="C23" s="26" t="s">
        <v>41</v>
      </c>
      <c r="D23" s="26" t="s">
        <v>269</v>
      </c>
      <c r="E23" s="54">
        <v>1</v>
      </c>
      <c r="F23" s="55">
        <v>2016</v>
      </c>
      <c r="G23" s="56">
        <v>2.2737003199462102</v>
      </c>
      <c r="H23" s="56">
        <v>2.1477637666530183</v>
      </c>
      <c r="I23" s="56">
        <v>2.526446532856216</v>
      </c>
      <c r="J23" s="56">
        <v>7</v>
      </c>
      <c r="K23" s="56">
        <v>4.2119801699521506</v>
      </c>
      <c r="L23" s="56">
        <v>6.261558384129108</v>
      </c>
      <c r="M23" s="56">
        <v>2.6160073745652848</v>
      </c>
      <c r="N23" s="56">
        <v>5.839831627517805</v>
      </c>
      <c r="O23" s="56">
        <v>2.0165362286938908</v>
      </c>
      <c r="P23" s="56">
        <v>6.85770133069646</v>
      </c>
      <c r="Q23" s="56">
        <v>4.8723014879524804</v>
      </c>
      <c r="R23" s="56">
        <v>2</v>
      </c>
      <c r="S23" s="56">
        <v>4.0519856019135521</v>
      </c>
      <c r="T23" s="57">
        <v>72</v>
      </c>
    </row>
    <row r="24" spans="1:20" x14ac:dyDescent="0.2">
      <c r="A24" s="47">
        <v>160026900001</v>
      </c>
      <c r="B24" s="26" t="s">
        <v>15</v>
      </c>
      <c r="C24" s="26" t="s">
        <v>41</v>
      </c>
      <c r="D24" s="26" t="s">
        <v>270</v>
      </c>
      <c r="E24" s="54">
        <v>1</v>
      </c>
      <c r="F24" s="55">
        <v>2016</v>
      </c>
      <c r="G24" s="56">
        <v>2.0014227346224862</v>
      </c>
      <c r="H24" s="56">
        <v>2.0016005655513376</v>
      </c>
      <c r="I24" s="56">
        <v>2.725851071734704</v>
      </c>
      <c r="J24" s="56">
        <v>5.4369193404704923</v>
      </c>
      <c r="K24" s="56">
        <v>4.8197531475915145</v>
      </c>
      <c r="L24" s="56">
        <v>6.2569846798333622</v>
      </c>
      <c r="M24" s="56">
        <v>3.7624659358216697</v>
      </c>
      <c r="N24" s="56">
        <v>6.1880655195948773</v>
      </c>
      <c r="O24" s="56">
        <v>2.0260004377125682</v>
      </c>
      <c r="P24" s="56">
        <v>6.6743252340570507</v>
      </c>
      <c r="Q24" s="56">
        <v>3.1295915975990427</v>
      </c>
      <c r="R24" s="56">
        <v>2</v>
      </c>
      <c r="S24" s="56">
        <v>3.9185816887157583</v>
      </c>
      <c r="T24" s="57">
        <v>116</v>
      </c>
    </row>
    <row r="25" spans="1:20" x14ac:dyDescent="0.2">
      <c r="A25" s="47">
        <v>160027200001</v>
      </c>
      <c r="B25" s="26" t="s">
        <v>15</v>
      </c>
      <c r="C25" s="26" t="s">
        <v>41</v>
      </c>
      <c r="D25" s="26" t="s">
        <v>271</v>
      </c>
      <c r="E25" s="54">
        <v>1</v>
      </c>
      <c r="F25" s="55">
        <v>2016</v>
      </c>
      <c r="G25" s="56">
        <v>2.1568456121473445</v>
      </c>
      <c r="H25" s="56">
        <v>2.1549841676171329</v>
      </c>
      <c r="I25" s="56">
        <v>4.0849918262069966</v>
      </c>
      <c r="J25" s="56">
        <v>6.9818851238292066</v>
      </c>
      <c r="K25" s="56">
        <v>5.8019699732860435</v>
      </c>
      <c r="L25" s="56">
        <v>6.2982505984583517</v>
      </c>
      <c r="M25" s="56">
        <v>4.397925738328615</v>
      </c>
      <c r="N25" s="56">
        <v>6.5466930038346325</v>
      </c>
      <c r="O25" s="56">
        <v>2.006454564352846</v>
      </c>
      <c r="P25" s="56">
        <v>6.9917717019273899</v>
      </c>
      <c r="Q25" s="56">
        <v>3.0657223605388451</v>
      </c>
      <c r="R25" s="56">
        <v>2</v>
      </c>
      <c r="S25" s="56">
        <v>4.373957889210617</v>
      </c>
      <c r="T25" s="57">
        <v>15</v>
      </c>
    </row>
    <row r="26" spans="1:20" x14ac:dyDescent="0.2">
      <c r="A26" s="47">
        <v>160026230001</v>
      </c>
      <c r="B26" s="26" t="s">
        <v>15</v>
      </c>
      <c r="C26" s="26" t="s">
        <v>41</v>
      </c>
      <c r="D26" s="26" t="s">
        <v>272</v>
      </c>
      <c r="E26" s="54">
        <v>1</v>
      </c>
      <c r="F26" s="55">
        <v>2016</v>
      </c>
      <c r="G26" s="56">
        <v>2.1677402346843908</v>
      </c>
      <c r="H26" s="56">
        <v>2.1600750316172603</v>
      </c>
      <c r="I26" s="56">
        <v>3.1504188768784318</v>
      </c>
      <c r="J26" s="56">
        <v>6.8235338961277696</v>
      </c>
      <c r="K26" s="56">
        <v>5.7421862561856312</v>
      </c>
      <c r="L26" s="56">
        <v>6.2728230417416624</v>
      </c>
      <c r="M26" s="56">
        <v>4.2618238142373075</v>
      </c>
      <c r="N26" s="56">
        <v>4.8037268333652801</v>
      </c>
      <c r="O26" s="56">
        <v>2.0235010130582247</v>
      </c>
      <c r="P26" s="56">
        <v>6.9224473145147662</v>
      </c>
      <c r="Q26" s="56">
        <v>3.3344926531231529</v>
      </c>
      <c r="R26" s="56">
        <v>2</v>
      </c>
      <c r="S26" s="56">
        <v>4.1385640804611565</v>
      </c>
      <c r="T26" s="57">
        <v>54</v>
      </c>
    </row>
    <row r="27" spans="1:20" x14ac:dyDescent="0.2">
      <c r="A27" s="47">
        <v>160026580001</v>
      </c>
      <c r="B27" s="26" t="s">
        <v>15</v>
      </c>
      <c r="C27" s="26" t="s">
        <v>41</v>
      </c>
      <c r="D27" s="26" t="s">
        <v>273</v>
      </c>
      <c r="E27" s="54">
        <v>1</v>
      </c>
      <c r="F27" s="55">
        <v>2016</v>
      </c>
      <c r="G27" s="56">
        <v>2.1475239290014447</v>
      </c>
      <c r="H27" s="56">
        <v>2.1787187734240714</v>
      </c>
      <c r="I27" s="56">
        <v>3.2061124567448753</v>
      </c>
      <c r="J27" s="56">
        <v>7</v>
      </c>
      <c r="K27" s="56">
        <v>5.5329334757927837</v>
      </c>
      <c r="L27" s="56">
        <v>6.2386413071722338</v>
      </c>
      <c r="M27" s="56">
        <v>4.0416595787633867</v>
      </c>
      <c r="N27" s="56">
        <v>6.1836373737236823</v>
      </c>
      <c r="O27" s="56">
        <v>1.9978938854466961</v>
      </c>
      <c r="P27" s="56">
        <v>6.9131249799624293</v>
      </c>
      <c r="Q27" s="56">
        <v>3.5144278020506086</v>
      </c>
      <c r="R27" s="56">
        <v>2</v>
      </c>
      <c r="S27" s="56">
        <v>4.2462227968401844</v>
      </c>
      <c r="T27" s="57">
        <v>31</v>
      </c>
    </row>
    <row r="28" spans="1:20" x14ac:dyDescent="0.2">
      <c r="A28" s="47">
        <v>160026660001</v>
      </c>
      <c r="B28" s="26" t="s">
        <v>15</v>
      </c>
      <c r="C28" s="26" t="s">
        <v>41</v>
      </c>
      <c r="D28" s="26" t="s">
        <v>274</v>
      </c>
      <c r="E28" s="54">
        <v>1</v>
      </c>
      <c r="F28" s="55">
        <v>2016</v>
      </c>
      <c r="G28" s="56">
        <v>2.1995183165903867</v>
      </c>
      <c r="H28" s="56">
        <v>2.1150579111318724</v>
      </c>
      <c r="I28" s="56">
        <v>4.4958158469024649</v>
      </c>
      <c r="J28" s="56">
        <v>5.7588369377520312</v>
      </c>
      <c r="K28" s="56">
        <v>5.4956199431386157</v>
      </c>
      <c r="L28" s="56">
        <v>6.290177540694792</v>
      </c>
      <c r="M28" s="56">
        <v>4.0284860390926571</v>
      </c>
      <c r="N28" s="56">
        <v>6.1550256333630573</v>
      </c>
      <c r="O28" s="56">
        <v>2.0101987820546623</v>
      </c>
      <c r="P28" s="56">
        <v>6.530324742308081</v>
      </c>
      <c r="Q28" s="56">
        <v>4.0032719763350402</v>
      </c>
      <c r="R28" s="56">
        <v>2</v>
      </c>
      <c r="S28" s="56">
        <v>4.2568611391136386</v>
      </c>
      <c r="T28" s="57">
        <v>29</v>
      </c>
    </row>
    <row r="29" spans="1:20" x14ac:dyDescent="0.2">
      <c r="A29" s="47">
        <v>260015520001</v>
      </c>
      <c r="B29" s="26" t="s">
        <v>29</v>
      </c>
      <c r="C29" s="26" t="s">
        <v>75</v>
      </c>
      <c r="D29" s="26" t="s">
        <v>275</v>
      </c>
      <c r="E29" s="54">
        <v>1</v>
      </c>
      <c r="F29" s="55">
        <v>2016</v>
      </c>
      <c r="G29" s="56">
        <v>2.0061790066337735</v>
      </c>
      <c r="H29" s="56">
        <v>2.0060948357446371</v>
      </c>
      <c r="I29" s="56">
        <v>2.2093152539498262</v>
      </c>
      <c r="J29" s="56">
        <v>3.9252930966602522</v>
      </c>
      <c r="K29" s="56">
        <v>5.1894746870949069</v>
      </c>
      <c r="L29" s="56">
        <v>6.3113000525006191</v>
      </c>
      <c r="M29" s="56">
        <v>2.8572553740725399</v>
      </c>
      <c r="N29" s="56">
        <v>6.6945400926186327</v>
      </c>
      <c r="O29" s="56">
        <v>1.9978938854466961</v>
      </c>
      <c r="P29" s="56">
        <v>5.4848244656959171</v>
      </c>
      <c r="Q29" s="56">
        <v>2.7218596468783192</v>
      </c>
      <c r="R29" s="56">
        <v>2</v>
      </c>
      <c r="S29" s="56">
        <v>3.61700253310801</v>
      </c>
      <c r="T29" s="57">
        <v>195</v>
      </c>
    </row>
    <row r="30" spans="1:20" x14ac:dyDescent="0.2">
      <c r="A30" s="47">
        <v>260015950001</v>
      </c>
      <c r="B30" s="26" t="s">
        <v>29</v>
      </c>
      <c r="C30" s="26" t="s">
        <v>75</v>
      </c>
      <c r="D30" s="26" t="s">
        <v>276</v>
      </c>
      <c r="E30" s="54">
        <v>1</v>
      </c>
      <c r="F30" s="55">
        <v>2016</v>
      </c>
      <c r="G30" s="56">
        <v>2.0133429181006455</v>
      </c>
      <c r="H30" s="56">
        <v>2.0091907157637849</v>
      </c>
      <c r="I30" s="56">
        <v>2.8175357386464528</v>
      </c>
      <c r="J30" s="56">
        <v>7</v>
      </c>
      <c r="K30" s="56">
        <v>6.122946627185387</v>
      </c>
      <c r="L30" s="56">
        <v>6.1020684799336289</v>
      </c>
      <c r="M30" s="56">
        <v>3.3636650854756507</v>
      </c>
      <c r="N30" s="56">
        <v>6.4865388186074604</v>
      </c>
      <c r="O30" s="56">
        <v>2.1601310172625272</v>
      </c>
      <c r="P30" s="56">
        <v>6.8336041881765803</v>
      </c>
      <c r="Q30" s="56">
        <v>6.960830086895303</v>
      </c>
      <c r="R30" s="56">
        <v>2</v>
      </c>
      <c r="S30" s="56">
        <v>4.4891544730039525</v>
      </c>
      <c r="T30" s="57">
        <v>8</v>
      </c>
    </row>
    <row r="31" spans="1:20" x14ac:dyDescent="0.2">
      <c r="A31" s="47">
        <v>360016820001</v>
      </c>
      <c r="B31" s="26" t="s">
        <v>27</v>
      </c>
      <c r="C31" s="26" t="s">
        <v>27</v>
      </c>
      <c r="D31" s="26" t="s">
        <v>277</v>
      </c>
      <c r="E31" s="54">
        <v>1</v>
      </c>
      <c r="F31" s="55">
        <v>2016</v>
      </c>
      <c r="G31" s="56">
        <v>2.5623502749159375</v>
      </c>
      <c r="H31" s="56">
        <v>2.3049142713803574</v>
      </c>
      <c r="I31" s="56">
        <v>2.2894713642331292</v>
      </c>
      <c r="J31" s="56">
        <v>7</v>
      </c>
      <c r="K31" s="56">
        <v>5.8593591297442336</v>
      </c>
      <c r="L31" s="56">
        <v>6.290463405198202</v>
      </c>
      <c r="M31" s="56">
        <v>3.8651657934396342</v>
      </c>
      <c r="N31" s="56">
        <v>6.2674424176794847</v>
      </c>
      <c r="O31" s="56">
        <v>2.0246245834674337</v>
      </c>
      <c r="P31" s="56">
        <v>6.9796536332330295</v>
      </c>
      <c r="Q31" s="56">
        <v>2.8591817445363965</v>
      </c>
      <c r="R31" s="56">
        <v>2</v>
      </c>
      <c r="S31" s="56">
        <v>4.1918855514856537</v>
      </c>
      <c r="T31" s="57">
        <v>41</v>
      </c>
    </row>
    <row r="32" spans="1:20" x14ac:dyDescent="0.2">
      <c r="A32" s="47">
        <v>360017550001</v>
      </c>
      <c r="B32" s="26" t="s">
        <v>27</v>
      </c>
      <c r="C32" s="26" t="s">
        <v>62</v>
      </c>
      <c r="D32" s="26" t="s">
        <v>278</v>
      </c>
      <c r="E32" s="54">
        <v>1</v>
      </c>
      <c r="F32" s="55">
        <v>2016</v>
      </c>
      <c r="G32" s="56">
        <v>2.3676046996915621</v>
      </c>
      <c r="H32" s="56">
        <v>2.1802851419155784</v>
      </c>
      <c r="I32" s="56">
        <v>2.0925308974528449</v>
      </c>
      <c r="J32" s="56">
        <v>6.7742120167203161</v>
      </c>
      <c r="K32" s="56">
        <v>5.6464345889242225</v>
      </c>
      <c r="L32" s="56">
        <v>6.2737806517219097</v>
      </c>
      <c r="M32" s="56">
        <v>3.2659131162135431</v>
      </c>
      <c r="N32" s="56">
        <v>5.4365942127384255</v>
      </c>
      <c r="O32" s="56">
        <v>2.0360618846799481</v>
      </c>
      <c r="P32" s="56">
        <v>6.6222986360351515</v>
      </c>
      <c r="Q32" s="56">
        <v>2.1628852817077515</v>
      </c>
      <c r="R32" s="56">
        <v>2</v>
      </c>
      <c r="S32" s="56">
        <v>3.9048834273167707</v>
      </c>
      <c r="T32" s="57">
        <v>126</v>
      </c>
    </row>
    <row r="33" spans="1:20" x14ac:dyDescent="0.2">
      <c r="A33" s="47">
        <v>360017630001</v>
      </c>
      <c r="B33" s="26" t="s">
        <v>27</v>
      </c>
      <c r="C33" s="26" t="s">
        <v>62</v>
      </c>
      <c r="D33" s="26" t="s">
        <v>279</v>
      </c>
      <c r="E33" s="54">
        <v>1</v>
      </c>
      <c r="F33" s="55">
        <v>2016</v>
      </c>
      <c r="G33" s="56">
        <v>2.3222711838189145</v>
      </c>
      <c r="H33" s="56">
        <v>2.2578892628509384</v>
      </c>
      <c r="I33" s="56">
        <v>2.3058381585900425</v>
      </c>
      <c r="J33" s="56">
        <v>3.7132775905243882</v>
      </c>
      <c r="K33" s="56">
        <v>5.3884316329963582</v>
      </c>
      <c r="L33" s="56">
        <v>6.2223730273374729</v>
      </c>
      <c r="M33" s="56">
        <v>3.4724083622511301</v>
      </c>
      <c r="N33" s="56">
        <v>6.5575491573058686</v>
      </c>
      <c r="O33" s="56">
        <v>2.0860110665940215</v>
      </c>
      <c r="P33" s="56">
        <v>6.9324804685027779</v>
      </c>
      <c r="Q33" s="56">
        <v>2.4553129837055656</v>
      </c>
      <c r="R33" s="56">
        <v>2</v>
      </c>
      <c r="S33" s="56">
        <v>3.8094869078731231</v>
      </c>
      <c r="T33" s="57">
        <v>159</v>
      </c>
    </row>
    <row r="34" spans="1:20" x14ac:dyDescent="0.2">
      <c r="A34" s="47">
        <v>360018010001</v>
      </c>
      <c r="B34" s="26" t="s">
        <v>27</v>
      </c>
      <c r="C34" s="26" t="s">
        <v>27</v>
      </c>
      <c r="D34" s="26" t="s">
        <v>280</v>
      </c>
      <c r="E34" s="54">
        <v>1</v>
      </c>
      <c r="F34" s="55">
        <v>2016</v>
      </c>
      <c r="G34" s="56">
        <v>2.3374412076987712</v>
      </c>
      <c r="H34" s="56">
        <v>2.1946720804401072</v>
      </c>
      <c r="I34" s="56">
        <v>2.7493403256254902</v>
      </c>
      <c r="J34" s="56">
        <v>7</v>
      </c>
      <c r="K34" s="56">
        <v>5.3865360547857435</v>
      </c>
      <c r="L34" s="56">
        <v>6.3113000525006191</v>
      </c>
      <c r="M34" s="56">
        <v>3.4024417292939386</v>
      </c>
      <c r="N34" s="56">
        <v>6.7342326727471109</v>
      </c>
      <c r="O34" s="56">
        <v>1.9978938854466961</v>
      </c>
      <c r="P34" s="56">
        <v>6.8926861565597584</v>
      </c>
      <c r="Q34" s="56">
        <v>5.6193584924663593</v>
      </c>
      <c r="R34" s="56">
        <v>2</v>
      </c>
      <c r="S34" s="56">
        <v>4.3854918881303835</v>
      </c>
      <c r="T34" s="57">
        <v>14</v>
      </c>
    </row>
    <row r="35" spans="1:20" x14ac:dyDescent="0.2">
      <c r="A35" s="47">
        <v>360017390001</v>
      </c>
      <c r="B35" s="26" t="s">
        <v>27</v>
      </c>
      <c r="C35" s="26" t="s">
        <v>27</v>
      </c>
      <c r="D35" s="26" t="s">
        <v>281</v>
      </c>
      <c r="E35" s="54">
        <v>1</v>
      </c>
      <c r="F35" s="55">
        <v>2016</v>
      </c>
      <c r="G35" s="56">
        <v>2</v>
      </c>
      <c r="H35" s="56">
        <v>2</v>
      </c>
      <c r="I35" s="56">
        <v>2.6442428295306906</v>
      </c>
      <c r="J35" s="56">
        <v>5.0725984166860165</v>
      </c>
      <c r="K35" s="56">
        <v>4.8704531923427741</v>
      </c>
      <c r="L35" s="56">
        <v>5.9591191113934414</v>
      </c>
      <c r="M35" s="56">
        <v>3.2041018081598027</v>
      </c>
      <c r="N35" s="56">
        <v>6.3518945145541217</v>
      </c>
      <c r="O35" s="56">
        <v>2.2768243669301911</v>
      </c>
      <c r="P35" s="56">
        <v>5.3364888846230585</v>
      </c>
      <c r="Q35" s="56">
        <v>2.9123898115468121</v>
      </c>
      <c r="R35" s="56">
        <v>2</v>
      </c>
      <c r="S35" s="56">
        <v>3.7190094113139089</v>
      </c>
      <c r="T35" s="57">
        <v>180</v>
      </c>
    </row>
    <row r="36" spans="1:20" x14ac:dyDescent="0.2">
      <c r="A36" s="47">
        <v>360018870001</v>
      </c>
      <c r="B36" s="26" t="s">
        <v>27</v>
      </c>
      <c r="C36" s="26" t="s">
        <v>62</v>
      </c>
      <c r="D36" s="26" t="s">
        <v>282</v>
      </c>
      <c r="E36" s="54">
        <v>1</v>
      </c>
      <c r="F36" s="55">
        <v>2016</v>
      </c>
      <c r="G36" s="56">
        <v>2.2617193037063119</v>
      </c>
      <c r="H36" s="56">
        <v>2.1829834141956685</v>
      </c>
      <c r="I36" s="56">
        <v>2.3524954987830435</v>
      </c>
      <c r="J36" s="56">
        <v>7</v>
      </c>
      <c r="K36" s="56">
        <v>5.435543328656733</v>
      </c>
      <c r="L36" s="56">
        <v>6.1528267677136936</v>
      </c>
      <c r="M36" s="56">
        <v>3.3940021754876324</v>
      </c>
      <c r="N36" s="56">
        <v>6.5014723909701635</v>
      </c>
      <c r="O36" s="56">
        <v>2.1774209183922961</v>
      </c>
      <c r="P36" s="56">
        <v>6.6247679428509159</v>
      </c>
      <c r="Q36" s="56">
        <v>2.7009996877472426</v>
      </c>
      <c r="R36" s="56">
        <v>2</v>
      </c>
      <c r="S36" s="56">
        <v>4.0653526190419758</v>
      </c>
      <c r="T36" s="57">
        <v>69</v>
      </c>
    </row>
    <row r="37" spans="1:20" x14ac:dyDescent="0.2">
      <c r="A37" s="47">
        <v>360017710001</v>
      </c>
      <c r="B37" s="26" t="s">
        <v>27</v>
      </c>
      <c r="C37" s="26" t="s">
        <v>62</v>
      </c>
      <c r="D37" s="26" t="s">
        <v>283</v>
      </c>
      <c r="E37" s="54">
        <v>1</v>
      </c>
      <c r="F37" s="55">
        <v>2016</v>
      </c>
      <c r="G37" s="56">
        <v>2.0092349362438613</v>
      </c>
      <c r="H37" s="56">
        <v>2.0053504713271733</v>
      </c>
      <c r="I37" s="56">
        <v>2.3367477898951758</v>
      </c>
      <c r="J37" s="56">
        <v>7</v>
      </c>
      <c r="K37" s="56">
        <v>5.3118076917482524</v>
      </c>
      <c r="L37" s="56">
        <v>6.2347516808123382</v>
      </c>
      <c r="M37" s="56">
        <v>2.8377944994674169</v>
      </c>
      <c r="N37" s="56">
        <v>5.8019892935623663</v>
      </c>
      <c r="O37" s="56">
        <v>2.0550172166955059</v>
      </c>
      <c r="P37" s="56">
        <v>6.9200694203069784</v>
      </c>
      <c r="Q37" s="56">
        <v>3.5581447967872739</v>
      </c>
      <c r="R37" s="56">
        <v>2</v>
      </c>
      <c r="S37" s="56">
        <v>4.0059089830705288</v>
      </c>
      <c r="T37" s="57">
        <v>83</v>
      </c>
    </row>
    <row r="38" spans="1:20" x14ac:dyDescent="0.2">
      <c r="A38" s="47">
        <v>360016660001</v>
      </c>
      <c r="B38" s="26" t="s">
        <v>27</v>
      </c>
      <c r="C38" s="26" t="s">
        <v>69</v>
      </c>
      <c r="D38" s="26" t="s">
        <v>284</v>
      </c>
      <c r="E38" s="54">
        <v>1</v>
      </c>
      <c r="F38" s="55">
        <v>2016</v>
      </c>
      <c r="G38" s="56">
        <v>2</v>
      </c>
      <c r="H38" s="56">
        <v>2</v>
      </c>
      <c r="I38" s="56">
        <v>2.3116631348989225</v>
      </c>
      <c r="J38" s="56">
        <v>7</v>
      </c>
      <c r="K38" s="56">
        <v>4.7970770633772393</v>
      </c>
      <c r="L38" s="56">
        <v>6.2088804940714786</v>
      </c>
      <c r="M38" s="56">
        <v>2.7371932576524465</v>
      </c>
      <c r="N38" s="56">
        <v>6.7122430307758858</v>
      </c>
      <c r="O38" s="56">
        <v>2.0756343725866935</v>
      </c>
      <c r="P38" s="56">
        <v>6.7875239289721216</v>
      </c>
      <c r="Q38" s="56">
        <v>5.1439650457878106</v>
      </c>
      <c r="R38" s="56">
        <v>2</v>
      </c>
      <c r="S38" s="56">
        <v>4.1478483606768837</v>
      </c>
      <c r="T38" s="57">
        <v>51</v>
      </c>
    </row>
    <row r="39" spans="1:20" x14ac:dyDescent="0.2">
      <c r="A39" s="47">
        <v>460022020001</v>
      </c>
      <c r="B39" s="26" t="s">
        <v>28</v>
      </c>
      <c r="C39" s="26" t="s">
        <v>59</v>
      </c>
      <c r="D39" s="26" t="s">
        <v>285</v>
      </c>
      <c r="E39" s="54">
        <v>1</v>
      </c>
      <c r="F39" s="55">
        <v>2016</v>
      </c>
      <c r="G39" s="56">
        <v>3.2743386778960737</v>
      </c>
      <c r="H39" s="56">
        <v>2.7384206920909744</v>
      </c>
      <c r="I39" s="56">
        <v>2.690163737260673</v>
      </c>
      <c r="J39" s="56">
        <v>7</v>
      </c>
      <c r="K39" s="56">
        <v>5.7855082166208538</v>
      </c>
      <c r="L39" s="56">
        <v>6.2785831363840581</v>
      </c>
      <c r="M39" s="56">
        <v>3.9881839750544019</v>
      </c>
      <c r="N39" s="56">
        <v>6.4094286717533953</v>
      </c>
      <c r="O39" s="56">
        <v>2.0557788109692336</v>
      </c>
      <c r="P39" s="56">
        <v>6.7804651519043047</v>
      </c>
      <c r="Q39" s="56">
        <v>3.1814693957639313</v>
      </c>
      <c r="R39" s="56">
        <v>2</v>
      </c>
      <c r="S39" s="56">
        <v>4.3485283721414918</v>
      </c>
      <c r="T39" s="57">
        <v>17</v>
      </c>
    </row>
    <row r="40" spans="1:20" x14ac:dyDescent="0.2">
      <c r="A40" s="47">
        <v>460024150001</v>
      </c>
      <c r="B40" s="26" t="s">
        <v>28</v>
      </c>
      <c r="C40" s="26" t="s">
        <v>110</v>
      </c>
      <c r="D40" s="26" t="s">
        <v>286</v>
      </c>
      <c r="E40" s="54">
        <v>1</v>
      </c>
      <c r="F40" s="55">
        <v>2016</v>
      </c>
      <c r="G40" s="56">
        <v>2.4830402466257668</v>
      </c>
      <c r="H40" s="56">
        <v>2.3726166828667234</v>
      </c>
      <c r="I40" s="56">
        <v>2.5018098818628993</v>
      </c>
      <c r="J40" s="56">
        <v>6.8391752755336475</v>
      </c>
      <c r="K40" s="56">
        <v>5.5470961921467925</v>
      </c>
      <c r="L40" s="56">
        <v>6.1714928277182697</v>
      </c>
      <c r="M40" s="56">
        <v>3.2683074757125832</v>
      </c>
      <c r="N40" s="56">
        <v>6.2429713233931743</v>
      </c>
      <c r="O40" s="56">
        <v>2.1507699583072695</v>
      </c>
      <c r="P40" s="56">
        <v>6.8448369920194194</v>
      </c>
      <c r="Q40" s="56">
        <v>3.6205957408784819</v>
      </c>
      <c r="R40" s="56">
        <v>2</v>
      </c>
      <c r="S40" s="56">
        <v>4.1702260497554189</v>
      </c>
      <c r="T40" s="57">
        <v>45</v>
      </c>
    </row>
    <row r="41" spans="1:20" x14ac:dyDescent="0.2">
      <c r="A41" s="47">
        <v>460024310001</v>
      </c>
      <c r="B41" s="26" t="s">
        <v>28</v>
      </c>
      <c r="C41" s="26" t="s">
        <v>110</v>
      </c>
      <c r="D41" s="26" t="s">
        <v>287</v>
      </c>
      <c r="E41" s="54">
        <v>1</v>
      </c>
      <c r="F41" s="55">
        <v>2016</v>
      </c>
      <c r="G41" s="56">
        <v>2.1187871917052981</v>
      </c>
      <c r="H41" s="56">
        <v>2.0728862787265934</v>
      </c>
      <c r="I41" s="56">
        <v>2.1269764713451278</v>
      </c>
      <c r="J41" s="56">
        <v>7</v>
      </c>
      <c r="K41" s="56">
        <v>5.4997489717740571</v>
      </c>
      <c r="L41" s="56">
        <v>6.2609176671025963</v>
      </c>
      <c r="M41" s="56">
        <v>3.6780260413286414</v>
      </c>
      <c r="N41" s="56">
        <v>5.2299537708399901</v>
      </c>
      <c r="O41" s="56">
        <v>2.0437764111455086</v>
      </c>
      <c r="P41" s="56">
        <v>6.7294158204177732</v>
      </c>
      <c r="Q41" s="56">
        <v>2.481379733162516</v>
      </c>
      <c r="R41" s="56">
        <v>2</v>
      </c>
      <c r="S41" s="56">
        <v>3.9368223631290085</v>
      </c>
      <c r="T41" s="57">
        <v>103</v>
      </c>
    </row>
    <row r="42" spans="1:20" x14ac:dyDescent="0.2">
      <c r="A42" s="47">
        <v>660827410001</v>
      </c>
      <c r="B42" s="26" t="s">
        <v>23</v>
      </c>
      <c r="C42" s="26" t="s">
        <v>193</v>
      </c>
      <c r="D42" s="26" t="s">
        <v>288</v>
      </c>
      <c r="E42" s="54">
        <v>1</v>
      </c>
      <c r="F42" s="55">
        <v>2016</v>
      </c>
      <c r="G42" s="56">
        <v>2.0605623485244253</v>
      </c>
      <c r="H42" s="56">
        <v>2.0464330059530558</v>
      </c>
      <c r="I42" s="56">
        <v>2.1884354190865394</v>
      </c>
      <c r="J42" s="56">
        <v>4.3422900632228973</v>
      </c>
      <c r="K42" s="56">
        <v>5.4426554878188087</v>
      </c>
      <c r="L42" s="56">
        <v>6.3113000525006191</v>
      </c>
      <c r="M42" s="56">
        <v>3.0477698378939202</v>
      </c>
      <c r="N42" s="56">
        <v>6.3260181348059916</v>
      </c>
      <c r="O42" s="56">
        <v>1.9978938854466961</v>
      </c>
      <c r="P42" s="56">
        <v>6.6070608942859206</v>
      </c>
      <c r="Q42" s="56">
        <v>2.5401544266140355</v>
      </c>
      <c r="R42" s="56">
        <v>2</v>
      </c>
      <c r="S42" s="56">
        <v>3.7425477963460758</v>
      </c>
      <c r="T42" s="57">
        <v>175</v>
      </c>
    </row>
    <row r="43" spans="1:20" x14ac:dyDescent="0.2">
      <c r="A43" s="47">
        <v>660821800001</v>
      </c>
      <c r="B43" s="26" t="s">
        <v>23</v>
      </c>
      <c r="C43" s="26" t="s">
        <v>48</v>
      </c>
      <c r="D43" s="26" t="s">
        <v>289</v>
      </c>
      <c r="E43" s="54">
        <v>1</v>
      </c>
      <c r="F43" s="55">
        <v>2016</v>
      </c>
      <c r="G43" s="56">
        <v>2.0034957209532722</v>
      </c>
      <c r="H43" s="56">
        <v>2.0030699974431667</v>
      </c>
      <c r="I43" s="56">
        <v>2.2857272806923072</v>
      </c>
      <c r="J43" s="56">
        <v>5.3607552310961708</v>
      </c>
      <c r="K43" s="56">
        <v>5.0574961226998632</v>
      </c>
      <c r="L43" s="56">
        <v>6.2065087343905079</v>
      </c>
      <c r="M43" s="56">
        <v>3.8058053987956857</v>
      </c>
      <c r="N43" s="56">
        <v>5.5476570693550826</v>
      </c>
      <c r="O43" s="56">
        <v>2.0893981514004101</v>
      </c>
      <c r="P43" s="56">
        <v>6.5539619907635487</v>
      </c>
      <c r="Q43" s="56">
        <v>2.6433270053647773</v>
      </c>
      <c r="R43" s="56">
        <v>2</v>
      </c>
      <c r="S43" s="56">
        <v>3.7964335585795657</v>
      </c>
      <c r="T43" s="57">
        <v>164</v>
      </c>
    </row>
    <row r="44" spans="1:20" x14ac:dyDescent="0.2">
      <c r="A44" s="47">
        <v>660818930001</v>
      </c>
      <c r="B44" s="26" t="s">
        <v>23</v>
      </c>
      <c r="C44" s="26" t="s">
        <v>225</v>
      </c>
      <c r="D44" s="26" t="s">
        <v>290</v>
      </c>
      <c r="E44" s="54">
        <v>1</v>
      </c>
      <c r="F44" s="55">
        <v>2016</v>
      </c>
      <c r="G44" s="56">
        <v>2.2065236201237735</v>
      </c>
      <c r="H44" s="56">
        <v>2.1469244173677566</v>
      </c>
      <c r="I44" s="56">
        <v>2.2857166659390655</v>
      </c>
      <c r="J44" s="56">
        <v>5.9909427706740868</v>
      </c>
      <c r="K44" s="56">
        <v>4.7654352638439548</v>
      </c>
      <c r="L44" s="56">
        <v>6.3113000525006191</v>
      </c>
      <c r="M44" s="56">
        <v>2.6212072537012094</v>
      </c>
      <c r="N44" s="56">
        <v>6.524227224102356</v>
      </c>
      <c r="O44" s="56">
        <v>1.9978938854466961</v>
      </c>
      <c r="P44" s="56">
        <v>6.9593401101819596</v>
      </c>
      <c r="Q44" s="56">
        <v>2.1997317555499305</v>
      </c>
      <c r="R44" s="56">
        <v>2</v>
      </c>
      <c r="S44" s="56">
        <v>3.8341035849526173</v>
      </c>
      <c r="T44" s="57">
        <v>149</v>
      </c>
    </row>
    <row r="45" spans="1:20" x14ac:dyDescent="0.2">
      <c r="A45" s="47">
        <v>660821210001</v>
      </c>
      <c r="B45" s="26" t="s">
        <v>23</v>
      </c>
      <c r="C45" s="26" t="s">
        <v>230</v>
      </c>
      <c r="D45" s="26" t="s">
        <v>291</v>
      </c>
      <c r="E45" s="54">
        <v>1</v>
      </c>
      <c r="F45" s="55">
        <v>2016</v>
      </c>
      <c r="G45" s="56">
        <v>2.054026521288765</v>
      </c>
      <c r="H45" s="56">
        <v>2.0349006675925683</v>
      </c>
      <c r="I45" s="56">
        <v>2.1332362047290401</v>
      </c>
      <c r="J45" s="56">
        <v>5.6880004122134853</v>
      </c>
      <c r="K45" s="56">
        <v>5.1247918271032606</v>
      </c>
      <c r="L45" s="56">
        <v>4.7856959111497108</v>
      </c>
      <c r="M45" s="56">
        <v>3.0350672493793729</v>
      </c>
      <c r="N45" s="56">
        <v>6.2622043751512377</v>
      </c>
      <c r="O45" s="56">
        <v>3.5143005955706661</v>
      </c>
      <c r="P45" s="56">
        <v>6.8706846741591532</v>
      </c>
      <c r="Q45" s="56">
        <v>2.196391395353007</v>
      </c>
      <c r="R45" s="56">
        <v>2</v>
      </c>
      <c r="S45" s="56">
        <v>3.8082749861408547</v>
      </c>
      <c r="T45" s="57">
        <v>160</v>
      </c>
    </row>
    <row r="46" spans="1:20" x14ac:dyDescent="0.2">
      <c r="A46" s="47">
        <v>660826520001</v>
      </c>
      <c r="B46" s="26" t="s">
        <v>23</v>
      </c>
      <c r="C46" s="26" t="s">
        <v>48</v>
      </c>
      <c r="D46" s="26" t="s">
        <v>292</v>
      </c>
      <c r="E46" s="54">
        <v>1</v>
      </c>
      <c r="F46" s="55">
        <v>2016</v>
      </c>
      <c r="G46" s="56">
        <v>3.8503490368606332</v>
      </c>
      <c r="H46" s="56">
        <v>3.424997824254076</v>
      </c>
      <c r="I46" s="56">
        <v>2.0286303250485034</v>
      </c>
      <c r="J46" s="56">
        <v>5.5834736526263935</v>
      </c>
      <c r="K46" s="56">
        <v>6.4964225001467648</v>
      </c>
      <c r="L46" s="56">
        <v>6.3595154768122937</v>
      </c>
      <c r="M46" s="56">
        <v>5.0247410015716554</v>
      </c>
      <c r="N46" s="56">
        <v>3.1141374743666619</v>
      </c>
      <c r="O46" s="56">
        <v>2.3264730309774588</v>
      </c>
      <c r="P46" s="56">
        <v>6.4712574882025891</v>
      </c>
      <c r="Q46" s="56">
        <v>2.7460722182209447</v>
      </c>
      <c r="R46" s="56">
        <v>2</v>
      </c>
      <c r="S46" s="56">
        <v>4.1188391690906636</v>
      </c>
      <c r="T46" s="57">
        <v>56</v>
      </c>
    </row>
    <row r="47" spans="1:20" x14ac:dyDescent="0.2">
      <c r="A47" s="47">
        <v>660823340001</v>
      </c>
      <c r="B47" s="26" t="s">
        <v>23</v>
      </c>
      <c r="C47" s="26" t="s">
        <v>48</v>
      </c>
      <c r="D47" s="26" t="s">
        <v>293</v>
      </c>
      <c r="E47" s="54">
        <v>1</v>
      </c>
      <c r="F47" s="55">
        <v>2016</v>
      </c>
      <c r="G47" s="56">
        <v>2.0136338804904597</v>
      </c>
      <c r="H47" s="56">
        <v>2.0160606737757756</v>
      </c>
      <c r="I47" s="56">
        <v>2.3102976676471152</v>
      </c>
      <c r="J47" s="56">
        <v>4.9823948363284076</v>
      </c>
      <c r="K47" s="56">
        <v>5.2597614391558931</v>
      </c>
      <c r="L47" s="56">
        <v>2.4870312586753012</v>
      </c>
      <c r="M47" s="56">
        <v>3.2612730763801787</v>
      </c>
      <c r="N47" s="56">
        <v>6.1903654095871685</v>
      </c>
      <c r="O47" s="56">
        <v>4.9642301340285702</v>
      </c>
      <c r="P47" s="56">
        <v>5.9837240039257438</v>
      </c>
      <c r="Q47" s="56">
        <v>2.0871864838698868</v>
      </c>
      <c r="R47" s="56">
        <v>2</v>
      </c>
      <c r="S47" s="56">
        <v>3.6296632386553753</v>
      </c>
      <c r="T47" s="57">
        <v>193</v>
      </c>
    </row>
    <row r="48" spans="1:20" x14ac:dyDescent="0.2">
      <c r="A48" s="47">
        <v>660826870001</v>
      </c>
      <c r="B48" s="26" t="s">
        <v>23</v>
      </c>
      <c r="C48" s="26" t="s">
        <v>225</v>
      </c>
      <c r="D48" s="26" t="s">
        <v>294</v>
      </c>
      <c r="E48" s="54">
        <v>1</v>
      </c>
      <c r="F48" s="55">
        <v>2016</v>
      </c>
      <c r="G48" s="56">
        <v>2.0165322739943639</v>
      </c>
      <c r="H48" s="56">
        <v>2.0134246866864984</v>
      </c>
      <c r="I48" s="56">
        <v>2.0978715386133477</v>
      </c>
      <c r="J48" s="56">
        <v>7</v>
      </c>
      <c r="K48" s="56">
        <v>5.0591927359609947</v>
      </c>
      <c r="L48" s="56">
        <v>6.0320880101627354</v>
      </c>
      <c r="M48" s="56">
        <v>3.9649939076302712</v>
      </c>
      <c r="N48" s="56">
        <v>5.1913521559392404</v>
      </c>
      <c r="O48" s="56">
        <v>2.2735280121158024</v>
      </c>
      <c r="P48" s="56">
        <v>6.7161136121313456</v>
      </c>
      <c r="Q48" s="56">
        <v>3.2543042380028568</v>
      </c>
      <c r="R48" s="56">
        <v>2</v>
      </c>
      <c r="S48" s="56">
        <v>3.9682834309364545</v>
      </c>
      <c r="T48" s="57">
        <v>95</v>
      </c>
    </row>
    <row r="49" spans="1:20" x14ac:dyDescent="0.2">
      <c r="A49" s="47">
        <v>660824230001</v>
      </c>
      <c r="B49" s="26" t="s">
        <v>23</v>
      </c>
      <c r="C49" s="26" t="s">
        <v>169</v>
      </c>
      <c r="D49" s="26" t="s">
        <v>295</v>
      </c>
      <c r="E49" s="54">
        <v>1</v>
      </c>
      <c r="F49" s="55">
        <v>2016</v>
      </c>
      <c r="G49" s="56">
        <v>2.5269185079022614</v>
      </c>
      <c r="H49" s="56">
        <v>2.3733074611918639</v>
      </c>
      <c r="I49" s="56">
        <v>2.313831101235853</v>
      </c>
      <c r="J49" s="56">
        <v>7</v>
      </c>
      <c r="K49" s="56">
        <v>5.2574839808895861</v>
      </c>
      <c r="L49" s="56">
        <v>6.1771961902267147</v>
      </c>
      <c r="M49" s="56">
        <v>3.2261236105247004</v>
      </c>
      <c r="N49" s="56">
        <v>6.2300424804061514</v>
      </c>
      <c r="O49" s="56">
        <v>2.1449638659653991</v>
      </c>
      <c r="P49" s="56">
        <v>6.9231022599579193</v>
      </c>
      <c r="Q49" s="56">
        <v>3.0189080702726816</v>
      </c>
      <c r="R49" s="56">
        <v>2</v>
      </c>
      <c r="S49" s="56">
        <v>4.0993231273810942</v>
      </c>
      <c r="T49" s="57">
        <v>63</v>
      </c>
    </row>
    <row r="50" spans="1:20" x14ac:dyDescent="0.2">
      <c r="A50" s="47">
        <v>660819820001</v>
      </c>
      <c r="B50" s="26" t="s">
        <v>23</v>
      </c>
      <c r="C50" s="26" t="s">
        <v>48</v>
      </c>
      <c r="D50" s="26" t="s">
        <v>296</v>
      </c>
      <c r="E50" s="54">
        <v>1</v>
      </c>
      <c r="F50" s="55">
        <v>2016</v>
      </c>
      <c r="G50" s="56">
        <v>2.0867965646475413</v>
      </c>
      <c r="H50" s="56">
        <v>2.0575499463745341</v>
      </c>
      <c r="I50" s="56">
        <v>2.0888302585860226</v>
      </c>
      <c r="J50" s="56">
        <v>7</v>
      </c>
      <c r="K50" s="56">
        <v>5.1706108914300417</v>
      </c>
      <c r="L50" s="56">
        <v>6.1453722891288773</v>
      </c>
      <c r="M50" s="56">
        <v>3.9097235787765729</v>
      </c>
      <c r="N50" s="56">
        <v>4.2649982028275888</v>
      </c>
      <c r="O50" s="56">
        <v>2.1567250665708038</v>
      </c>
      <c r="P50" s="56">
        <v>6.8535959816133163</v>
      </c>
      <c r="Q50" s="56">
        <v>2.1770915273485567</v>
      </c>
      <c r="R50" s="56">
        <v>2</v>
      </c>
      <c r="S50" s="56">
        <v>3.8259411922753208</v>
      </c>
      <c r="T50" s="57">
        <v>153</v>
      </c>
    </row>
    <row r="51" spans="1:20" x14ac:dyDescent="0.2">
      <c r="A51" s="47">
        <v>660825550001</v>
      </c>
      <c r="B51" s="26" t="s">
        <v>23</v>
      </c>
      <c r="C51" s="26" t="s">
        <v>193</v>
      </c>
      <c r="D51" s="26" t="s">
        <v>297</v>
      </c>
      <c r="E51" s="54">
        <v>1</v>
      </c>
      <c r="F51" s="55">
        <v>2016</v>
      </c>
      <c r="G51" s="56">
        <v>2</v>
      </c>
      <c r="H51" s="56">
        <v>2</v>
      </c>
      <c r="I51" s="56">
        <v>2.2149324542511684</v>
      </c>
      <c r="J51" s="56">
        <v>6.0261836488971845</v>
      </c>
      <c r="K51" s="56">
        <v>5.3318625442840917</v>
      </c>
      <c r="L51" s="56">
        <v>6.247910252381903</v>
      </c>
      <c r="M51" s="56">
        <v>3.7047434681838345</v>
      </c>
      <c r="N51" s="56">
        <v>5.5569672429928456</v>
      </c>
      <c r="O51" s="56">
        <v>2.0722065031468557</v>
      </c>
      <c r="P51" s="56">
        <v>6.9420521863219049</v>
      </c>
      <c r="Q51" s="56">
        <v>2.8903704175117908</v>
      </c>
      <c r="R51" s="56">
        <v>2</v>
      </c>
      <c r="S51" s="56">
        <v>3.9156023931642983</v>
      </c>
      <c r="T51" s="57">
        <v>121</v>
      </c>
    </row>
    <row r="52" spans="1:20" x14ac:dyDescent="0.2">
      <c r="A52" s="47">
        <v>560017190001</v>
      </c>
      <c r="B52" s="26" t="s">
        <v>24</v>
      </c>
      <c r="C52" s="26" t="s">
        <v>52</v>
      </c>
      <c r="D52" s="26" t="s">
        <v>298</v>
      </c>
      <c r="E52" s="54">
        <v>1</v>
      </c>
      <c r="F52" s="55">
        <v>2016</v>
      </c>
      <c r="G52" s="56">
        <v>2.6567940543048509</v>
      </c>
      <c r="H52" s="56">
        <v>2.4901192576513012</v>
      </c>
      <c r="I52" s="56">
        <v>2.6260771129056968</v>
      </c>
      <c r="J52" s="56">
        <v>4.3127266275385345</v>
      </c>
      <c r="K52" s="56">
        <v>5.7478069423907279</v>
      </c>
      <c r="L52" s="56">
        <v>6.0007585919147663</v>
      </c>
      <c r="M52" s="56">
        <v>3.7968881484567989</v>
      </c>
      <c r="N52" s="56">
        <v>6.9710300070546332</v>
      </c>
      <c r="O52" s="56">
        <v>2.4720275889845538</v>
      </c>
      <c r="P52" s="56">
        <v>5.9469765614300414</v>
      </c>
      <c r="Q52" s="56">
        <v>2.2124188377043983</v>
      </c>
      <c r="R52" s="56">
        <v>2</v>
      </c>
      <c r="S52" s="56">
        <v>3.9361353108613581</v>
      </c>
      <c r="T52" s="57">
        <v>106</v>
      </c>
    </row>
    <row r="53" spans="1:20" x14ac:dyDescent="0.2">
      <c r="A53" s="47">
        <v>560021110001</v>
      </c>
      <c r="B53" s="26" t="s">
        <v>24</v>
      </c>
      <c r="C53" s="26" t="s">
        <v>52</v>
      </c>
      <c r="D53" s="26" t="s">
        <v>299</v>
      </c>
      <c r="E53" s="54">
        <v>1</v>
      </c>
      <c r="F53" s="55">
        <v>2016</v>
      </c>
      <c r="G53" s="56">
        <v>2.0051123637816843</v>
      </c>
      <c r="H53" s="56">
        <v>2.0050413902804705</v>
      </c>
      <c r="I53" s="56">
        <v>2.1106976497949494</v>
      </c>
      <c r="J53" s="56">
        <v>4.7876776776747132</v>
      </c>
      <c r="K53" s="56">
        <v>5.2193304176863649</v>
      </c>
      <c r="L53" s="56">
        <v>6.2319838819994597</v>
      </c>
      <c r="M53" s="56">
        <v>4.0878022902538698</v>
      </c>
      <c r="N53" s="56">
        <v>4.9907010765072704</v>
      </c>
      <c r="O53" s="56">
        <v>2.0757931851956855</v>
      </c>
      <c r="P53" s="56">
        <v>6.1143153382155164</v>
      </c>
      <c r="Q53" s="56">
        <v>2.3113487817072365</v>
      </c>
      <c r="R53" s="56">
        <v>2</v>
      </c>
      <c r="S53" s="56">
        <v>3.6616503377581018</v>
      </c>
      <c r="T53" s="57">
        <v>189</v>
      </c>
    </row>
    <row r="54" spans="1:20" x14ac:dyDescent="0.2">
      <c r="A54" s="47">
        <v>560016620001</v>
      </c>
      <c r="B54" s="26" t="s">
        <v>24</v>
      </c>
      <c r="C54" s="26" t="s">
        <v>233</v>
      </c>
      <c r="D54" s="26" t="s">
        <v>300</v>
      </c>
      <c r="E54" s="54">
        <v>1</v>
      </c>
      <c r="F54" s="55">
        <v>2016</v>
      </c>
      <c r="G54" s="56">
        <v>2.086370008845789</v>
      </c>
      <c r="H54" s="56">
        <v>2.0448039264607996</v>
      </c>
      <c r="I54" s="56">
        <v>2.5399992287668662</v>
      </c>
      <c r="J54" s="56">
        <v>6.7588146532083293</v>
      </c>
      <c r="K54" s="56">
        <v>5.3740720827509278</v>
      </c>
      <c r="L54" s="56">
        <v>6.2782499394308822</v>
      </c>
      <c r="M54" s="56">
        <v>3.1288962665650635</v>
      </c>
      <c r="N54" s="56">
        <v>6.769610650189958</v>
      </c>
      <c r="O54" s="56">
        <v>2.0340635282623976</v>
      </c>
      <c r="P54" s="56">
        <v>6.9110974318587788</v>
      </c>
      <c r="Q54" s="56">
        <v>3.1998438324555005</v>
      </c>
      <c r="R54" s="56">
        <v>2</v>
      </c>
      <c r="S54" s="56">
        <v>4.0938184623996081</v>
      </c>
      <c r="T54" s="57">
        <v>65</v>
      </c>
    </row>
    <row r="55" spans="1:20" x14ac:dyDescent="0.2">
      <c r="A55" s="47">
        <v>560017000001</v>
      </c>
      <c r="B55" s="26" t="s">
        <v>24</v>
      </c>
      <c r="C55" s="26" t="s">
        <v>91</v>
      </c>
      <c r="D55" s="26" t="s">
        <v>301</v>
      </c>
      <c r="E55" s="54">
        <v>1</v>
      </c>
      <c r="F55" s="55">
        <v>2016</v>
      </c>
      <c r="G55" s="56">
        <v>2.1332657388811826</v>
      </c>
      <c r="H55" s="56">
        <v>2.0919896704876964</v>
      </c>
      <c r="I55" s="56">
        <v>2.2295382499235177</v>
      </c>
      <c r="J55" s="56">
        <v>5.3017057382121973</v>
      </c>
      <c r="K55" s="56">
        <v>5.3240969757272856</v>
      </c>
      <c r="L55" s="56">
        <v>6.3113000525006191</v>
      </c>
      <c r="M55" s="56">
        <v>3.8854924759096727</v>
      </c>
      <c r="N55" s="56">
        <v>5.4696052696895574</v>
      </c>
      <c r="O55" s="56">
        <v>1.9978938854466961</v>
      </c>
      <c r="P55" s="56">
        <v>6.1828258334590753</v>
      </c>
      <c r="Q55" s="56">
        <v>2.8563349358701857</v>
      </c>
      <c r="R55" s="56">
        <v>2</v>
      </c>
      <c r="S55" s="56">
        <v>3.8153374021756408</v>
      </c>
      <c r="T55" s="57">
        <v>156</v>
      </c>
    </row>
    <row r="56" spans="1:20" x14ac:dyDescent="0.2">
      <c r="A56" s="47">
        <v>560019720001</v>
      </c>
      <c r="B56" s="26" t="s">
        <v>24</v>
      </c>
      <c r="C56" s="26" t="s">
        <v>52</v>
      </c>
      <c r="D56" s="26" t="s">
        <v>302</v>
      </c>
      <c r="E56" s="54">
        <v>1</v>
      </c>
      <c r="F56" s="55">
        <v>2016</v>
      </c>
      <c r="G56" s="56">
        <v>2</v>
      </c>
      <c r="H56" s="56">
        <v>2</v>
      </c>
      <c r="I56" s="56">
        <v>2.2223284534164058</v>
      </c>
      <c r="J56" s="56">
        <v>6.1127093093125842</v>
      </c>
      <c r="K56" s="56">
        <v>5.0436363476610069</v>
      </c>
      <c r="L56" s="56">
        <v>6.0541850993523401</v>
      </c>
      <c r="M56" s="56">
        <v>4.1493510898738943</v>
      </c>
      <c r="N56" s="56">
        <v>4.7929140490759305</v>
      </c>
      <c r="O56" s="56">
        <v>2.2500325597969848</v>
      </c>
      <c r="P56" s="56">
        <v>6.4443472227855274</v>
      </c>
      <c r="Q56" s="56">
        <v>2.3413772689157395</v>
      </c>
      <c r="R56" s="56">
        <v>2</v>
      </c>
      <c r="S56" s="56">
        <v>3.7842401166825348</v>
      </c>
      <c r="T56" s="57">
        <v>166</v>
      </c>
    </row>
    <row r="57" spans="1:20" x14ac:dyDescent="0.2">
      <c r="A57" s="47">
        <v>560020650001</v>
      </c>
      <c r="B57" s="26" t="s">
        <v>24</v>
      </c>
      <c r="C57" s="26" t="s">
        <v>91</v>
      </c>
      <c r="D57" s="26" t="s">
        <v>303</v>
      </c>
      <c r="E57" s="54">
        <v>1</v>
      </c>
      <c r="F57" s="55">
        <v>2016</v>
      </c>
      <c r="G57" s="56">
        <v>2.0055933630637708</v>
      </c>
      <c r="H57" s="56">
        <v>2.0032699644991645</v>
      </c>
      <c r="I57" s="56">
        <v>2.544736074009383</v>
      </c>
      <c r="J57" s="56">
        <v>7</v>
      </c>
      <c r="K57" s="56">
        <v>5.3275006600876642</v>
      </c>
      <c r="L57" s="56">
        <v>6.2413064723529557</v>
      </c>
      <c r="M57" s="56">
        <v>3.2690543380636292</v>
      </c>
      <c r="N57" s="56">
        <v>6.8120666145228146</v>
      </c>
      <c r="O57" s="56">
        <v>2.0716030471317106</v>
      </c>
      <c r="P57" s="56">
        <v>6.604165266786417</v>
      </c>
      <c r="Q57" s="56">
        <v>3.1313703390622774</v>
      </c>
      <c r="R57" s="56">
        <v>2</v>
      </c>
      <c r="S57" s="56">
        <v>4.0842221782983152</v>
      </c>
      <c r="T57" s="57">
        <v>67</v>
      </c>
    </row>
    <row r="58" spans="1:20" x14ac:dyDescent="0.2">
      <c r="A58" s="47">
        <v>560018830001</v>
      </c>
      <c r="B58" s="26" t="s">
        <v>24</v>
      </c>
      <c r="C58" s="26" t="s">
        <v>52</v>
      </c>
      <c r="D58" s="26" t="s">
        <v>304</v>
      </c>
      <c r="E58" s="54">
        <v>1</v>
      </c>
      <c r="F58" s="55">
        <v>2016</v>
      </c>
      <c r="G58" s="56">
        <v>2.0540064106139706</v>
      </c>
      <c r="H58" s="56">
        <v>2.0404613952620232</v>
      </c>
      <c r="I58" s="56">
        <v>2.692655421833043</v>
      </c>
      <c r="J58" s="56">
        <v>7</v>
      </c>
      <c r="K58" s="56">
        <v>5.3219552646632398</v>
      </c>
      <c r="L58" s="56">
        <v>5.9654939685519484</v>
      </c>
      <c r="M58" s="56">
        <v>3.0795606777792339</v>
      </c>
      <c r="N58" s="56">
        <v>6.6475011505483961</v>
      </c>
      <c r="O58" s="56">
        <v>1.9978938854466961</v>
      </c>
      <c r="P58" s="56">
        <v>6.9440340347796559</v>
      </c>
      <c r="Q58" s="56">
        <v>3.5498544841708459</v>
      </c>
      <c r="R58" s="56">
        <v>2</v>
      </c>
      <c r="S58" s="56">
        <v>4.107784724470755</v>
      </c>
      <c r="T58" s="57">
        <v>60</v>
      </c>
    </row>
    <row r="59" spans="1:20" x14ac:dyDescent="0.2">
      <c r="A59" s="47">
        <v>560019130001</v>
      </c>
      <c r="B59" s="26" t="s">
        <v>24</v>
      </c>
      <c r="C59" s="26" t="s">
        <v>52</v>
      </c>
      <c r="D59" s="26" t="s">
        <v>305</v>
      </c>
      <c r="E59" s="54">
        <v>1</v>
      </c>
      <c r="F59" s="55">
        <v>2016</v>
      </c>
      <c r="G59" s="56">
        <v>2.0569512013382347</v>
      </c>
      <c r="H59" s="56">
        <v>2.0395591745208432</v>
      </c>
      <c r="I59" s="56">
        <v>2.2178741647825904</v>
      </c>
      <c r="J59" s="56">
        <v>7</v>
      </c>
      <c r="K59" s="56">
        <v>5.5392161906233088</v>
      </c>
      <c r="L59" s="56">
        <v>6.2914557144659389</v>
      </c>
      <c r="M59" s="56">
        <v>4.187126808328216</v>
      </c>
      <c r="N59" s="56">
        <v>4.9555637988893455</v>
      </c>
      <c r="O59" s="56">
        <v>2.0182526621755521</v>
      </c>
      <c r="P59" s="56">
        <v>6.5720993150478968</v>
      </c>
      <c r="Q59" s="56">
        <v>3.6530994878418959</v>
      </c>
      <c r="R59" s="56">
        <v>2</v>
      </c>
      <c r="S59" s="56">
        <v>4.0442665431678195</v>
      </c>
      <c r="T59" s="57">
        <v>75</v>
      </c>
    </row>
    <row r="60" spans="1:20" x14ac:dyDescent="0.2">
      <c r="A60" s="47">
        <v>560018320001</v>
      </c>
      <c r="B60" s="26" t="s">
        <v>24</v>
      </c>
      <c r="C60" s="26" t="s">
        <v>52</v>
      </c>
      <c r="D60" s="26" t="s">
        <v>306</v>
      </c>
      <c r="E60" s="54">
        <v>1</v>
      </c>
      <c r="F60" s="55">
        <v>2016</v>
      </c>
      <c r="G60" s="56">
        <v>2.0630426481396396</v>
      </c>
      <c r="H60" s="56">
        <v>2.0507325955030002</v>
      </c>
      <c r="I60" s="56">
        <v>2.2627333156285467</v>
      </c>
      <c r="J60" s="56">
        <v>7</v>
      </c>
      <c r="K60" s="56">
        <v>5.3469390320077199</v>
      </c>
      <c r="L60" s="56">
        <v>5.1726313596074789</v>
      </c>
      <c r="M60" s="56">
        <v>4.0453163746546634</v>
      </c>
      <c r="N60" s="56">
        <v>5.2129739534748003</v>
      </c>
      <c r="O60" s="56">
        <v>3.1436570071945202</v>
      </c>
      <c r="P60" s="56">
        <v>6.8175043432183591</v>
      </c>
      <c r="Q60" s="56">
        <v>2.9648238138507317</v>
      </c>
      <c r="R60" s="56">
        <v>2</v>
      </c>
      <c r="S60" s="56">
        <v>4.0066962036066212</v>
      </c>
      <c r="T60" s="57">
        <v>82</v>
      </c>
    </row>
    <row r="61" spans="1:20" x14ac:dyDescent="0.2">
      <c r="A61" s="47">
        <v>560018240001</v>
      </c>
      <c r="B61" s="26" t="s">
        <v>24</v>
      </c>
      <c r="C61" s="26" t="s">
        <v>162</v>
      </c>
      <c r="D61" s="26" t="s">
        <v>307</v>
      </c>
      <c r="E61" s="54">
        <v>1</v>
      </c>
      <c r="F61" s="55">
        <v>2016</v>
      </c>
      <c r="G61" s="56">
        <v>2.143426298143885</v>
      </c>
      <c r="H61" s="56">
        <v>2.0800507652857654</v>
      </c>
      <c r="I61" s="56">
        <v>2.1228800339206262</v>
      </c>
      <c r="J61" s="56">
        <v>6.8851157407192716</v>
      </c>
      <c r="K61" s="56">
        <v>5.5579072462825465</v>
      </c>
      <c r="L61" s="56">
        <v>6.1325880667467647</v>
      </c>
      <c r="M61" s="56">
        <v>3.9800480621387022</v>
      </c>
      <c r="N61" s="56">
        <v>3.5366064973914346</v>
      </c>
      <c r="O61" s="56">
        <v>2.1843104926352961</v>
      </c>
      <c r="P61" s="56">
        <v>6.8120145764863533</v>
      </c>
      <c r="Q61" s="56">
        <v>2.6314278923762426</v>
      </c>
      <c r="R61" s="56">
        <v>2</v>
      </c>
      <c r="S61" s="56">
        <v>3.8388646393439072</v>
      </c>
      <c r="T61" s="57">
        <v>147</v>
      </c>
    </row>
    <row r="62" spans="1:20" x14ac:dyDescent="0.2">
      <c r="A62" s="47">
        <v>760029400001</v>
      </c>
      <c r="B62" s="26" t="s">
        <v>16</v>
      </c>
      <c r="C62" s="26" t="s">
        <v>107</v>
      </c>
      <c r="D62" s="26" t="s">
        <v>308</v>
      </c>
      <c r="E62" s="54">
        <v>1</v>
      </c>
      <c r="F62" s="55">
        <v>2016</v>
      </c>
      <c r="G62" s="56">
        <v>2.0019294442105409</v>
      </c>
      <c r="H62" s="56">
        <v>2.0014757261280418</v>
      </c>
      <c r="I62" s="56">
        <v>2.1339232786719236</v>
      </c>
      <c r="J62" s="56">
        <v>6.6609590745752429</v>
      </c>
      <c r="K62" s="56">
        <v>5.6756326288137142</v>
      </c>
      <c r="L62" s="56">
        <v>6.0175388689683063</v>
      </c>
      <c r="M62" s="56">
        <v>2.6815041756340725</v>
      </c>
      <c r="N62" s="56">
        <v>6.5320692145391455</v>
      </c>
      <c r="O62" s="56">
        <v>1.9978938854466961</v>
      </c>
      <c r="P62" s="56">
        <v>6.8719686948878387</v>
      </c>
      <c r="Q62" s="56">
        <v>2.6560096597627312</v>
      </c>
      <c r="R62" s="56">
        <v>2</v>
      </c>
      <c r="S62" s="56">
        <v>3.9359087209698544</v>
      </c>
      <c r="T62" s="57">
        <v>107</v>
      </c>
    </row>
    <row r="63" spans="1:20" x14ac:dyDescent="0.2">
      <c r="A63" s="47">
        <v>760028190001</v>
      </c>
      <c r="B63" s="26" t="s">
        <v>16</v>
      </c>
      <c r="C63" s="26" t="s">
        <v>85</v>
      </c>
      <c r="D63" s="26" t="s">
        <v>309</v>
      </c>
      <c r="E63" s="54">
        <v>1</v>
      </c>
      <c r="F63" s="55">
        <v>2016</v>
      </c>
      <c r="G63" s="56">
        <v>2.0015200098425745</v>
      </c>
      <c r="H63" s="56">
        <v>2.0011682636695829</v>
      </c>
      <c r="I63" s="56">
        <v>2.2045646392067852</v>
      </c>
      <c r="J63" s="56">
        <v>7</v>
      </c>
      <c r="K63" s="56">
        <v>5.4318887828366655</v>
      </c>
      <c r="L63" s="56">
        <v>6.228092450783234</v>
      </c>
      <c r="M63" s="56">
        <v>3.0041948645073653</v>
      </c>
      <c r="N63" s="56">
        <v>6.4866496377051686</v>
      </c>
      <c r="O63" s="56">
        <v>1.9978938854466961</v>
      </c>
      <c r="P63" s="56">
        <v>6.9566956078772808</v>
      </c>
      <c r="Q63" s="56">
        <v>2.1270842507231063</v>
      </c>
      <c r="R63" s="56">
        <v>2</v>
      </c>
      <c r="S63" s="56">
        <v>3.9533126993832051</v>
      </c>
      <c r="T63" s="57">
        <v>98</v>
      </c>
    </row>
    <row r="64" spans="1:20" x14ac:dyDescent="0.2">
      <c r="A64" s="47">
        <v>760030840001</v>
      </c>
      <c r="B64" s="26" t="s">
        <v>16</v>
      </c>
      <c r="C64" s="26" t="s">
        <v>65</v>
      </c>
      <c r="D64" s="26" t="s">
        <v>310</v>
      </c>
      <c r="E64" s="54">
        <v>1</v>
      </c>
      <c r="F64" s="55">
        <v>2016</v>
      </c>
      <c r="G64" s="56">
        <v>2.0028580009698485</v>
      </c>
      <c r="H64" s="56">
        <v>2.0018390867035887</v>
      </c>
      <c r="I64" s="56">
        <v>2.2177054892443486</v>
      </c>
      <c r="J64" s="56">
        <v>6.6626751677693505</v>
      </c>
      <c r="K64" s="56">
        <v>5.0636617256336045</v>
      </c>
      <c r="L64" s="56">
        <v>6.26151373835995</v>
      </c>
      <c r="M64" s="56">
        <v>3.1079711845694344</v>
      </c>
      <c r="N64" s="56">
        <v>6.6375801764249038</v>
      </c>
      <c r="O64" s="56">
        <v>2.0472971295764002</v>
      </c>
      <c r="P64" s="56">
        <v>6.8268546317110461</v>
      </c>
      <c r="Q64" s="56">
        <v>2.1877889175518677</v>
      </c>
      <c r="R64" s="56">
        <v>2</v>
      </c>
      <c r="S64" s="56">
        <v>3.9181454373761953</v>
      </c>
      <c r="T64" s="57">
        <v>117</v>
      </c>
    </row>
    <row r="65" spans="1:20" x14ac:dyDescent="0.2">
      <c r="A65" s="47">
        <v>760029080001</v>
      </c>
      <c r="B65" s="26" t="s">
        <v>16</v>
      </c>
      <c r="C65" s="26" t="s">
        <v>70</v>
      </c>
      <c r="D65" s="26" t="s">
        <v>311</v>
      </c>
      <c r="E65" s="54">
        <v>1</v>
      </c>
      <c r="F65" s="55">
        <v>2016</v>
      </c>
      <c r="G65" s="56">
        <v>2.0310357138164896</v>
      </c>
      <c r="H65" s="56">
        <v>2.0223465109917473</v>
      </c>
      <c r="I65" s="56">
        <v>2.1528674159138692</v>
      </c>
      <c r="J65" s="56">
        <v>7</v>
      </c>
      <c r="K65" s="56">
        <v>5.3970536777174676</v>
      </c>
      <c r="L65" s="56">
        <v>6.2671789792047532</v>
      </c>
      <c r="M65" s="56">
        <v>3.4410259960496443</v>
      </c>
      <c r="N65" s="56">
        <v>6.4361814912700055</v>
      </c>
      <c r="O65" s="56">
        <v>2.0398354261305101</v>
      </c>
      <c r="P65" s="56">
        <v>6.9510841924545028</v>
      </c>
      <c r="Q65" s="56">
        <v>2.2820177447254855</v>
      </c>
      <c r="R65" s="56">
        <v>2</v>
      </c>
      <c r="S65" s="56">
        <v>4.0017189290228732</v>
      </c>
      <c r="T65" s="57">
        <v>84</v>
      </c>
    </row>
    <row r="66" spans="1:20" x14ac:dyDescent="0.2">
      <c r="A66" s="47">
        <v>760027700001</v>
      </c>
      <c r="B66" s="26" t="s">
        <v>16</v>
      </c>
      <c r="C66" s="26" t="s">
        <v>101</v>
      </c>
      <c r="D66" s="26" t="s">
        <v>312</v>
      </c>
      <c r="E66" s="54">
        <v>1</v>
      </c>
      <c r="F66" s="55">
        <v>2016</v>
      </c>
      <c r="G66" s="56">
        <v>2.0017471030123088</v>
      </c>
      <c r="H66" s="56">
        <v>2.0014404267076764</v>
      </c>
      <c r="I66" s="56">
        <v>2.1487784209817606</v>
      </c>
      <c r="J66" s="56">
        <v>6.6091697282881565</v>
      </c>
      <c r="K66" s="56">
        <v>5.4063801071540603</v>
      </c>
      <c r="L66" s="56">
        <v>6.1204679468658592</v>
      </c>
      <c r="M66" s="56">
        <v>2.8300416919711715</v>
      </c>
      <c r="N66" s="56">
        <v>6.1128776742519486</v>
      </c>
      <c r="O66" s="56">
        <v>2.1342297944986748</v>
      </c>
      <c r="P66" s="56">
        <v>6.7958465502630157</v>
      </c>
      <c r="Q66" s="56">
        <v>2.2139473420402109</v>
      </c>
      <c r="R66" s="56">
        <v>2</v>
      </c>
      <c r="S66" s="56">
        <v>3.8645772321695704</v>
      </c>
      <c r="T66" s="57">
        <v>138</v>
      </c>
    </row>
    <row r="67" spans="1:20" x14ac:dyDescent="0.2">
      <c r="A67" s="47">
        <v>760031650001</v>
      </c>
      <c r="B67" s="26" t="s">
        <v>16</v>
      </c>
      <c r="C67" s="26" t="s">
        <v>65</v>
      </c>
      <c r="D67" s="26" t="s">
        <v>313</v>
      </c>
      <c r="E67" s="54">
        <v>1</v>
      </c>
      <c r="F67" s="55">
        <v>2016</v>
      </c>
      <c r="G67" s="56">
        <v>2.2205339660582313</v>
      </c>
      <c r="H67" s="56">
        <v>2.1627899729851685</v>
      </c>
      <c r="I67" s="56">
        <v>2.0691612593231183</v>
      </c>
      <c r="J67" s="56">
        <v>6.697243645126763</v>
      </c>
      <c r="K67" s="56">
        <v>5.5938216675013148</v>
      </c>
      <c r="L67" s="56">
        <v>6.2591931523069144</v>
      </c>
      <c r="M67" s="56">
        <v>3.4084960424141446</v>
      </c>
      <c r="N67" s="56">
        <v>5.9748091810912918</v>
      </c>
      <c r="O67" s="56">
        <v>2.03861894383023</v>
      </c>
      <c r="P67" s="56">
        <v>6.4438999036590507</v>
      </c>
      <c r="Q67" s="56">
        <v>2.0177177059344413</v>
      </c>
      <c r="R67" s="56">
        <v>2</v>
      </c>
      <c r="S67" s="56">
        <v>3.907190453352555</v>
      </c>
      <c r="T67" s="57">
        <v>124</v>
      </c>
    </row>
    <row r="68" spans="1:20" x14ac:dyDescent="0.2">
      <c r="A68" s="47">
        <v>760038070001</v>
      </c>
      <c r="B68" s="26" t="s">
        <v>16</v>
      </c>
      <c r="C68" s="26" t="s">
        <v>85</v>
      </c>
      <c r="D68" s="26" t="s">
        <v>314</v>
      </c>
      <c r="E68" s="54">
        <v>1</v>
      </c>
      <c r="F68" s="55">
        <v>2016</v>
      </c>
      <c r="G68" s="56">
        <v>2</v>
      </c>
      <c r="H68" s="56">
        <v>2</v>
      </c>
      <c r="I68" s="56">
        <v>2.3429523504325918</v>
      </c>
      <c r="J68" s="56">
        <v>7</v>
      </c>
      <c r="K68" s="56">
        <v>4.5456126415570104</v>
      </c>
      <c r="L68" s="56">
        <v>6.2464840397430494</v>
      </c>
      <c r="M68" s="56">
        <v>2</v>
      </c>
      <c r="N68" s="56">
        <v>6.6882346478058592</v>
      </c>
      <c r="O68" s="56">
        <v>2.0414473993589333</v>
      </c>
      <c r="P68" s="56">
        <v>6.4418658630632546</v>
      </c>
      <c r="Q68" s="56">
        <v>3.7020719147263268</v>
      </c>
      <c r="R68" s="56">
        <v>2</v>
      </c>
      <c r="S68" s="56">
        <v>3.9173890713905855</v>
      </c>
      <c r="T68" s="57">
        <v>118</v>
      </c>
    </row>
    <row r="69" spans="1:20" x14ac:dyDescent="0.2">
      <c r="A69" s="47">
        <v>760028940001</v>
      </c>
      <c r="B69" s="26" t="s">
        <v>16</v>
      </c>
      <c r="C69" s="26" t="s">
        <v>141</v>
      </c>
      <c r="D69" s="26" t="s">
        <v>287</v>
      </c>
      <c r="E69" s="54">
        <v>1</v>
      </c>
      <c r="F69" s="55">
        <v>2016</v>
      </c>
      <c r="G69" s="56">
        <v>2.0039173701689594</v>
      </c>
      <c r="H69" s="56">
        <v>2.0036725571712015</v>
      </c>
      <c r="I69" s="56">
        <v>2.1719181900782356</v>
      </c>
      <c r="J69" s="56">
        <v>2</v>
      </c>
      <c r="K69" s="56">
        <v>5.2758124379182432</v>
      </c>
      <c r="L69" s="56">
        <v>6.1925850250051333</v>
      </c>
      <c r="M69" s="56">
        <v>2.594604372779298</v>
      </c>
      <c r="N69" s="56">
        <v>6.5590107540703206</v>
      </c>
      <c r="O69" s="56">
        <v>2.0789087199585197</v>
      </c>
      <c r="P69" s="56">
        <v>6.2782658868859231</v>
      </c>
      <c r="Q69" s="56">
        <v>2.0337584116023875</v>
      </c>
      <c r="R69" s="56">
        <v>2</v>
      </c>
      <c r="S69" s="56">
        <v>3.4327044771365185</v>
      </c>
      <c r="T69" s="57">
        <v>203</v>
      </c>
    </row>
    <row r="70" spans="1:20" x14ac:dyDescent="0.2">
      <c r="A70" s="47">
        <v>760031300001</v>
      </c>
      <c r="B70" s="26" t="s">
        <v>16</v>
      </c>
      <c r="C70" s="26" t="s">
        <v>65</v>
      </c>
      <c r="D70" s="26" t="s">
        <v>315</v>
      </c>
      <c r="E70" s="54">
        <v>1</v>
      </c>
      <c r="F70" s="55">
        <v>2016</v>
      </c>
      <c r="G70" s="56">
        <v>2.0028933056594047</v>
      </c>
      <c r="H70" s="56">
        <v>2.003988381919509</v>
      </c>
      <c r="I70" s="56">
        <v>2.2607960170495951</v>
      </c>
      <c r="J70" s="56">
        <v>2.4919107138930028</v>
      </c>
      <c r="K70" s="56">
        <v>5.4349222421970955</v>
      </c>
      <c r="L70" s="56">
        <v>6.3113000525006191</v>
      </c>
      <c r="M70" s="56">
        <v>2.6590534758554498</v>
      </c>
      <c r="N70" s="56">
        <v>6.428789511022428</v>
      </c>
      <c r="O70" s="56">
        <v>1.9978938854466961</v>
      </c>
      <c r="P70" s="56">
        <v>6.1502430949117297</v>
      </c>
      <c r="Q70" s="56">
        <v>2</v>
      </c>
      <c r="R70" s="56">
        <v>2</v>
      </c>
      <c r="S70" s="56">
        <v>3.4784825567046269</v>
      </c>
      <c r="T70" s="57">
        <v>202</v>
      </c>
    </row>
    <row r="71" spans="1:20" x14ac:dyDescent="0.2">
      <c r="A71" s="47">
        <v>860019260001</v>
      </c>
      <c r="B71" s="26" t="s">
        <v>22</v>
      </c>
      <c r="C71" s="26" t="s">
        <v>215</v>
      </c>
      <c r="D71" s="26" t="s">
        <v>316</v>
      </c>
      <c r="E71" s="54">
        <v>1</v>
      </c>
      <c r="F71" s="55">
        <v>2016</v>
      </c>
      <c r="G71" s="56">
        <v>2</v>
      </c>
      <c r="H71" s="56">
        <v>2</v>
      </c>
      <c r="I71" s="56">
        <v>2.2422110251304446</v>
      </c>
      <c r="J71" s="56">
        <v>5.5064656371259577</v>
      </c>
      <c r="K71" s="56">
        <v>6.1485963500313563</v>
      </c>
      <c r="L71" s="56">
        <v>6.2158607836800757</v>
      </c>
      <c r="M71" s="56">
        <v>3.3528135926075455</v>
      </c>
      <c r="N71" s="56">
        <v>6.0213728250863037</v>
      </c>
      <c r="O71" s="56">
        <v>2.0722980387824932</v>
      </c>
      <c r="P71" s="56">
        <v>6.2285044082856516</v>
      </c>
      <c r="Q71" s="56">
        <v>2.5115211471763099</v>
      </c>
      <c r="R71" s="56">
        <v>2</v>
      </c>
      <c r="S71" s="56">
        <v>3.8583036506588448</v>
      </c>
      <c r="T71" s="57">
        <v>142</v>
      </c>
    </row>
    <row r="72" spans="1:20" x14ac:dyDescent="0.2">
      <c r="A72" s="47">
        <v>860017480001</v>
      </c>
      <c r="B72" s="26" t="s">
        <v>22</v>
      </c>
      <c r="C72" s="26" t="s">
        <v>87</v>
      </c>
      <c r="D72" s="26" t="s">
        <v>317</v>
      </c>
      <c r="E72" s="54">
        <v>1</v>
      </c>
      <c r="F72" s="55">
        <v>2016</v>
      </c>
      <c r="G72" s="56">
        <v>2.0000944123608901</v>
      </c>
      <c r="H72" s="56">
        <v>2.0001455112878053</v>
      </c>
      <c r="I72" s="56">
        <v>3.1291870477528709</v>
      </c>
      <c r="J72" s="56">
        <v>3.9688649626412476</v>
      </c>
      <c r="K72" s="56">
        <v>5.6579088148817025</v>
      </c>
      <c r="L72" s="56">
        <v>6.1957859345298676</v>
      </c>
      <c r="M72" s="56">
        <v>3.7600566356178611</v>
      </c>
      <c r="N72" s="56">
        <v>6.9190874466665129</v>
      </c>
      <c r="O72" s="56">
        <v>2.0915529471453316</v>
      </c>
      <c r="P72" s="56">
        <v>6.0573021085759375</v>
      </c>
      <c r="Q72" s="56">
        <v>2.4317782733174318</v>
      </c>
      <c r="R72" s="56">
        <v>2</v>
      </c>
      <c r="S72" s="56">
        <v>3.8509803412314549</v>
      </c>
      <c r="T72" s="57">
        <v>144</v>
      </c>
    </row>
    <row r="73" spans="1:20" x14ac:dyDescent="0.2">
      <c r="A73" s="47">
        <v>860014460001</v>
      </c>
      <c r="B73" s="26" t="s">
        <v>22</v>
      </c>
      <c r="C73" s="26" t="s">
        <v>152</v>
      </c>
      <c r="D73" s="26" t="s">
        <v>318</v>
      </c>
      <c r="E73" s="54">
        <v>1</v>
      </c>
      <c r="F73" s="55">
        <v>2016</v>
      </c>
      <c r="G73" s="56">
        <v>2</v>
      </c>
      <c r="H73" s="56">
        <v>2</v>
      </c>
      <c r="I73" s="56">
        <v>2.7582220309496277</v>
      </c>
      <c r="J73" s="56">
        <v>6.9825935132424286</v>
      </c>
      <c r="K73" s="56">
        <v>6.5346287390902527</v>
      </c>
      <c r="L73" s="56">
        <v>6.3113000525006191</v>
      </c>
      <c r="M73" s="56">
        <v>3.8686847575611356</v>
      </c>
      <c r="N73" s="56">
        <v>6.6537834735032506</v>
      </c>
      <c r="O73" s="56">
        <v>1.9978938854466961</v>
      </c>
      <c r="P73" s="56">
        <v>6.8250480362682948</v>
      </c>
      <c r="Q73" s="56">
        <v>2.0180911686586529</v>
      </c>
      <c r="R73" s="56">
        <v>2</v>
      </c>
      <c r="S73" s="56">
        <v>4.1625204714350801</v>
      </c>
      <c r="T73" s="57">
        <v>47</v>
      </c>
    </row>
    <row r="74" spans="1:20" x14ac:dyDescent="0.2">
      <c r="A74" s="47">
        <v>860013300001</v>
      </c>
      <c r="B74" s="26" t="s">
        <v>22</v>
      </c>
      <c r="C74" s="26" t="s">
        <v>152</v>
      </c>
      <c r="D74" s="26" t="s">
        <v>319</v>
      </c>
      <c r="E74" s="54">
        <v>1</v>
      </c>
      <c r="F74" s="55">
        <v>2016</v>
      </c>
      <c r="G74" s="56">
        <v>2.6290010517092721</v>
      </c>
      <c r="H74" s="56">
        <v>2.5932837648228886</v>
      </c>
      <c r="I74" s="56">
        <v>2.2495733734960712</v>
      </c>
      <c r="J74" s="56">
        <v>6.0239296775148388</v>
      </c>
      <c r="K74" s="56">
        <v>6.522786607469107</v>
      </c>
      <c r="L74" s="56">
        <v>6.2437239247734455</v>
      </c>
      <c r="M74" s="56">
        <v>4.3323275362035636</v>
      </c>
      <c r="N74" s="56">
        <v>5.1453291353581472</v>
      </c>
      <c r="O74" s="56">
        <v>2.1074649003619301</v>
      </c>
      <c r="P74" s="56">
        <v>6.7405533188846301</v>
      </c>
      <c r="Q74" s="56">
        <v>2.1029098069580812</v>
      </c>
      <c r="R74" s="56">
        <v>2</v>
      </c>
      <c r="S74" s="56">
        <v>4.0575735914626643</v>
      </c>
      <c r="T74" s="57">
        <v>71</v>
      </c>
    </row>
    <row r="75" spans="1:20" x14ac:dyDescent="0.2">
      <c r="A75" s="47">
        <v>860032520001</v>
      </c>
      <c r="B75" s="26" t="s">
        <v>22</v>
      </c>
      <c r="C75" s="26" t="s">
        <v>22</v>
      </c>
      <c r="D75" s="26" t="s">
        <v>320</v>
      </c>
      <c r="E75" s="54">
        <v>1</v>
      </c>
      <c r="F75" s="55">
        <v>2016</v>
      </c>
      <c r="G75" s="56">
        <v>2</v>
      </c>
      <c r="H75" s="56">
        <v>2</v>
      </c>
      <c r="I75" s="56">
        <v>2.3011342058722222</v>
      </c>
      <c r="J75" s="56">
        <v>6.8117714225066894</v>
      </c>
      <c r="K75" s="56">
        <v>5.151535399687674</v>
      </c>
      <c r="L75" s="56">
        <v>6.2502921887874994</v>
      </c>
      <c r="M75" s="56">
        <v>3.6457986035517975</v>
      </c>
      <c r="N75" s="56">
        <v>6.3502676257551771</v>
      </c>
      <c r="O75" s="56">
        <v>1.9978938854466961</v>
      </c>
      <c r="P75" s="56">
        <v>6.735484525723316</v>
      </c>
      <c r="Q75" s="56">
        <v>2.4487859258745015</v>
      </c>
      <c r="R75" s="56">
        <v>2</v>
      </c>
      <c r="S75" s="56">
        <v>3.9744136486004642</v>
      </c>
      <c r="T75" s="57">
        <v>92</v>
      </c>
    </row>
    <row r="76" spans="1:20" x14ac:dyDescent="0.2">
      <c r="A76" s="47">
        <v>2060003840001</v>
      </c>
      <c r="B76" s="26" t="s">
        <v>73</v>
      </c>
      <c r="C76" s="26" t="s">
        <v>77</v>
      </c>
      <c r="D76" s="26" t="s">
        <v>310</v>
      </c>
      <c r="E76" s="54">
        <v>1</v>
      </c>
      <c r="F76" s="55">
        <v>2016</v>
      </c>
      <c r="G76" s="56">
        <v>2.2586071174923248</v>
      </c>
      <c r="H76" s="56">
        <v>2.2745686176883311</v>
      </c>
      <c r="I76" s="56">
        <v>2.1519332232131339</v>
      </c>
      <c r="J76" s="56">
        <v>7</v>
      </c>
      <c r="K76" s="56">
        <v>4.2694286238849024</v>
      </c>
      <c r="L76" s="56">
        <v>6.2610214120334815</v>
      </c>
      <c r="M76" s="56">
        <v>3.9953535174270618</v>
      </c>
      <c r="N76" s="56">
        <v>4.9790643801365206</v>
      </c>
      <c r="O76" s="56">
        <v>2.0243312372480826</v>
      </c>
      <c r="P76" s="56">
        <v>6.9587093149023733</v>
      </c>
      <c r="Q76" s="56">
        <v>2.134514884875232</v>
      </c>
      <c r="R76" s="56">
        <v>2</v>
      </c>
      <c r="S76" s="56">
        <v>3.858961027408454</v>
      </c>
      <c r="T76" s="57">
        <v>141</v>
      </c>
    </row>
    <row r="77" spans="1:20" x14ac:dyDescent="0.2">
      <c r="A77" s="47">
        <v>968538900001</v>
      </c>
      <c r="B77" s="26" t="s">
        <v>13</v>
      </c>
      <c r="C77" s="26" t="s">
        <v>204</v>
      </c>
      <c r="D77" s="26" t="s">
        <v>321</v>
      </c>
      <c r="E77" s="54">
        <v>1</v>
      </c>
      <c r="F77" s="55">
        <v>2016</v>
      </c>
      <c r="G77" s="56">
        <v>2.0427221012225494</v>
      </c>
      <c r="H77" s="56">
        <v>2.0269256580564159</v>
      </c>
      <c r="I77" s="56">
        <v>2.3011640460526874</v>
      </c>
      <c r="J77" s="56">
        <v>7</v>
      </c>
      <c r="K77" s="56">
        <v>4.9845672984796572</v>
      </c>
      <c r="L77" s="56">
        <v>6.2679642786917071</v>
      </c>
      <c r="M77" s="56">
        <v>2.7957379585678304</v>
      </c>
      <c r="N77" s="56">
        <v>6.8931518015322322</v>
      </c>
      <c r="O77" s="56">
        <v>2.0346692861272064</v>
      </c>
      <c r="P77" s="56">
        <v>6.8424210506335861</v>
      </c>
      <c r="Q77" s="56">
        <v>2.5439689628699012</v>
      </c>
      <c r="R77" s="56">
        <v>2</v>
      </c>
      <c r="S77" s="56">
        <v>3.9777743701861472</v>
      </c>
      <c r="T77" s="57">
        <v>90</v>
      </c>
    </row>
    <row r="78" spans="1:20" x14ac:dyDescent="0.2">
      <c r="A78" s="47">
        <v>968571790001</v>
      </c>
      <c r="B78" s="26" t="s">
        <v>13</v>
      </c>
      <c r="C78" s="26" t="s">
        <v>322</v>
      </c>
      <c r="D78" s="26" t="s">
        <v>323</v>
      </c>
      <c r="E78" s="54">
        <v>1</v>
      </c>
      <c r="F78" s="55">
        <v>2016</v>
      </c>
      <c r="G78" s="56">
        <v>2</v>
      </c>
      <c r="H78" s="56">
        <v>2</v>
      </c>
      <c r="I78" s="56">
        <v>2.2012729119627572</v>
      </c>
      <c r="J78" s="56">
        <v>5.9344552027049424</v>
      </c>
      <c r="K78" s="56">
        <v>5.3756215907758254</v>
      </c>
      <c r="L78" s="56">
        <v>6.2883617034138517</v>
      </c>
      <c r="M78" s="56">
        <v>3.6726334537302496</v>
      </c>
      <c r="N78" s="56">
        <v>5.8897254452388497</v>
      </c>
      <c r="O78" s="56">
        <v>2.0229233971374287</v>
      </c>
      <c r="P78" s="56">
        <v>6.407053285774964</v>
      </c>
      <c r="Q78" s="56">
        <v>2.3579420082966651</v>
      </c>
      <c r="R78" s="56">
        <v>2</v>
      </c>
      <c r="S78" s="56">
        <v>3.845832416586294</v>
      </c>
      <c r="T78" s="57">
        <v>145</v>
      </c>
    </row>
    <row r="79" spans="1:20" x14ac:dyDescent="0.2">
      <c r="A79" s="47">
        <v>968554000001</v>
      </c>
      <c r="B79" s="26" t="s">
        <v>13</v>
      </c>
      <c r="C79" s="26" t="s">
        <v>324</v>
      </c>
      <c r="D79" s="26" t="s">
        <v>325</v>
      </c>
      <c r="E79" s="54">
        <v>1</v>
      </c>
      <c r="F79" s="55">
        <v>2016</v>
      </c>
      <c r="G79" s="56">
        <v>2</v>
      </c>
      <c r="H79" s="56">
        <v>2</v>
      </c>
      <c r="I79" s="56">
        <v>2.0895598786262908</v>
      </c>
      <c r="J79" s="56">
        <v>5.8414650030228579</v>
      </c>
      <c r="K79" s="56">
        <v>5.0167056916374477</v>
      </c>
      <c r="L79" s="56">
        <v>6.2764616143743845</v>
      </c>
      <c r="M79" s="56">
        <v>3.069774226495217</v>
      </c>
      <c r="N79" s="56">
        <v>6.1871026784758651</v>
      </c>
      <c r="O79" s="56">
        <v>2.0242334573947169</v>
      </c>
      <c r="P79" s="56">
        <v>6.0197080372215801</v>
      </c>
      <c r="Q79" s="56">
        <v>2.4722339878168995</v>
      </c>
      <c r="R79" s="56">
        <v>2</v>
      </c>
      <c r="S79" s="56">
        <v>3.7497703812554382</v>
      </c>
      <c r="T79" s="57">
        <v>173</v>
      </c>
    </row>
    <row r="80" spans="1:20" x14ac:dyDescent="0.2">
      <c r="A80" s="47">
        <v>968551170001</v>
      </c>
      <c r="B80" s="26" t="s">
        <v>13</v>
      </c>
      <c r="C80" s="26" t="s">
        <v>99</v>
      </c>
      <c r="D80" s="26" t="s">
        <v>326</v>
      </c>
      <c r="E80" s="54">
        <v>1</v>
      </c>
      <c r="F80" s="55">
        <v>2016</v>
      </c>
      <c r="G80" s="56">
        <v>2.3473813431342041</v>
      </c>
      <c r="H80" s="56">
        <v>2.2905712876225985</v>
      </c>
      <c r="I80" s="56">
        <v>2.0593860509007156</v>
      </c>
      <c r="J80" s="56">
        <v>4.6758480606091872</v>
      </c>
      <c r="K80" s="56">
        <v>5.6849987445653198</v>
      </c>
      <c r="L80" s="56">
        <v>4.05821379952949</v>
      </c>
      <c r="M80" s="56">
        <v>3.6798099691243866</v>
      </c>
      <c r="N80" s="56">
        <v>5.9811302942967179</v>
      </c>
      <c r="O80" s="56">
        <v>1.9978938854466961</v>
      </c>
      <c r="P80" s="56">
        <v>6.5317254433792575</v>
      </c>
      <c r="Q80" s="56">
        <v>2.0520488721153551</v>
      </c>
      <c r="R80" s="56">
        <v>2</v>
      </c>
      <c r="S80" s="56">
        <v>3.6132506458936602</v>
      </c>
      <c r="T80" s="57">
        <v>196</v>
      </c>
    </row>
    <row r="81" spans="1:20" x14ac:dyDescent="0.2">
      <c r="A81" s="47">
        <v>968548380001</v>
      </c>
      <c r="B81" s="26" t="s">
        <v>13</v>
      </c>
      <c r="C81" s="26" t="s">
        <v>322</v>
      </c>
      <c r="D81" s="26" t="s">
        <v>327</v>
      </c>
      <c r="E81" s="54">
        <v>1</v>
      </c>
      <c r="F81" s="55">
        <v>2016</v>
      </c>
      <c r="G81" s="56">
        <v>2</v>
      </c>
      <c r="H81" s="56">
        <v>2</v>
      </c>
      <c r="I81" s="56">
        <v>2.2034307644758968</v>
      </c>
      <c r="J81" s="56">
        <v>5.6220744815645949</v>
      </c>
      <c r="K81" s="56">
        <v>5.3545494403559335</v>
      </c>
      <c r="L81" s="56">
        <v>6.1915932564283871</v>
      </c>
      <c r="M81" s="56">
        <v>3.487329548473336</v>
      </c>
      <c r="N81" s="56">
        <v>6.2482340607738047</v>
      </c>
      <c r="O81" s="56">
        <v>2.1175482061704831</v>
      </c>
      <c r="P81" s="56">
        <v>6.8506953953211811</v>
      </c>
      <c r="Q81" s="56">
        <v>2.074370273926998</v>
      </c>
      <c r="R81" s="56">
        <v>2</v>
      </c>
      <c r="S81" s="56">
        <v>3.8458187856242176</v>
      </c>
      <c r="T81" s="57">
        <v>146</v>
      </c>
    </row>
    <row r="82" spans="1:20" x14ac:dyDescent="0.2">
      <c r="A82" s="47">
        <v>968538580001</v>
      </c>
      <c r="B82" s="26" t="s">
        <v>13</v>
      </c>
      <c r="C82" s="26" t="s">
        <v>328</v>
      </c>
      <c r="D82" s="26" t="s">
        <v>329</v>
      </c>
      <c r="E82" s="54">
        <v>1</v>
      </c>
      <c r="F82" s="55">
        <v>2016</v>
      </c>
      <c r="G82" s="56">
        <v>2.0002560749039131</v>
      </c>
      <c r="H82" s="56">
        <v>2.000265409313446</v>
      </c>
      <c r="I82" s="56">
        <v>2.3726873576827847</v>
      </c>
      <c r="J82" s="56">
        <v>2.4805980650374275</v>
      </c>
      <c r="K82" s="56">
        <v>5.2170981064564597</v>
      </c>
      <c r="L82" s="56">
        <v>6.1765825244054566</v>
      </c>
      <c r="M82" s="56">
        <v>3.4097377697926126</v>
      </c>
      <c r="N82" s="56">
        <v>6.5509686523094066</v>
      </c>
      <c r="O82" s="56">
        <v>2.1297828903022813</v>
      </c>
      <c r="P82" s="56">
        <v>4.6594426394014432</v>
      </c>
      <c r="Q82" s="56">
        <v>2.0458282579350322</v>
      </c>
      <c r="R82" s="56">
        <v>2</v>
      </c>
      <c r="S82" s="56">
        <v>3.4202706456283551</v>
      </c>
      <c r="T82" s="57">
        <v>205</v>
      </c>
    </row>
    <row r="83" spans="1:20" x14ac:dyDescent="0.2">
      <c r="A83" s="47">
        <v>968538660001</v>
      </c>
      <c r="B83" s="26" t="s">
        <v>13</v>
      </c>
      <c r="C83" s="26" t="s">
        <v>61</v>
      </c>
      <c r="D83" s="26" t="s">
        <v>330</v>
      </c>
      <c r="E83" s="54">
        <v>1</v>
      </c>
      <c r="F83" s="55">
        <v>2016</v>
      </c>
      <c r="G83" s="56">
        <v>2.0034595061252318</v>
      </c>
      <c r="H83" s="56">
        <v>2.0031971931761796</v>
      </c>
      <c r="I83" s="56">
        <v>2.1165152946541874</v>
      </c>
      <c r="J83" s="56">
        <v>6.8084650922339609</v>
      </c>
      <c r="K83" s="56">
        <v>5.583627467615127</v>
      </c>
      <c r="L83" s="56">
        <v>6.1046289950772596</v>
      </c>
      <c r="M83" s="56">
        <v>3.6214298511763223</v>
      </c>
      <c r="N83" s="56">
        <v>5.7299655740413904</v>
      </c>
      <c r="O83" s="56">
        <v>1.9978938854466961</v>
      </c>
      <c r="P83" s="56">
        <v>6.7756283056480706</v>
      </c>
      <c r="Q83" s="56">
        <v>2.2560257582029344</v>
      </c>
      <c r="R83" s="56">
        <v>2</v>
      </c>
      <c r="S83" s="56">
        <v>3.9167364102831126</v>
      </c>
      <c r="T83" s="57">
        <v>119</v>
      </c>
    </row>
    <row r="84" spans="1:20" x14ac:dyDescent="0.2">
      <c r="A84" s="47">
        <v>968564660001</v>
      </c>
      <c r="B84" s="26" t="s">
        <v>13</v>
      </c>
      <c r="C84" s="26" t="s">
        <v>42</v>
      </c>
      <c r="D84" s="26" t="s">
        <v>331</v>
      </c>
      <c r="E84" s="54">
        <v>1</v>
      </c>
      <c r="F84" s="55">
        <v>2016</v>
      </c>
      <c r="G84" s="56">
        <v>2.0007525941963271</v>
      </c>
      <c r="H84" s="56">
        <v>2.0004496765819009</v>
      </c>
      <c r="I84" s="56">
        <v>2.4313824021841492</v>
      </c>
      <c r="J84" s="56">
        <v>7</v>
      </c>
      <c r="K84" s="56">
        <v>5.3989390068237153</v>
      </c>
      <c r="L84" s="56">
        <v>6.2769767143753841</v>
      </c>
      <c r="M84" s="56">
        <v>3.0682960814263085</v>
      </c>
      <c r="N84" s="56">
        <v>6.9501515374833582</v>
      </c>
      <c r="O84" s="56">
        <v>1.9978938854466961</v>
      </c>
      <c r="P84" s="56">
        <v>6.3588914947876836</v>
      </c>
      <c r="Q84" s="56">
        <v>3.232948086835151</v>
      </c>
      <c r="R84" s="56">
        <v>2</v>
      </c>
      <c r="S84" s="56">
        <v>4.0597234566783902</v>
      </c>
      <c r="T84" s="57">
        <v>70</v>
      </c>
    </row>
    <row r="85" spans="1:20" x14ac:dyDescent="0.2">
      <c r="A85" s="47">
        <v>968538150001</v>
      </c>
      <c r="B85" s="26" t="s">
        <v>13</v>
      </c>
      <c r="C85" s="26" t="s">
        <v>324</v>
      </c>
      <c r="D85" s="26" t="s">
        <v>332</v>
      </c>
      <c r="E85" s="54">
        <v>1</v>
      </c>
      <c r="F85" s="55">
        <v>2016</v>
      </c>
      <c r="G85" s="56">
        <v>2</v>
      </c>
      <c r="H85" s="56">
        <v>2</v>
      </c>
      <c r="I85" s="56">
        <v>2.1211067883619976</v>
      </c>
      <c r="J85" s="56">
        <v>5.5326523293542316</v>
      </c>
      <c r="K85" s="56">
        <v>5.0284225501184672</v>
      </c>
      <c r="L85" s="56">
        <v>6.3113000525006191</v>
      </c>
      <c r="M85" s="56">
        <v>2.8783577264206039</v>
      </c>
      <c r="N85" s="56">
        <v>6.3909846825367485</v>
      </c>
      <c r="O85" s="56">
        <v>1.9978938854466961</v>
      </c>
      <c r="P85" s="56">
        <v>5.6522076770384677</v>
      </c>
      <c r="Q85" s="56">
        <v>2.0342614686275398</v>
      </c>
      <c r="R85" s="56">
        <v>2</v>
      </c>
      <c r="S85" s="56">
        <v>3.6622655967004474</v>
      </c>
      <c r="T85" s="57">
        <v>188</v>
      </c>
    </row>
    <row r="86" spans="1:20" x14ac:dyDescent="0.2">
      <c r="A86" s="47">
        <v>968538310001</v>
      </c>
      <c r="B86" s="26" t="s">
        <v>13</v>
      </c>
      <c r="C86" s="26" t="s">
        <v>61</v>
      </c>
      <c r="D86" s="26" t="s">
        <v>333</v>
      </c>
      <c r="E86" s="54">
        <v>1</v>
      </c>
      <c r="F86" s="55">
        <v>2016</v>
      </c>
      <c r="G86" s="56">
        <v>2.0061689802866298</v>
      </c>
      <c r="H86" s="56">
        <v>2.005018882326453</v>
      </c>
      <c r="I86" s="56">
        <v>2.2377638874524095</v>
      </c>
      <c r="J86" s="56">
        <v>7</v>
      </c>
      <c r="K86" s="56">
        <v>5.3615318975555706</v>
      </c>
      <c r="L86" s="56">
        <v>6.1600756106331431</v>
      </c>
      <c r="M86" s="56">
        <v>3.4649497011772223</v>
      </c>
      <c r="N86" s="56">
        <v>6.5989892344473464</v>
      </c>
      <c r="O86" s="56">
        <v>2.1595846944738071</v>
      </c>
      <c r="P86" s="56">
        <v>6.9454619518921525</v>
      </c>
      <c r="Q86" s="56">
        <v>3.1110112540026629</v>
      </c>
      <c r="R86" s="56">
        <v>2</v>
      </c>
      <c r="S86" s="56">
        <v>4.0875463411872834</v>
      </c>
      <c r="T86" s="57">
        <v>66</v>
      </c>
    </row>
    <row r="87" spans="1:20" x14ac:dyDescent="0.2">
      <c r="A87" s="47">
        <v>968539120001</v>
      </c>
      <c r="B87" s="26" t="s">
        <v>13</v>
      </c>
      <c r="C87" s="26" t="s">
        <v>61</v>
      </c>
      <c r="D87" s="26" t="s">
        <v>334</v>
      </c>
      <c r="E87" s="54">
        <v>1</v>
      </c>
      <c r="F87" s="55">
        <v>2016</v>
      </c>
      <c r="G87" s="56">
        <v>2</v>
      </c>
      <c r="H87" s="56">
        <v>2</v>
      </c>
      <c r="I87" s="56">
        <v>2.1666746698753769</v>
      </c>
      <c r="J87" s="56">
        <v>6.8138855607304007</v>
      </c>
      <c r="K87" s="56">
        <v>5.294325289408679</v>
      </c>
      <c r="L87" s="56">
        <v>6.2496815493372422</v>
      </c>
      <c r="M87" s="56">
        <v>3.6061271276390547</v>
      </c>
      <c r="N87" s="56">
        <v>6.4982082865399553</v>
      </c>
      <c r="O87" s="56">
        <v>2.0584296844176149</v>
      </c>
      <c r="P87" s="56">
        <v>6.8530799117480647</v>
      </c>
      <c r="Q87" s="56">
        <v>4.526250596453492</v>
      </c>
      <c r="R87" s="56">
        <v>2</v>
      </c>
      <c r="S87" s="56">
        <v>4.1722218896791565</v>
      </c>
      <c r="T87" s="57">
        <v>44</v>
      </c>
    </row>
    <row r="88" spans="1:20" x14ac:dyDescent="0.2">
      <c r="A88" s="47">
        <v>968563420001</v>
      </c>
      <c r="B88" s="26" t="s">
        <v>13</v>
      </c>
      <c r="C88" s="26" t="s">
        <v>61</v>
      </c>
      <c r="D88" s="26" t="s">
        <v>335</v>
      </c>
      <c r="E88" s="54">
        <v>1</v>
      </c>
      <c r="F88" s="55">
        <v>2016</v>
      </c>
      <c r="G88" s="56">
        <v>2</v>
      </c>
      <c r="H88" s="56">
        <v>2</v>
      </c>
      <c r="I88" s="56">
        <v>2</v>
      </c>
      <c r="J88" s="56">
        <v>6.803453229580942</v>
      </c>
      <c r="K88" s="56">
        <v>4.9227996582628073</v>
      </c>
      <c r="L88" s="56">
        <v>6.3113000525006191</v>
      </c>
      <c r="M88" s="56">
        <v>3.3360812403825513</v>
      </c>
      <c r="N88" s="56">
        <v>5.3441633219618705</v>
      </c>
      <c r="O88" s="56">
        <v>1.9978938854466961</v>
      </c>
      <c r="P88" s="56">
        <v>6.882842674798864</v>
      </c>
      <c r="Q88" s="56">
        <v>2.8019776662394231</v>
      </c>
      <c r="R88" s="56">
        <v>2</v>
      </c>
      <c r="S88" s="56">
        <v>3.8667093107644814</v>
      </c>
      <c r="T88" s="57">
        <v>137</v>
      </c>
    </row>
    <row r="89" spans="1:20" x14ac:dyDescent="0.2">
      <c r="A89" s="47">
        <v>968538070001</v>
      </c>
      <c r="B89" s="26" t="s">
        <v>13</v>
      </c>
      <c r="C89" s="26" t="s">
        <v>42</v>
      </c>
      <c r="D89" s="26" t="s">
        <v>336</v>
      </c>
      <c r="E89" s="54">
        <v>1</v>
      </c>
      <c r="F89" s="55">
        <v>2016</v>
      </c>
      <c r="G89" s="56">
        <v>2</v>
      </c>
      <c r="H89" s="56">
        <v>2</v>
      </c>
      <c r="I89" s="56">
        <v>2.3353648948787211</v>
      </c>
      <c r="J89" s="56">
        <v>6.8187254346833761</v>
      </c>
      <c r="K89" s="56">
        <v>5.614403491813718</v>
      </c>
      <c r="L89" s="56">
        <v>6.1653356105687882</v>
      </c>
      <c r="M89" s="56">
        <v>3.3274848518846714</v>
      </c>
      <c r="N89" s="56">
        <v>6.5881895889773361</v>
      </c>
      <c r="O89" s="56">
        <v>2.1382381420466832</v>
      </c>
      <c r="P89" s="56">
        <v>6.2625657321025407</v>
      </c>
      <c r="Q89" s="56">
        <v>2.587737636311827</v>
      </c>
      <c r="R89" s="56">
        <v>2</v>
      </c>
      <c r="S89" s="56">
        <v>3.9865037819389717</v>
      </c>
      <c r="T89" s="57">
        <v>87</v>
      </c>
    </row>
    <row r="90" spans="1:20" x14ac:dyDescent="0.2">
      <c r="A90" s="47">
        <v>968537690001</v>
      </c>
      <c r="B90" s="26" t="s">
        <v>13</v>
      </c>
      <c r="C90" s="26" t="s">
        <v>42</v>
      </c>
      <c r="D90" s="26" t="s">
        <v>337</v>
      </c>
      <c r="E90" s="54">
        <v>1</v>
      </c>
      <c r="F90" s="55">
        <v>2016</v>
      </c>
      <c r="G90" s="56">
        <v>2</v>
      </c>
      <c r="H90" s="56">
        <v>2</v>
      </c>
      <c r="I90" s="56">
        <v>2.0553990579660177</v>
      </c>
      <c r="J90" s="56">
        <v>7</v>
      </c>
      <c r="K90" s="56">
        <v>5.5486155316682915</v>
      </c>
      <c r="L90" s="56">
        <v>6.3113000525006191</v>
      </c>
      <c r="M90" s="56">
        <v>4.0018359659517007</v>
      </c>
      <c r="N90" s="56">
        <v>4.9328796465767732</v>
      </c>
      <c r="O90" s="56">
        <v>1.9978938854466961</v>
      </c>
      <c r="P90" s="56">
        <v>6.7812585988085736</v>
      </c>
      <c r="Q90" s="56">
        <v>2.5688066773561551</v>
      </c>
      <c r="R90" s="56">
        <v>2</v>
      </c>
      <c r="S90" s="56">
        <v>3.9331657846895691</v>
      </c>
      <c r="T90" s="57">
        <v>110</v>
      </c>
    </row>
    <row r="91" spans="1:20" x14ac:dyDescent="0.2">
      <c r="A91" s="47">
        <v>968554860001</v>
      </c>
      <c r="B91" s="26" t="s">
        <v>13</v>
      </c>
      <c r="C91" s="26" t="s">
        <v>58</v>
      </c>
      <c r="D91" s="26" t="s">
        <v>338</v>
      </c>
      <c r="E91" s="54">
        <v>1</v>
      </c>
      <c r="F91" s="55">
        <v>2016</v>
      </c>
      <c r="G91" s="56">
        <v>2.9467196986269402</v>
      </c>
      <c r="H91" s="56">
        <v>2.7222250426966661</v>
      </c>
      <c r="I91" s="56">
        <v>2.1865237081906495</v>
      </c>
      <c r="J91" s="56">
        <v>7</v>
      </c>
      <c r="K91" s="56">
        <v>5.8922838507345707</v>
      </c>
      <c r="L91" s="56">
        <v>6.2733573270506247</v>
      </c>
      <c r="M91" s="56">
        <v>4.0253861830702444</v>
      </c>
      <c r="N91" s="56">
        <v>6.4333528968222931</v>
      </c>
      <c r="O91" s="56">
        <v>2.0704500132995229</v>
      </c>
      <c r="P91" s="56">
        <v>6.9213169295500307</v>
      </c>
      <c r="Q91" s="56">
        <v>2.4453034762233461</v>
      </c>
      <c r="R91" s="56">
        <v>2</v>
      </c>
      <c r="S91" s="56">
        <v>4.2430765938554078</v>
      </c>
      <c r="T91" s="57">
        <v>32</v>
      </c>
    </row>
    <row r="92" spans="1:20" x14ac:dyDescent="0.2">
      <c r="A92" s="47">
        <v>968565470001</v>
      </c>
      <c r="B92" s="26" t="s">
        <v>13</v>
      </c>
      <c r="C92" s="26" t="s">
        <v>328</v>
      </c>
      <c r="D92" s="26" t="s">
        <v>339</v>
      </c>
      <c r="E92" s="54">
        <v>1</v>
      </c>
      <c r="F92" s="55">
        <v>2016</v>
      </c>
      <c r="G92" s="56">
        <v>2.0037358427348737</v>
      </c>
      <c r="H92" s="56">
        <v>2.0023726652004035</v>
      </c>
      <c r="I92" s="56">
        <v>2.1189023905305007</v>
      </c>
      <c r="J92" s="56">
        <v>4.6249282098648301</v>
      </c>
      <c r="K92" s="56">
        <v>5.4089012700993564</v>
      </c>
      <c r="L92" s="56">
        <v>6.2561042432735867</v>
      </c>
      <c r="M92" s="56">
        <v>3.592505454387827</v>
      </c>
      <c r="N92" s="56">
        <v>6.0599880986035535</v>
      </c>
      <c r="O92" s="56">
        <v>2.0507918357200166</v>
      </c>
      <c r="P92" s="56">
        <v>5.6669221283014313</v>
      </c>
      <c r="Q92" s="56">
        <v>2.0133810717896532</v>
      </c>
      <c r="R92" s="56">
        <v>2</v>
      </c>
      <c r="S92" s="56">
        <v>3.649877767542169</v>
      </c>
      <c r="T92" s="57">
        <v>191</v>
      </c>
    </row>
    <row r="93" spans="1:20" x14ac:dyDescent="0.2">
      <c r="A93" s="47">
        <v>968563930001</v>
      </c>
      <c r="B93" s="26" t="s">
        <v>13</v>
      </c>
      <c r="C93" s="26" t="s">
        <v>55</v>
      </c>
      <c r="D93" s="26" t="s">
        <v>340</v>
      </c>
      <c r="E93" s="54">
        <v>1</v>
      </c>
      <c r="F93" s="55">
        <v>2016</v>
      </c>
      <c r="G93" s="56">
        <v>2.0031151485877965</v>
      </c>
      <c r="H93" s="56">
        <v>2.002594121402709</v>
      </c>
      <c r="I93" s="56">
        <v>2.16008928768274</v>
      </c>
      <c r="J93" s="56">
        <v>5.528823724889989</v>
      </c>
      <c r="K93" s="56">
        <v>5.4085519100526529</v>
      </c>
      <c r="L93" s="56">
        <v>6.083805076516005</v>
      </c>
      <c r="M93" s="56">
        <v>3.691690829981916</v>
      </c>
      <c r="N93" s="56">
        <v>6.0833899066839958</v>
      </c>
      <c r="O93" s="56">
        <v>2.220367544965113</v>
      </c>
      <c r="P93" s="56">
        <v>6.5825746077393594</v>
      </c>
      <c r="Q93" s="56">
        <v>2.2813176233320065</v>
      </c>
      <c r="R93" s="56">
        <v>2</v>
      </c>
      <c r="S93" s="56">
        <v>3.8371933151528568</v>
      </c>
      <c r="T93" s="57">
        <v>148</v>
      </c>
    </row>
    <row r="94" spans="1:20" x14ac:dyDescent="0.2">
      <c r="A94" s="47">
        <v>968554510001</v>
      </c>
      <c r="B94" s="26" t="s">
        <v>13</v>
      </c>
      <c r="C94" s="26" t="s">
        <v>328</v>
      </c>
      <c r="D94" s="26" t="s">
        <v>341</v>
      </c>
      <c r="E94" s="54">
        <v>1</v>
      </c>
      <c r="F94" s="55">
        <v>2016</v>
      </c>
      <c r="G94" s="56">
        <v>2</v>
      </c>
      <c r="H94" s="56">
        <v>2</v>
      </c>
      <c r="I94" s="56">
        <v>2.3084502982950195</v>
      </c>
      <c r="J94" s="56">
        <v>6.7540432494494684</v>
      </c>
      <c r="K94" s="56">
        <v>4.8954474385318161</v>
      </c>
      <c r="L94" s="56">
        <v>6.2555199815101483</v>
      </c>
      <c r="M94" s="56">
        <v>3.404529004553682</v>
      </c>
      <c r="N94" s="56">
        <v>5.7729328210447388</v>
      </c>
      <c r="O94" s="56">
        <v>2.0480151759578749</v>
      </c>
      <c r="P94" s="56">
        <v>6.283403072169782</v>
      </c>
      <c r="Q94" s="56">
        <v>2.1790046280641833</v>
      </c>
      <c r="R94" s="56">
        <v>2</v>
      </c>
      <c r="S94" s="56">
        <v>3.825112139131392</v>
      </c>
      <c r="T94" s="57">
        <v>154</v>
      </c>
    </row>
    <row r="95" spans="1:20" x14ac:dyDescent="0.2">
      <c r="A95" s="47">
        <v>968541880001</v>
      </c>
      <c r="B95" s="26" t="s">
        <v>13</v>
      </c>
      <c r="C95" s="26" t="s">
        <v>42</v>
      </c>
      <c r="D95" s="26" t="s">
        <v>342</v>
      </c>
      <c r="E95" s="54">
        <v>1</v>
      </c>
      <c r="F95" s="55">
        <v>2016</v>
      </c>
      <c r="G95" s="56">
        <v>2</v>
      </c>
      <c r="H95" s="56">
        <v>2</v>
      </c>
      <c r="I95" s="56">
        <v>2.2448987837730359</v>
      </c>
      <c r="J95" s="56">
        <v>7</v>
      </c>
      <c r="K95" s="56">
        <v>5.3676609774804174</v>
      </c>
      <c r="L95" s="56">
        <v>6.249782456262861</v>
      </c>
      <c r="M95" s="56">
        <v>3.5025175122554524</v>
      </c>
      <c r="N95" s="56">
        <v>6.3993099273566836</v>
      </c>
      <c r="O95" s="56">
        <v>2.064840791331648</v>
      </c>
      <c r="P95" s="56">
        <v>5.8873953026337063</v>
      </c>
      <c r="Q95" s="56">
        <v>2.3372862744934921</v>
      </c>
      <c r="R95" s="56">
        <v>2</v>
      </c>
      <c r="S95" s="56">
        <v>3.9211410021322739</v>
      </c>
      <c r="T95" s="57">
        <v>115</v>
      </c>
    </row>
    <row r="96" spans="1:20" x14ac:dyDescent="0.2">
      <c r="A96" s="47">
        <v>968562880001</v>
      </c>
      <c r="B96" s="26" t="s">
        <v>13</v>
      </c>
      <c r="C96" s="26" t="s">
        <v>99</v>
      </c>
      <c r="D96" s="26" t="s">
        <v>343</v>
      </c>
      <c r="E96" s="54">
        <v>1</v>
      </c>
      <c r="F96" s="55">
        <v>2016</v>
      </c>
      <c r="G96" s="56">
        <v>2.0738014916432572</v>
      </c>
      <c r="H96" s="56">
        <v>2.052004976667622</v>
      </c>
      <c r="I96" s="56">
        <v>2.2942723839589099</v>
      </c>
      <c r="J96" s="56">
        <v>6.8553950925732252</v>
      </c>
      <c r="K96" s="56">
        <v>5.3315982529450041</v>
      </c>
      <c r="L96" s="56">
        <v>6.1637030892792541</v>
      </c>
      <c r="M96" s="56">
        <v>3.6600367073040809</v>
      </c>
      <c r="N96" s="56">
        <v>5.9396669834060862</v>
      </c>
      <c r="O96" s="56">
        <v>2.1746205859380763</v>
      </c>
      <c r="P96" s="56">
        <v>6.8078802199092969</v>
      </c>
      <c r="Q96" s="56">
        <v>2.9330928782693961</v>
      </c>
      <c r="R96" s="56">
        <v>2</v>
      </c>
      <c r="S96" s="56">
        <v>4.0238393884911847</v>
      </c>
      <c r="T96" s="57">
        <v>80</v>
      </c>
    </row>
    <row r="97" spans="1:20" x14ac:dyDescent="0.2">
      <c r="A97" s="47">
        <v>968551680001</v>
      </c>
      <c r="B97" s="26" t="s">
        <v>13</v>
      </c>
      <c r="C97" s="26" t="s">
        <v>99</v>
      </c>
      <c r="D97" s="26" t="s">
        <v>344</v>
      </c>
      <c r="E97" s="54">
        <v>1</v>
      </c>
      <c r="F97" s="55">
        <v>2016</v>
      </c>
      <c r="G97" s="56">
        <v>2.1888586982456091</v>
      </c>
      <c r="H97" s="56">
        <v>2.1387512224773753</v>
      </c>
      <c r="I97" s="56">
        <v>2.1135269663946672</v>
      </c>
      <c r="J97" s="56">
        <v>7</v>
      </c>
      <c r="K97" s="56">
        <v>5.5745443632123157</v>
      </c>
      <c r="L97" s="56">
        <v>6.1532512959917582</v>
      </c>
      <c r="M97" s="56">
        <v>3.7171724007784546</v>
      </c>
      <c r="N97" s="56">
        <v>6.0448341140905635</v>
      </c>
      <c r="O97" s="56">
        <v>2.1985905495155911</v>
      </c>
      <c r="P97" s="56">
        <v>6.3680219227376922</v>
      </c>
      <c r="Q97" s="56">
        <v>2.0734421800342342</v>
      </c>
      <c r="R97" s="56">
        <v>2</v>
      </c>
      <c r="S97" s="56">
        <v>3.964249476123189</v>
      </c>
      <c r="T97" s="57">
        <v>97</v>
      </c>
    </row>
    <row r="98" spans="1:20" x14ac:dyDescent="0.2">
      <c r="A98" s="47">
        <v>1060018630001</v>
      </c>
      <c r="B98" s="26" t="s">
        <v>20</v>
      </c>
      <c r="C98" s="26" t="s">
        <v>66</v>
      </c>
      <c r="D98" s="26" t="s">
        <v>345</v>
      </c>
      <c r="E98" s="54">
        <v>1</v>
      </c>
      <c r="F98" s="55">
        <v>2016</v>
      </c>
      <c r="G98" s="56">
        <v>2</v>
      </c>
      <c r="H98" s="56">
        <v>2</v>
      </c>
      <c r="I98" s="56">
        <v>2.2443824584950347</v>
      </c>
      <c r="J98" s="56">
        <v>7</v>
      </c>
      <c r="K98" s="56">
        <v>5.4102857746699318</v>
      </c>
      <c r="L98" s="56">
        <v>6.1571255120481192</v>
      </c>
      <c r="M98" s="56">
        <v>3.1579560124416428</v>
      </c>
      <c r="N98" s="56">
        <v>6.9199439558317035</v>
      </c>
      <c r="O98" s="56">
        <v>2.1578250672583326</v>
      </c>
      <c r="P98" s="56">
        <v>6.7404399007333557</v>
      </c>
      <c r="Q98" s="56">
        <v>2.762379295460903</v>
      </c>
      <c r="R98" s="56">
        <v>2</v>
      </c>
      <c r="S98" s="56">
        <v>4.0458614980782519</v>
      </c>
      <c r="T98" s="57">
        <v>74</v>
      </c>
    </row>
    <row r="99" spans="1:20" x14ac:dyDescent="0.2">
      <c r="A99" s="47">
        <v>1060013670001</v>
      </c>
      <c r="B99" s="26" t="s">
        <v>20</v>
      </c>
      <c r="C99" s="26" t="s">
        <v>66</v>
      </c>
      <c r="D99" s="26" t="s">
        <v>346</v>
      </c>
      <c r="E99" s="54">
        <v>1</v>
      </c>
      <c r="F99" s="55">
        <v>2016</v>
      </c>
      <c r="G99" s="56">
        <v>2.0112380823634286</v>
      </c>
      <c r="H99" s="56">
        <v>2.0086101213056065</v>
      </c>
      <c r="I99" s="56">
        <v>2.0033039829689079</v>
      </c>
      <c r="J99" s="56">
        <v>7</v>
      </c>
      <c r="K99" s="56">
        <v>5.461222256805411</v>
      </c>
      <c r="L99" s="56">
        <v>6.3113000525006191</v>
      </c>
      <c r="M99" s="56">
        <v>3.9985440581049523</v>
      </c>
      <c r="N99" s="56">
        <v>3.7225595397178344</v>
      </c>
      <c r="O99" s="56">
        <v>1.9978938854466961</v>
      </c>
      <c r="P99" s="56">
        <v>6.5694575704218297</v>
      </c>
      <c r="Q99" s="56">
        <v>2.0933986119301169</v>
      </c>
      <c r="R99" s="56">
        <v>2</v>
      </c>
      <c r="S99" s="56">
        <v>3.7647940134637836</v>
      </c>
      <c r="T99" s="57">
        <v>171</v>
      </c>
    </row>
    <row r="100" spans="1:20" x14ac:dyDescent="0.2">
      <c r="A100" s="47">
        <v>1060023710001</v>
      </c>
      <c r="B100" s="26" t="s">
        <v>20</v>
      </c>
      <c r="C100" s="26" t="s">
        <v>126</v>
      </c>
      <c r="D100" s="26" t="s">
        <v>347</v>
      </c>
      <c r="E100" s="54">
        <v>1</v>
      </c>
      <c r="F100" s="55">
        <v>2016</v>
      </c>
      <c r="G100" s="56">
        <v>3.3456915734371373</v>
      </c>
      <c r="H100" s="56">
        <v>3.3217193748653777</v>
      </c>
      <c r="I100" s="56">
        <v>2.0787091212769462</v>
      </c>
      <c r="J100" s="56">
        <v>7</v>
      </c>
      <c r="K100" s="56">
        <v>6.2893591047771862</v>
      </c>
      <c r="L100" s="56">
        <v>6.3113000525006191</v>
      </c>
      <c r="M100" s="56">
        <v>4.7815678942385036</v>
      </c>
      <c r="N100" s="56">
        <v>4.6834622576895724</v>
      </c>
      <c r="O100" s="56">
        <v>1.9978938854466961</v>
      </c>
      <c r="P100" s="56">
        <v>6.6862247793353671</v>
      </c>
      <c r="Q100" s="56">
        <v>2.1096450291659123</v>
      </c>
      <c r="R100" s="56">
        <v>2</v>
      </c>
      <c r="S100" s="56">
        <v>4.2171310893944431</v>
      </c>
      <c r="T100" s="57">
        <v>37</v>
      </c>
    </row>
    <row r="101" spans="1:20" x14ac:dyDescent="0.2">
      <c r="A101" s="47">
        <v>1060015370001</v>
      </c>
      <c r="B101" s="26" t="s">
        <v>20</v>
      </c>
      <c r="C101" s="26" t="s">
        <v>66</v>
      </c>
      <c r="D101" s="26" t="s">
        <v>348</v>
      </c>
      <c r="E101" s="54">
        <v>1</v>
      </c>
      <c r="F101" s="55">
        <v>2016</v>
      </c>
      <c r="G101" s="56">
        <v>2.0023691745307608</v>
      </c>
      <c r="H101" s="56">
        <v>2.0013004713533364</v>
      </c>
      <c r="I101" s="56">
        <v>2.1281233320928283</v>
      </c>
      <c r="J101" s="56">
        <v>7</v>
      </c>
      <c r="K101" s="56">
        <v>5.216620268318815</v>
      </c>
      <c r="L101" s="56">
        <v>6.1684345113504566</v>
      </c>
      <c r="M101" s="56">
        <v>4.1698662045608863</v>
      </c>
      <c r="N101" s="56">
        <v>4.0569873098123503</v>
      </c>
      <c r="O101" s="56">
        <v>2.1310876310330449</v>
      </c>
      <c r="P101" s="56">
        <v>6.7704837096304935</v>
      </c>
      <c r="Q101" s="56">
        <v>3.9528659999966056</v>
      </c>
      <c r="R101" s="56">
        <v>2</v>
      </c>
      <c r="S101" s="56">
        <v>3.9665115510566311</v>
      </c>
      <c r="T101" s="57">
        <v>96</v>
      </c>
    </row>
    <row r="102" spans="1:20" x14ac:dyDescent="0.2">
      <c r="A102" s="47">
        <v>1060016260001</v>
      </c>
      <c r="B102" s="26" t="s">
        <v>20</v>
      </c>
      <c r="C102" s="26" t="s">
        <v>51</v>
      </c>
      <c r="D102" s="26" t="s">
        <v>349</v>
      </c>
      <c r="E102" s="54">
        <v>1</v>
      </c>
      <c r="F102" s="55">
        <v>2016</v>
      </c>
      <c r="G102" s="56">
        <v>2</v>
      </c>
      <c r="H102" s="56">
        <v>2</v>
      </c>
      <c r="I102" s="56">
        <v>2.0799989165860739</v>
      </c>
      <c r="J102" s="56">
        <v>7</v>
      </c>
      <c r="K102" s="56">
        <v>4.9452669148929171</v>
      </c>
      <c r="L102" s="56">
        <v>4.1169861632938716</v>
      </c>
      <c r="M102" s="56">
        <v>3.557210512553822</v>
      </c>
      <c r="N102" s="56">
        <v>4.8478480343072219</v>
      </c>
      <c r="O102" s="56">
        <v>3.8386714600288308</v>
      </c>
      <c r="P102" s="56">
        <v>6.4753407816869224</v>
      </c>
      <c r="Q102" s="56">
        <v>2.2276114706818202</v>
      </c>
      <c r="R102" s="56">
        <v>2</v>
      </c>
      <c r="S102" s="56">
        <v>3.7574111878359568</v>
      </c>
      <c r="T102" s="57">
        <v>172</v>
      </c>
    </row>
    <row r="103" spans="1:20" x14ac:dyDescent="0.2">
      <c r="A103" s="47">
        <v>1060016930001</v>
      </c>
      <c r="B103" s="26" t="s">
        <v>20</v>
      </c>
      <c r="C103" s="26" t="s">
        <v>126</v>
      </c>
      <c r="D103" s="26" t="s">
        <v>350</v>
      </c>
      <c r="E103" s="54">
        <v>1</v>
      </c>
      <c r="F103" s="55">
        <v>2016</v>
      </c>
      <c r="G103" s="56">
        <v>2.0309123607473301</v>
      </c>
      <c r="H103" s="56">
        <v>2.0266597486927429</v>
      </c>
      <c r="I103" s="56">
        <v>2.160479399984744</v>
      </c>
      <c r="J103" s="56">
        <v>7</v>
      </c>
      <c r="K103" s="56">
        <v>4.9985135583558851</v>
      </c>
      <c r="L103" s="56">
        <v>5.5867586156106128</v>
      </c>
      <c r="M103" s="56">
        <v>3.5466604176297514</v>
      </c>
      <c r="N103" s="56">
        <v>5.9327540054383174</v>
      </c>
      <c r="O103" s="56">
        <v>2.6116029720808949</v>
      </c>
      <c r="P103" s="56">
        <v>6.8251248678207315</v>
      </c>
      <c r="Q103" s="56">
        <v>2.3743998296099864</v>
      </c>
      <c r="R103" s="56">
        <v>2</v>
      </c>
      <c r="S103" s="56">
        <v>3.9244888146642496</v>
      </c>
      <c r="T103" s="57">
        <v>114</v>
      </c>
    </row>
    <row r="104" spans="1:20" x14ac:dyDescent="0.2">
      <c r="A104" s="47">
        <v>1060020530001</v>
      </c>
      <c r="B104" s="26" t="s">
        <v>20</v>
      </c>
      <c r="C104" s="26" t="s">
        <v>72</v>
      </c>
      <c r="D104" s="26" t="s">
        <v>351</v>
      </c>
      <c r="E104" s="54">
        <v>1</v>
      </c>
      <c r="F104" s="55">
        <v>2016</v>
      </c>
      <c r="G104" s="56">
        <v>2</v>
      </c>
      <c r="H104" s="56">
        <v>2</v>
      </c>
      <c r="I104" s="56">
        <v>2.1725900350997343</v>
      </c>
      <c r="J104" s="56">
        <v>6.7657004798429234</v>
      </c>
      <c r="K104" s="56">
        <v>4.8594012793852919</v>
      </c>
      <c r="L104" s="56">
        <v>5.911724751123403</v>
      </c>
      <c r="M104" s="56">
        <v>3.1367071483905797</v>
      </c>
      <c r="N104" s="56">
        <v>6.4546782775484672</v>
      </c>
      <c r="O104" s="56">
        <v>2.3495228203281946</v>
      </c>
      <c r="P104" s="56">
        <v>6.6694132582974746</v>
      </c>
      <c r="Q104" s="56">
        <v>2.3798119754599489</v>
      </c>
      <c r="R104" s="56">
        <v>2</v>
      </c>
      <c r="S104" s="56">
        <v>3.8916291687896685</v>
      </c>
      <c r="T104" s="57">
        <v>132</v>
      </c>
    </row>
    <row r="105" spans="1:20" x14ac:dyDescent="0.2">
      <c r="A105" s="47">
        <v>1060013320001</v>
      </c>
      <c r="B105" s="26" t="s">
        <v>20</v>
      </c>
      <c r="C105" s="26" t="s">
        <v>72</v>
      </c>
      <c r="D105" s="26" t="s">
        <v>352</v>
      </c>
      <c r="E105" s="54">
        <v>1</v>
      </c>
      <c r="F105" s="55">
        <v>2016</v>
      </c>
      <c r="G105" s="56">
        <v>2.2679262331269783</v>
      </c>
      <c r="H105" s="56">
        <v>2.2540003538239817</v>
      </c>
      <c r="I105" s="56">
        <v>2.22554359763837</v>
      </c>
      <c r="J105" s="56">
        <v>6.7359019746726112</v>
      </c>
      <c r="K105" s="56">
        <v>5.0424201845960894</v>
      </c>
      <c r="L105" s="56">
        <v>5.2350955544809619</v>
      </c>
      <c r="M105" s="56">
        <v>2.85722372829914</v>
      </c>
      <c r="N105" s="56">
        <v>6.3197506531868664</v>
      </c>
      <c r="O105" s="56">
        <v>1.9978938854466961</v>
      </c>
      <c r="P105" s="56">
        <v>6.8691594719979463</v>
      </c>
      <c r="Q105" s="56">
        <v>2.9655649247522238</v>
      </c>
      <c r="R105" s="56">
        <v>2</v>
      </c>
      <c r="S105" s="56">
        <v>3.8975400468351555</v>
      </c>
      <c r="T105" s="57">
        <v>130</v>
      </c>
    </row>
    <row r="106" spans="1:20" x14ac:dyDescent="0.2">
      <c r="A106" s="47">
        <v>1060019280001</v>
      </c>
      <c r="B106" s="26" t="s">
        <v>20</v>
      </c>
      <c r="C106" s="26" t="s">
        <v>66</v>
      </c>
      <c r="D106" s="26" t="s">
        <v>353</v>
      </c>
      <c r="E106" s="54">
        <v>1</v>
      </c>
      <c r="F106" s="55">
        <v>2016</v>
      </c>
      <c r="G106" s="56">
        <v>2.0051662946765876</v>
      </c>
      <c r="H106" s="56">
        <v>2.0052149647386126</v>
      </c>
      <c r="I106" s="56">
        <v>2.2880592511407394</v>
      </c>
      <c r="J106" s="56">
        <v>7</v>
      </c>
      <c r="K106" s="56">
        <v>5.2829032946987171</v>
      </c>
      <c r="L106" s="56">
        <v>5.3958987766536897</v>
      </c>
      <c r="M106" s="56">
        <v>3.11204426354705</v>
      </c>
      <c r="N106" s="56">
        <v>6.7407048242877048</v>
      </c>
      <c r="O106" s="56">
        <v>2.8455759275606267</v>
      </c>
      <c r="P106" s="56">
        <v>6.7242100274863406</v>
      </c>
      <c r="Q106" s="56">
        <v>2.371260441360949</v>
      </c>
      <c r="R106" s="56">
        <v>2</v>
      </c>
      <c r="S106" s="56">
        <v>3.9809198388459182</v>
      </c>
      <c r="T106" s="57">
        <v>89</v>
      </c>
    </row>
    <row r="107" spans="1:20" x14ac:dyDescent="0.2">
      <c r="A107" s="47">
        <v>1060018710001</v>
      </c>
      <c r="B107" s="26" t="s">
        <v>20</v>
      </c>
      <c r="C107" s="26" t="s">
        <v>66</v>
      </c>
      <c r="D107" s="26" t="s">
        <v>354</v>
      </c>
      <c r="E107" s="54">
        <v>1</v>
      </c>
      <c r="F107" s="55">
        <v>2016</v>
      </c>
      <c r="G107" s="56">
        <v>2</v>
      </c>
      <c r="H107" s="56">
        <v>2</v>
      </c>
      <c r="I107" s="56">
        <v>2.0524241052462577</v>
      </c>
      <c r="J107" s="56">
        <v>7</v>
      </c>
      <c r="K107" s="56">
        <v>4.6406565211062842</v>
      </c>
      <c r="L107" s="56">
        <v>6.1850288865570127</v>
      </c>
      <c r="M107" s="56">
        <v>4.077353375662609</v>
      </c>
      <c r="N107" s="56">
        <v>3.4651774283916943</v>
      </c>
      <c r="O107" s="56">
        <v>2.0960394537228977</v>
      </c>
      <c r="P107" s="56">
        <v>6.4138087569080975</v>
      </c>
      <c r="Q107" s="56">
        <v>2.945092879827127</v>
      </c>
      <c r="R107" s="56">
        <v>2</v>
      </c>
      <c r="S107" s="56">
        <v>3.7396317839518312</v>
      </c>
      <c r="T107" s="57">
        <v>177</v>
      </c>
    </row>
    <row r="108" spans="1:20" x14ac:dyDescent="0.2">
      <c r="A108" s="47">
        <v>1060014720001</v>
      </c>
      <c r="B108" s="26" t="s">
        <v>20</v>
      </c>
      <c r="C108" s="26" t="s">
        <v>66</v>
      </c>
      <c r="D108" s="26" t="s">
        <v>355</v>
      </c>
      <c r="E108" s="54">
        <v>1</v>
      </c>
      <c r="F108" s="55">
        <v>2016</v>
      </c>
      <c r="G108" s="56">
        <v>2.1497636894458343</v>
      </c>
      <c r="H108" s="56">
        <v>2.1193636982726312</v>
      </c>
      <c r="I108" s="56">
        <v>2.0588732716548006</v>
      </c>
      <c r="J108" s="56">
        <v>7</v>
      </c>
      <c r="K108" s="56">
        <v>5.1012955809872018</v>
      </c>
      <c r="L108" s="56">
        <v>6.1829740983294998</v>
      </c>
      <c r="M108" s="56">
        <v>4.0651854279475854</v>
      </c>
      <c r="N108" s="56">
        <v>4.1682348345660936</v>
      </c>
      <c r="O108" s="56">
        <v>2.1121953499642245</v>
      </c>
      <c r="P108" s="56">
        <v>6.4368018203583963</v>
      </c>
      <c r="Q108" s="56">
        <v>2.6053833207997457</v>
      </c>
      <c r="R108" s="56">
        <v>2</v>
      </c>
      <c r="S108" s="56">
        <v>3.8333392576938343</v>
      </c>
      <c r="T108" s="57">
        <v>150</v>
      </c>
    </row>
    <row r="109" spans="1:20" x14ac:dyDescent="0.2">
      <c r="A109" s="47">
        <v>1060020100001</v>
      </c>
      <c r="B109" s="26" t="s">
        <v>20</v>
      </c>
      <c r="C109" s="26" t="s">
        <v>72</v>
      </c>
      <c r="D109" s="26" t="s">
        <v>356</v>
      </c>
      <c r="E109" s="54">
        <v>1</v>
      </c>
      <c r="F109" s="55">
        <v>2016</v>
      </c>
      <c r="G109" s="56">
        <v>2.0454099846521685</v>
      </c>
      <c r="H109" s="56">
        <v>2.0347907315725324</v>
      </c>
      <c r="I109" s="56">
        <v>2.0696411160281296</v>
      </c>
      <c r="J109" s="56">
        <v>6.8525540088557779</v>
      </c>
      <c r="K109" s="56">
        <v>4.9461416553761</v>
      </c>
      <c r="L109" s="56">
        <v>6.1064010489264113</v>
      </c>
      <c r="M109" s="56">
        <v>2.8631604238731518</v>
      </c>
      <c r="N109" s="56">
        <v>5.8775710373014851</v>
      </c>
      <c r="O109" s="56">
        <v>2.167033444877871</v>
      </c>
      <c r="P109" s="56">
        <v>6.921709410581367</v>
      </c>
      <c r="Q109" s="56">
        <v>2.1118570866260309</v>
      </c>
      <c r="R109" s="56">
        <v>2</v>
      </c>
      <c r="S109" s="56">
        <v>3.8330224957225854</v>
      </c>
      <c r="T109" s="57">
        <v>151</v>
      </c>
    </row>
    <row r="110" spans="1:20" x14ac:dyDescent="0.2">
      <c r="A110" s="47">
        <v>1160026470001</v>
      </c>
      <c r="B110" s="26" t="s">
        <v>21</v>
      </c>
      <c r="C110" s="26" t="s">
        <v>224</v>
      </c>
      <c r="D110" s="26" t="s">
        <v>310</v>
      </c>
      <c r="E110" s="54">
        <v>1</v>
      </c>
      <c r="F110" s="55">
        <v>2016</v>
      </c>
      <c r="G110" s="56">
        <v>2.0039639945689114</v>
      </c>
      <c r="H110" s="56">
        <v>2.0036187385474777</v>
      </c>
      <c r="I110" s="56">
        <v>2.3469556880471756</v>
      </c>
      <c r="J110" s="56">
        <v>7</v>
      </c>
      <c r="K110" s="56">
        <v>5.2564004861221836</v>
      </c>
      <c r="L110" s="56">
        <v>6.2017084582029369</v>
      </c>
      <c r="M110" s="56">
        <v>3.0870371218441566</v>
      </c>
      <c r="N110" s="56">
        <v>6.519852446407401</v>
      </c>
      <c r="O110" s="56">
        <v>2.0686022648101776</v>
      </c>
      <c r="P110" s="56">
        <v>6.5043106096559882</v>
      </c>
      <c r="Q110" s="56">
        <v>2.2329482158714598</v>
      </c>
      <c r="R110" s="56">
        <v>2</v>
      </c>
      <c r="S110" s="56">
        <v>3.9354498353398228</v>
      </c>
      <c r="T110" s="57">
        <v>108</v>
      </c>
    </row>
    <row r="111" spans="1:20" x14ac:dyDescent="0.2">
      <c r="A111" s="47">
        <v>1160026550001</v>
      </c>
      <c r="B111" s="26" t="s">
        <v>21</v>
      </c>
      <c r="C111" s="26" t="s">
        <v>201</v>
      </c>
      <c r="D111" s="26" t="s">
        <v>311</v>
      </c>
      <c r="E111" s="54">
        <v>1</v>
      </c>
      <c r="F111" s="55">
        <v>2016</v>
      </c>
      <c r="G111" s="56">
        <v>2.0072528815978505</v>
      </c>
      <c r="H111" s="56">
        <v>2.0039054328101082</v>
      </c>
      <c r="I111" s="56">
        <v>2.5126987681887814</v>
      </c>
      <c r="J111" s="56">
        <v>6.1693168353180221</v>
      </c>
      <c r="K111" s="56">
        <v>5.248616048783397</v>
      </c>
      <c r="L111" s="56">
        <v>6.3113000525006191</v>
      </c>
      <c r="M111" s="56">
        <v>2.4580797948698128</v>
      </c>
      <c r="N111" s="56">
        <v>6.5271659949654692</v>
      </c>
      <c r="O111" s="56">
        <v>1.9978938854466961</v>
      </c>
      <c r="P111" s="56">
        <v>4.2543913631387227</v>
      </c>
      <c r="Q111" s="56">
        <v>2.0454982209801318</v>
      </c>
      <c r="R111" s="56">
        <v>2</v>
      </c>
      <c r="S111" s="56">
        <v>3.6280099398833006</v>
      </c>
      <c r="T111" s="57">
        <v>194</v>
      </c>
    </row>
    <row r="112" spans="1:20" x14ac:dyDescent="0.2">
      <c r="A112" s="47">
        <v>1160034570001</v>
      </c>
      <c r="B112" s="26" t="s">
        <v>21</v>
      </c>
      <c r="C112" s="26" t="s">
        <v>201</v>
      </c>
      <c r="D112" s="26" t="s">
        <v>323</v>
      </c>
      <c r="E112" s="54">
        <v>1</v>
      </c>
      <c r="F112" s="55">
        <v>2016</v>
      </c>
      <c r="G112" s="56">
        <v>2</v>
      </c>
      <c r="H112" s="56">
        <v>2</v>
      </c>
      <c r="I112" s="56">
        <v>2.2719739910820533</v>
      </c>
      <c r="J112" s="56">
        <v>6.1265263477573537</v>
      </c>
      <c r="K112" s="56">
        <v>5.1781802804463073</v>
      </c>
      <c r="L112" s="56">
        <v>6.1320159052034438</v>
      </c>
      <c r="M112" s="56">
        <v>2.7076278050788858</v>
      </c>
      <c r="N112" s="56">
        <v>6.378753253559629</v>
      </c>
      <c r="O112" s="56">
        <v>2.0977677268652966</v>
      </c>
      <c r="P112" s="56">
        <v>6.4676497196461007</v>
      </c>
      <c r="Q112" s="56">
        <v>2.1462377898602329</v>
      </c>
      <c r="R112" s="56">
        <v>2</v>
      </c>
      <c r="S112" s="56">
        <v>3.7922277349582751</v>
      </c>
      <c r="T112" s="57">
        <v>165</v>
      </c>
    </row>
    <row r="113" spans="1:20" x14ac:dyDescent="0.2">
      <c r="A113" s="47">
        <v>1160031040001</v>
      </c>
      <c r="B113" s="26" t="s">
        <v>21</v>
      </c>
      <c r="C113" s="26" t="s">
        <v>21</v>
      </c>
      <c r="D113" s="26" t="s">
        <v>357</v>
      </c>
      <c r="E113" s="54">
        <v>1</v>
      </c>
      <c r="F113" s="55">
        <v>2016</v>
      </c>
      <c r="G113" s="56">
        <v>2.4466125408882879</v>
      </c>
      <c r="H113" s="56">
        <v>2.2670600535656082</v>
      </c>
      <c r="I113" s="56">
        <v>2.1803338052908643</v>
      </c>
      <c r="J113" s="56">
        <v>5.187551291915601</v>
      </c>
      <c r="K113" s="56">
        <v>6.5171779519932675</v>
      </c>
      <c r="L113" s="56">
        <v>6.1447686773483099</v>
      </c>
      <c r="M113" s="56">
        <v>2.9488295735817198</v>
      </c>
      <c r="N113" s="56">
        <v>5.5946508798994241</v>
      </c>
      <c r="O113" s="56">
        <v>2.1003831857289335</v>
      </c>
      <c r="P113" s="56">
        <v>6.3342842715247842</v>
      </c>
      <c r="Q113" s="56">
        <v>2.1788221520764353</v>
      </c>
      <c r="R113" s="56">
        <v>2</v>
      </c>
      <c r="S113" s="56">
        <v>3.8250395319844364</v>
      </c>
      <c r="T113" s="57">
        <v>155</v>
      </c>
    </row>
    <row r="114" spans="1:20" x14ac:dyDescent="0.2">
      <c r="A114" s="47">
        <v>1160023370001</v>
      </c>
      <c r="B114" s="26" t="s">
        <v>21</v>
      </c>
      <c r="C114" s="26" t="s">
        <v>88</v>
      </c>
      <c r="D114" s="26" t="s">
        <v>358</v>
      </c>
      <c r="E114" s="54">
        <v>1</v>
      </c>
      <c r="F114" s="55">
        <v>2016</v>
      </c>
      <c r="G114" s="56">
        <v>2.2984751032185606</v>
      </c>
      <c r="H114" s="56">
        <v>2.1674643447786806</v>
      </c>
      <c r="I114" s="56">
        <v>2.8025715359264067</v>
      </c>
      <c r="J114" s="56">
        <v>6.7650967534456541</v>
      </c>
      <c r="K114" s="56">
        <v>6.6023121646098684</v>
      </c>
      <c r="L114" s="56">
        <v>6.2947989178756067</v>
      </c>
      <c r="M114" s="56">
        <v>3.7152118057223484</v>
      </c>
      <c r="N114" s="56">
        <v>6.6317788834749605</v>
      </c>
      <c r="O114" s="56">
        <v>1.9978938854466961</v>
      </c>
      <c r="P114" s="56">
        <v>6.8509670022464091</v>
      </c>
      <c r="Q114" s="56">
        <v>3.4442328889551632</v>
      </c>
      <c r="R114" s="56">
        <v>2</v>
      </c>
      <c r="S114" s="56">
        <v>4.2975669404750292</v>
      </c>
      <c r="T114" s="57">
        <v>23</v>
      </c>
    </row>
    <row r="115" spans="1:20" x14ac:dyDescent="0.2">
      <c r="A115" s="47">
        <v>1160025070001</v>
      </c>
      <c r="B115" s="26" t="s">
        <v>21</v>
      </c>
      <c r="C115" s="26" t="s">
        <v>21</v>
      </c>
      <c r="D115" s="26" t="s">
        <v>359</v>
      </c>
      <c r="E115" s="54">
        <v>1</v>
      </c>
      <c r="F115" s="55">
        <v>2016</v>
      </c>
      <c r="G115" s="56">
        <v>2.0032346671869536</v>
      </c>
      <c r="H115" s="56">
        <v>2.0018636089620832</v>
      </c>
      <c r="I115" s="56">
        <v>2.2187425532868934</v>
      </c>
      <c r="J115" s="56">
        <v>7</v>
      </c>
      <c r="K115" s="56">
        <v>6.7365926136706848</v>
      </c>
      <c r="L115" s="56">
        <v>6.010254839939936</v>
      </c>
      <c r="M115" s="56">
        <v>3.2064129605185698</v>
      </c>
      <c r="N115" s="56">
        <v>5.3893085018343285</v>
      </c>
      <c r="O115" s="56">
        <v>2.2455736643918955</v>
      </c>
      <c r="P115" s="56">
        <v>6.6701500891279251</v>
      </c>
      <c r="Q115" s="56">
        <v>2.1459765539936506</v>
      </c>
      <c r="R115" s="56">
        <v>2</v>
      </c>
      <c r="S115" s="56">
        <v>3.9690091710760766</v>
      </c>
      <c r="T115" s="57">
        <v>94</v>
      </c>
    </row>
    <row r="116" spans="1:20" x14ac:dyDescent="0.2">
      <c r="A116" s="47">
        <v>1260028820001</v>
      </c>
      <c r="B116" s="26" t="s">
        <v>18</v>
      </c>
      <c r="C116" s="26" t="s">
        <v>139</v>
      </c>
      <c r="D116" s="26" t="s">
        <v>360</v>
      </c>
      <c r="E116" s="54">
        <v>1</v>
      </c>
      <c r="F116" s="55">
        <v>2016</v>
      </c>
      <c r="G116" s="56">
        <v>2</v>
      </c>
      <c r="H116" s="56">
        <v>2</v>
      </c>
      <c r="I116" s="56">
        <v>2.4329269210514872</v>
      </c>
      <c r="J116" s="56">
        <v>5.2102198014628547</v>
      </c>
      <c r="K116" s="56">
        <v>5.4219243527878556</v>
      </c>
      <c r="L116" s="56">
        <v>6.2768548498620511</v>
      </c>
      <c r="M116" s="56">
        <v>2.8884491292441385</v>
      </c>
      <c r="N116" s="56">
        <v>6.4342956716543949</v>
      </c>
      <c r="O116" s="56">
        <v>2.027091419601784</v>
      </c>
      <c r="P116" s="56">
        <v>6.3342409451487036</v>
      </c>
      <c r="Q116" s="56">
        <v>2.2107891513502955</v>
      </c>
      <c r="R116" s="56">
        <v>2</v>
      </c>
      <c r="S116" s="56">
        <v>3.7697326868469636</v>
      </c>
      <c r="T116" s="57">
        <v>168</v>
      </c>
    </row>
    <row r="117" spans="1:20" x14ac:dyDescent="0.2">
      <c r="A117" s="47">
        <v>1260026290001</v>
      </c>
      <c r="B117" s="26" t="s">
        <v>18</v>
      </c>
      <c r="C117" s="26" t="s">
        <v>57</v>
      </c>
      <c r="D117" s="26" t="s">
        <v>361</v>
      </c>
      <c r="E117" s="54">
        <v>1</v>
      </c>
      <c r="F117" s="55">
        <v>2016</v>
      </c>
      <c r="G117" s="56">
        <v>2.0039822316177087</v>
      </c>
      <c r="H117" s="56">
        <v>2.002400436734002</v>
      </c>
      <c r="I117" s="56">
        <v>2.0716877633940425</v>
      </c>
      <c r="J117" s="56">
        <v>6.3651427556450777</v>
      </c>
      <c r="K117" s="56">
        <v>5.4077663869385404</v>
      </c>
      <c r="L117" s="56">
        <v>6.243205249173311</v>
      </c>
      <c r="M117" s="56">
        <v>3.4043448589381438</v>
      </c>
      <c r="N117" s="56">
        <v>6.0351277978018896</v>
      </c>
      <c r="O117" s="56">
        <v>2.0624158553988878</v>
      </c>
      <c r="P117" s="56">
        <v>6.9053482265640822</v>
      </c>
      <c r="Q117" s="56">
        <v>2.3378343029976749</v>
      </c>
      <c r="R117" s="56">
        <v>2</v>
      </c>
      <c r="S117" s="56">
        <v>3.9032713221002799</v>
      </c>
      <c r="T117" s="57">
        <v>127</v>
      </c>
    </row>
    <row r="118" spans="1:20" x14ac:dyDescent="0.2">
      <c r="A118" s="47">
        <v>1260019670001</v>
      </c>
      <c r="B118" s="26" t="s">
        <v>18</v>
      </c>
      <c r="C118" s="26" t="s">
        <v>218</v>
      </c>
      <c r="D118" s="26" t="s">
        <v>362</v>
      </c>
      <c r="E118" s="54">
        <v>1</v>
      </c>
      <c r="F118" s="55">
        <v>2016</v>
      </c>
      <c r="G118" s="56">
        <v>2</v>
      </c>
      <c r="H118" s="56">
        <v>2</v>
      </c>
      <c r="I118" s="56">
        <v>2.1269763565828312</v>
      </c>
      <c r="J118" s="56">
        <v>5.0000950170045737</v>
      </c>
      <c r="K118" s="56">
        <v>5.4052256942451109</v>
      </c>
      <c r="L118" s="56">
        <v>6.2555629475827175</v>
      </c>
      <c r="M118" s="56">
        <v>3.2708940446399364</v>
      </c>
      <c r="N118" s="56">
        <v>6.2704039427429512</v>
      </c>
      <c r="O118" s="56">
        <v>2.0465012790654522</v>
      </c>
      <c r="P118" s="56">
        <v>5.8457116252863273</v>
      </c>
      <c r="Q118" s="56">
        <v>2.1129962388450458</v>
      </c>
      <c r="R118" s="56">
        <v>2</v>
      </c>
      <c r="S118" s="56">
        <v>3.6945305954995789</v>
      </c>
      <c r="T118" s="57">
        <v>182</v>
      </c>
    </row>
    <row r="119" spans="1:20" x14ac:dyDescent="0.2">
      <c r="A119" s="47">
        <v>1260025800001</v>
      </c>
      <c r="B119" s="26" t="s">
        <v>18</v>
      </c>
      <c r="C119" s="26" t="s">
        <v>218</v>
      </c>
      <c r="D119" s="26" t="s">
        <v>363</v>
      </c>
      <c r="E119" s="54">
        <v>1</v>
      </c>
      <c r="F119" s="55">
        <v>2016</v>
      </c>
      <c r="G119" s="56">
        <v>2</v>
      </c>
      <c r="H119" s="56">
        <v>2</v>
      </c>
      <c r="I119" s="56">
        <v>2.19222698358988</v>
      </c>
      <c r="J119" s="56">
        <v>4.6227594548223845</v>
      </c>
      <c r="K119" s="56">
        <v>5.38807808795955</v>
      </c>
      <c r="L119" s="56">
        <v>6.2516183570527106</v>
      </c>
      <c r="M119" s="56">
        <v>3.2460278141978991</v>
      </c>
      <c r="N119" s="56">
        <v>6.2559518685437947</v>
      </c>
      <c r="O119" s="56">
        <v>2.0522048261608283</v>
      </c>
      <c r="P119" s="56">
        <v>6.0038983183063719</v>
      </c>
      <c r="Q119" s="56">
        <v>2.1597215725432664</v>
      </c>
      <c r="R119" s="56">
        <v>2</v>
      </c>
      <c r="S119" s="56">
        <v>3.6810406069313912</v>
      </c>
      <c r="T119" s="57">
        <v>183</v>
      </c>
    </row>
    <row r="120" spans="1:20" x14ac:dyDescent="0.2">
      <c r="A120" s="47">
        <v>1260023190001</v>
      </c>
      <c r="B120" s="26" t="s">
        <v>18</v>
      </c>
      <c r="C120" s="26" t="s">
        <v>56</v>
      </c>
      <c r="D120" s="26" t="s">
        <v>349</v>
      </c>
      <c r="E120" s="54">
        <v>1</v>
      </c>
      <c r="F120" s="55">
        <v>2016</v>
      </c>
      <c r="G120" s="56">
        <v>2.5723768624197594</v>
      </c>
      <c r="H120" s="56">
        <v>2.235713936400896</v>
      </c>
      <c r="I120" s="56">
        <v>2.2022013193104519</v>
      </c>
      <c r="J120" s="56">
        <v>5.8731867461393659</v>
      </c>
      <c r="K120" s="56">
        <v>5.7419561920342712</v>
      </c>
      <c r="L120" s="56">
        <v>6.296972746117806</v>
      </c>
      <c r="M120" s="56">
        <v>3.9552222509390824</v>
      </c>
      <c r="N120" s="56">
        <v>4.9671814489427284</v>
      </c>
      <c r="O120" s="56">
        <v>2.0167351599747252</v>
      </c>
      <c r="P120" s="56">
        <v>6.0135522654098619</v>
      </c>
      <c r="Q120" s="56">
        <v>2.5636917103915646</v>
      </c>
      <c r="R120" s="56">
        <v>2</v>
      </c>
      <c r="S120" s="56">
        <v>3.8698992198400428</v>
      </c>
      <c r="T120" s="57">
        <v>136</v>
      </c>
    </row>
    <row r="121" spans="1:20" x14ac:dyDescent="0.2">
      <c r="A121" s="47">
        <v>1260010880001</v>
      </c>
      <c r="B121" s="26" t="s">
        <v>18</v>
      </c>
      <c r="C121" s="26" t="s">
        <v>83</v>
      </c>
      <c r="D121" s="26" t="s">
        <v>364</v>
      </c>
      <c r="E121" s="54">
        <v>1</v>
      </c>
      <c r="F121" s="55">
        <v>2016</v>
      </c>
      <c r="G121" s="56">
        <v>2.2027092875676528</v>
      </c>
      <c r="H121" s="56">
        <v>2.1850400007312198</v>
      </c>
      <c r="I121" s="56">
        <v>2.1272724795163906</v>
      </c>
      <c r="J121" s="56">
        <v>4.242264511802385</v>
      </c>
      <c r="K121" s="56">
        <v>5.3287691940665205</v>
      </c>
      <c r="L121" s="56">
        <v>6.0494382185870457</v>
      </c>
      <c r="M121" s="56">
        <v>3.509684953706504</v>
      </c>
      <c r="N121" s="56">
        <v>6.0279463476711843</v>
      </c>
      <c r="O121" s="56">
        <v>2.2476443703258395</v>
      </c>
      <c r="P121" s="56">
        <v>6.5976604707596058</v>
      </c>
      <c r="Q121" s="56">
        <v>2.1212059651452453</v>
      </c>
      <c r="R121" s="56">
        <v>2</v>
      </c>
      <c r="S121" s="56">
        <v>3.7199696499899657</v>
      </c>
      <c r="T121" s="57">
        <v>179</v>
      </c>
    </row>
    <row r="122" spans="1:20" x14ac:dyDescent="0.2">
      <c r="A122" s="47">
        <v>1260029200001</v>
      </c>
      <c r="B122" s="26" t="s">
        <v>18</v>
      </c>
      <c r="C122" s="26" t="s">
        <v>57</v>
      </c>
      <c r="D122" s="26" t="s">
        <v>365</v>
      </c>
      <c r="E122" s="54">
        <v>1</v>
      </c>
      <c r="F122" s="55">
        <v>2016</v>
      </c>
      <c r="G122" s="56">
        <v>2.0690317785659054</v>
      </c>
      <c r="H122" s="56">
        <v>2.0631177068010551</v>
      </c>
      <c r="I122" s="56">
        <v>2.2182296205409173</v>
      </c>
      <c r="J122" s="56">
        <v>3.7926993542188474</v>
      </c>
      <c r="K122" s="56">
        <v>5.4610534614136537</v>
      </c>
      <c r="L122" s="56">
        <v>6.156600191935766</v>
      </c>
      <c r="M122" s="56">
        <v>3.2437229243464571</v>
      </c>
      <c r="N122" s="56">
        <v>6.4121494990345722</v>
      </c>
      <c r="O122" s="56">
        <v>2.1557974950852934</v>
      </c>
      <c r="P122" s="56">
        <v>6.4281046860424924</v>
      </c>
      <c r="Q122" s="56">
        <v>2.0966414073819233</v>
      </c>
      <c r="R122" s="56">
        <v>2</v>
      </c>
      <c r="S122" s="56">
        <v>3.6747623437805736</v>
      </c>
      <c r="T122" s="57">
        <v>186</v>
      </c>
    </row>
    <row r="123" spans="1:20" x14ac:dyDescent="0.2">
      <c r="A123" s="47">
        <v>1260030130001</v>
      </c>
      <c r="B123" s="26" t="s">
        <v>18</v>
      </c>
      <c r="C123" s="26" t="s">
        <v>207</v>
      </c>
      <c r="D123" s="26" t="s">
        <v>267</v>
      </c>
      <c r="E123" s="54">
        <v>1</v>
      </c>
      <c r="F123" s="55">
        <v>2016</v>
      </c>
      <c r="G123" s="56">
        <v>2</v>
      </c>
      <c r="H123" s="56">
        <v>2</v>
      </c>
      <c r="I123" s="56">
        <v>2.1151082943628614</v>
      </c>
      <c r="J123" s="56">
        <v>7</v>
      </c>
      <c r="K123" s="56">
        <v>5.4064042518754984</v>
      </c>
      <c r="L123" s="56">
        <v>6.2665575581798896</v>
      </c>
      <c r="M123" s="56">
        <v>3.4642419276850909</v>
      </c>
      <c r="N123" s="56">
        <v>5.927410479000029</v>
      </c>
      <c r="O123" s="56">
        <v>2.0362008525532715</v>
      </c>
      <c r="P123" s="56">
        <v>6.5930258668567854</v>
      </c>
      <c r="Q123" s="56">
        <v>2.1494468234503605</v>
      </c>
      <c r="R123" s="56">
        <v>2</v>
      </c>
      <c r="S123" s="56">
        <v>3.9131996711636492</v>
      </c>
      <c r="T123" s="57">
        <v>122</v>
      </c>
    </row>
    <row r="124" spans="1:20" x14ac:dyDescent="0.2">
      <c r="A124" s="47">
        <v>1260028740001</v>
      </c>
      <c r="B124" s="26" t="s">
        <v>18</v>
      </c>
      <c r="C124" s="26" t="s">
        <v>56</v>
      </c>
      <c r="D124" s="26" t="s">
        <v>339</v>
      </c>
      <c r="E124" s="54">
        <v>1</v>
      </c>
      <c r="F124" s="55">
        <v>2016</v>
      </c>
      <c r="G124" s="56">
        <v>3.104406075058769</v>
      </c>
      <c r="H124" s="56">
        <v>2.779898485485397</v>
      </c>
      <c r="I124" s="56">
        <v>2.0620235836566749</v>
      </c>
      <c r="J124" s="56">
        <v>6.8110539971173614</v>
      </c>
      <c r="K124" s="56">
        <v>5.9619536098894761</v>
      </c>
      <c r="L124" s="56">
        <v>6.2734041647705556</v>
      </c>
      <c r="M124" s="56">
        <v>4.2173865767326362</v>
      </c>
      <c r="N124" s="56">
        <v>5.9980942110898408</v>
      </c>
      <c r="O124" s="56">
        <v>2.0834256679748453</v>
      </c>
      <c r="P124" s="56">
        <v>6.8827683472209209</v>
      </c>
      <c r="Q124" s="56">
        <v>2.3838738090244376</v>
      </c>
      <c r="R124" s="56">
        <v>2</v>
      </c>
      <c r="S124" s="56">
        <v>4.2131907106684094</v>
      </c>
      <c r="T124" s="57">
        <v>39</v>
      </c>
    </row>
    <row r="125" spans="1:20" x14ac:dyDescent="0.2">
      <c r="A125" s="47">
        <v>1260021060001</v>
      </c>
      <c r="B125" s="26" t="s">
        <v>18</v>
      </c>
      <c r="C125" s="26" t="s">
        <v>131</v>
      </c>
      <c r="D125" s="26" t="s">
        <v>366</v>
      </c>
      <c r="E125" s="54">
        <v>1</v>
      </c>
      <c r="F125" s="55">
        <v>2016</v>
      </c>
      <c r="G125" s="56">
        <v>2.1191783617878586</v>
      </c>
      <c r="H125" s="56">
        <v>2.0720891891945326</v>
      </c>
      <c r="I125" s="56">
        <v>7</v>
      </c>
      <c r="J125" s="56">
        <v>6.8192097679420867</v>
      </c>
      <c r="K125" s="56">
        <v>5.3767472906924034</v>
      </c>
      <c r="L125" s="56">
        <v>6.2771021299890428</v>
      </c>
      <c r="M125" s="56">
        <v>3.3320733979456341</v>
      </c>
      <c r="N125" s="56">
        <v>6.8620989857915831</v>
      </c>
      <c r="O125" s="56">
        <v>2.0355150046912374</v>
      </c>
      <c r="P125" s="56">
        <v>6.6918539608141066</v>
      </c>
      <c r="Q125" s="56">
        <v>2.2920592126358592</v>
      </c>
      <c r="R125" s="56">
        <v>2</v>
      </c>
      <c r="S125" s="56">
        <v>4.4064939417903624</v>
      </c>
      <c r="T125" s="57">
        <v>12</v>
      </c>
    </row>
    <row r="126" spans="1:20" x14ac:dyDescent="0.2">
      <c r="A126" s="47">
        <v>1360022280001</v>
      </c>
      <c r="B126" s="26" t="s">
        <v>14</v>
      </c>
      <c r="C126" s="26" t="s">
        <v>49</v>
      </c>
      <c r="D126" s="26" t="s">
        <v>367</v>
      </c>
      <c r="E126" s="54">
        <v>1</v>
      </c>
      <c r="F126" s="55">
        <v>2016</v>
      </c>
      <c r="G126" s="56">
        <v>2</v>
      </c>
      <c r="H126" s="56">
        <v>2</v>
      </c>
      <c r="I126" s="56">
        <v>2.4742487814387366</v>
      </c>
      <c r="J126" s="56">
        <v>6.2067945708567516</v>
      </c>
      <c r="K126" s="56">
        <v>5.4690435699632189</v>
      </c>
      <c r="L126" s="56">
        <v>6.1442685105262607</v>
      </c>
      <c r="M126" s="56">
        <v>3.4613448346858449</v>
      </c>
      <c r="N126" s="56">
        <v>6.3554906673122549</v>
      </c>
      <c r="O126" s="56">
        <v>2.1324640389926452</v>
      </c>
      <c r="P126" s="56">
        <v>6.7120403352882381</v>
      </c>
      <c r="Q126" s="56">
        <v>2.2510645270304028</v>
      </c>
      <c r="R126" s="56">
        <v>2</v>
      </c>
      <c r="S126" s="56">
        <v>3.9338966530078623</v>
      </c>
      <c r="T126" s="57">
        <v>109</v>
      </c>
    </row>
    <row r="127" spans="1:20" x14ac:dyDescent="0.2">
      <c r="A127" s="47">
        <v>1360041310001</v>
      </c>
      <c r="B127" s="26" t="s">
        <v>14</v>
      </c>
      <c r="C127" s="26" t="s">
        <v>178</v>
      </c>
      <c r="D127" s="26" t="s">
        <v>368</v>
      </c>
      <c r="E127" s="54">
        <v>1</v>
      </c>
      <c r="F127" s="55">
        <v>2016</v>
      </c>
      <c r="G127" s="56">
        <v>2</v>
      </c>
      <c r="H127" s="56">
        <v>2</v>
      </c>
      <c r="I127" s="56">
        <v>2.5136011411801746</v>
      </c>
      <c r="J127" s="56">
        <v>7</v>
      </c>
      <c r="K127" s="56">
        <v>5.4052509481898978</v>
      </c>
      <c r="L127" s="56">
        <v>6.1637931971942272</v>
      </c>
      <c r="M127" s="56">
        <v>3.97403735982815</v>
      </c>
      <c r="N127" s="56">
        <v>5.6032585950124902</v>
      </c>
      <c r="O127" s="56">
        <v>2.1299274251784861</v>
      </c>
      <c r="P127" s="56">
        <v>6.7188225103254355</v>
      </c>
      <c r="Q127" s="56">
        <v>4.8173325901200093</v>
      </c>
      <c r="R127" s="56">
        <v>2</v>
      </c>
      <c r="S127" s="56">
        <v>4.1938353139190729</v>
      </c>
      <c r="T127" s="57">
        <v>40</v>
      </c>
    </row>
    <row r="128" spans="1:20" x14ac:dyDescent="0.2">
      <c r="A128" s="47">
        <v>1360028720001</v>
      </c>
      <c r="B128" s="26" t="s">
        <v>14</v>
      </c>
      <c r="C128" s="26" t="s">
        <v>181</v>
      </c>
      <c r="D128" s="26" t="s">
        <v>369</v>
      </c>
      <c r="E128" s="54">
        <v>1</v>
      </c>
      <c r="F128" s="55">
        <v>2016</v>
      </c>
      <c r="G128" s="56">
        <v>2</v>
      </c>
      <c r="H128" s="56">
        <v>2</v>
      </c>
      <c r="I128" s="56">
        <v>2.2544850618305068</v>
      </c>
      <c r="J128" s="56">
        <v>7</v>
      </c>
      <c r="K128" s="56">
        <v>5.4250673323487257</v>
      </c>
      <c r="L128" s="56">
        <v>6.1908930085869498</v>
      </c>
      <c r="M128" s="56">
        <v>3.3385949447025709</v>
      </c>
      <c r="N128" s="56">
        <v>5.870555910181471</v>
      </c>
      <c r="O128" s="56">
        <v>2.0890110034058367</v>
      </c>
      <c r="P128" s="56">
        <v>6.8179367469824923</v>
      </c>
      <c r="Q128" s="56">
        <v>2.3694066038176849</v>
      </c>
      <c r="R128" s="56">
        <v>2</v>
      </c>
      <c r="S128" s="56">
        <v>3.9463292176546867</v>
      </c>
      <c r="T128" s="57">
        <v>101</v>
      </c>
    </row>
    <row r="129" spans="1:20" x14ac:dyDescent="0.2">
      <c r="A129" s="47">
        <v>1360027670001</v>
      </c>
      <c r="B129" s="26" t="s">
        <v>14</v>
      </c>
      <c r="C129" s="26" t="s">
        <v>249</v>
      </c>
      <c r="D129" s="26" t="s">
        <v>310</v>
      </c>
      <c r="E129" s="54">
        <v>1</v>
      </c>
      <c r="F129" s="55">
        <v>2016</v>
      </c>
      <c r="G129" s="56">
        <v>2</v>
      </c>
      <c r="H129" s="56">
        <v>2</v>
      </c>
      <c r="I129" s="56">
        <v>2.5495424649689076</v>
      </c>
      <c r="J129" s="56">
        <v>7</v>
      </c>
      <c r="K129" s="56">
        <v>5.4168017332219183</v>
      </c>
      <c r="L129" s="56">
        <v>6.27027211096651</v>
      </c>
      <c r="M129" s="56">
        <v>3.5107967654647965</v>
      </c>
      <c r="N129" s="56">
        <v>6.834067767098853</v>
      </c>
      <c r="O129" s="56">
        <v>2.0356997943943718</v>
      </c>
      <c r="P129" s="56">
        <v>6.9770923382495189</v>
      </c>
      <c r="Q129" s="56">
        <v>2.6304799925709492</v>
      </c>
      <c r="R129" s="56">
        <v>2</v>
      </c>
      <c r="S129" s="56">
        <v>4.102062747244652</v>
      </c>
      <c r="T129" s="57">
        <v>62</v>
      </c>
    </row>
    <row r="130" spans="1:20" x14ac:dyDescent="0.2">
      <c r="A130" s="47">
        <v>1360044680001</v>
      </c>
      <c r="B130" s="26" t="s">
        <v>14</v>
      </c>
      <c r="C130" s="26" t="s">
        <v>82</v>
      </c>
      <c r="D130" s="26" t="s">
        <v>370</v>
      </c>
      <c r="E130" s="54">
        <v>1</v>
      </c>
      <c r="F130" s="55">
        <v>2016</v>
      </c>
      <c r="G130" s="56">
        <v>2</v>
      </c>
      <c r="H130" s="56">
        <v>2</v>
      </c>
      <c r="I130" s="56">
        <v>2.6544257947278624</v>
      </c>
      <c r="J130" s="56">
        <v>7</v>
      </c>
      <c r="K130" s="56">
        <v>5.563055925364699</v>
      </c>
      <c r="L130" s="56">
        <v>6.2360552311438431</v>
      </c>
      <c r="M130" s="56">
        <v>3.8200542084066114</v>
      </c>
      <c r="N130" s="56">
        <v>6.7211495188451265</v>
      </c>
      <c r="O130" s="56">
        <v>2.0612814896207423</v>
      </c>
      <c r="P130" s="56">
        <v>6.9921937068020314</v>
      </c>
      <c r="Q130" s="56">
        <v>2.8855192896015822</v>
      </c>
      <c r="R130" s="56">
        <v>2</v>
      </c>
      <c r="S130" s="56">
        <v>4.1611445970427079</v>
      </c>
      <c r="T130" s="57">
        <v>49</v>
      </c>
    </row>
    <row r="131" spans="1:20" x14ac:dyDescent="0.2">
      <c r="A131" s="47">
        <v>1360053160001</v>
      </c>
      <c r="B131" s="26" t="s">
        <v>14</v>
      </c>
      <c r="C131" s="26" t="s">
        <v>150</v>
      </c>
      <c r="D131" s="26" t="s">
        <v>371</v>
      </c>
      <c r="E131" s="54">
        <v>1</v>
      </c>
      <c r="F131" s="55">
        <v>2016</v>
      </c>
      <c r="G131" s="56">
        <v>2</v>
      </c>
      <c r="H131" s="56">
        <v>2</v>
      </c>
      <c r="I131" s="56">
        <v>2.4556467578141934</v>
      </c>
      <c r="J131" s="56">
        <v>6.2443970534061064</v>
      </c>
      <c r="K131" s="56">
        <v>5.6467806843546393</v>
      </c>
      <c r="L131" s="56">
        <v>6.2737541786450164</v>
      </c>
      <c r="M131" s="56">
        <v>3.7617405368724666</v>
      </c>
      <c r="N131" s="56">
        <v>6.0267853968653666</v>
      </c>
      <c r="O131" s="56">
        <v>2.0230417440279993</v>
      </c>
      <c r="P131" s="56">
        <v>6.7895457976253271</v>
      </c>
      <c r="Q131" s="56">
        <v>3.0919666905585981</v>
      </c>
      <c r="R131" s="56">
        <v>2</v>
      </c>
      <c r="S131" s="56">
        <v>4.0261382366808096</v>
      </c>
      <c r="T131" s="57">
        <v>79</v>
      </c>
    </row>
    <row r="132" spans="1:20" x14ac:dyDescent="0.2">
      <c r="A132" s="47">
        <v>1360046700001</v>
      </c>
      <c r="B132" s="26" t="s">
        <v>14</v>
      </c>
      <c r="C132" s="26" t="s">
        <v>198</v>
      </c>
      <c r="D132" s="26" t="s">
        <v>372</v>
      </c>
      <c r="E132" s="54">
        <v>1</v>
      </c>
      <c r="F132" s="55">
        <v>2016</v>
      </c>
      <c r="G132" s="56">
        <v>2.0041504514813999</v>
      </c>
      <c r="H132" s="56">
        <v>2.0033859087906754</v>
      </c>
      <c r="I132" s="56">
        <v>2.4146904117362977</v>
      </c>
      <c r="J132" s="56">
        <v>5.7984286174876525</v>
      </c>
      <c r="K132" s="56">
        <v>5.4052484360077102</v>
      </c>
      <c r="L132" s="56">
        <v>6.2666763075449428</v>
      </c>
      <c r="M132" s="56">
        <v>3.6874501282357439</v>
      </c>
      <c r="N132" s="56">
        <v>5.8864912570549413</v>
      </c>
      <c r="O132" s="56">
        <v>2.0346528310446699</v>
      </c>
      <c r="P132" s="56">
        <v>6.7450212252089656</v>
      </c>
      <c r="Q132" s="56">
        <v>3.1450681610731586</v>
      </c>
      <c r="R132" s="56">
        <v>2</v>
      </c>
      <c r="S132" s="56">
        <v>3.9492719779721801</v>
      </c>
      <c r="T132" s="57">
        <v>100</v>
      </c>
    </row>
    <row r="133" spans="1:20" x14ac:dyDescent="0.2">
      <c r="A133" s="47">
        <v>1360027240001</v>
      </c>
      <c r="B133" s="26" t="s">
        <v>14</v>
      </c>
      <c r="C133" s="26" t="s">
        <v>49</v>
      </c>
      <c r="D133" s="26" t="s">
        <v>373</v>
      </c>
      <c r="E133" s="54">
        <v>1</v>
      </c>
      <c r="F133" s="55">
        <v>2016</v>
      </c>
      <c r="G133" s="56">
        <v>2</v>
      </c>
      <c r="H133" s="56">
        <v>2</v>
      </c>
      <c r="I133" s="56">
        <v>2.4708920865792332</v>
      </c>
      <c r="J133" s="56">
        <v>7</v>
      </c>
      <c r="K133" s="56">
        <v>5.451287811551162</v>
      </c>
      <c r="L133" s="56">
        <v>6.2791268092952661</v>
      </c>
      <c r="M133" s="56">
        <v>3.2301427874728423</v>
      </c>
      <c r="N133" s="56">
        <v>6.0162541667710601</v>
      </c>
      <c r="O133" s="56">
        <v>2.0190978208093955</v>
      </c>
      <c r="P133" s="56">
        <v>6.7395358608226381</v>
      </c>
      <c r="Q133" s="56">
        <v>2.5262133900440302</v>
      </c>
      <c r="R133" s="56">
        <v>2</v>
      </c>
      <c r="S133" s="56">
        <v>3.9777125611121353</v>
      </c>
      <c r="T133" s="57">
        <v>91</v>
      </c>
    </row>
    <row r="134" spans="1:20" x14ac:dyDescent="0.2">
      <c r="A134" s="47">
        <v>1360027590001</v>
      </c>
      <c r="B134" s="26" t="s">
        <v>14</v>
      </c>
      <c r="C134" s="26" t="s">
        <v>29</v>
      </c>
      <c r="D134" s="26" t="s">
        <v>350</v>
      </c>
      <c r="E134" s="54">
        <v>1</v>
      </c>
      <c r="F134" s="55">
        <v>2016</v>
      </c>
      <c r="G134" s="56">
        <v>2</v>
      </c>
      <c r="H134" s="56">
        <v>2</v>
      </c>
      <c r="I134" s="56">
        <v>2.1914970121322628</v>
      </c>
      <c r="J134" s="56">
        <v>6.7787871582934134</v>
      </c>
      <c r="K134" s="56">
        <v>5.2529116249449395</v>
      </c>
      <c r="L134" s="56">
        <v>6.1340201335723279</v>
      </c>
      <c r="M134" s="56">
        <v>3.3070392523028662</v>
      </c>
      <c r="N134" s="56">
        <v>6.4715581920693985</v>
      </c>
      <c r="O134" s="56">
        <v>2.1688164649313393</v>
      </c>
      <c r="P134" s="56">
        <v>6.3350025919855675</v>
      </c>
      <c r="Q134" s="56">
        <v>2.6012819359038692</v>
      </c>
      <c r="R134" s="56">
        <v>2</v>
      </c>
      <c r="S134" s="56">
        <v>3.9367428638446653</v>
      </c>
      <c r="T134" s="57">
        <v>104</v>
      </c>
    </row>
    <row r="135" spans="1:20" x14ac:dyDescent="0.2">
      <c r="A135" s="47">
        <v>1360046890001</v>
      </c>
      <c r="B135" s="26" t="s">
        <v>14</v>
      </c>
      <c r="C135" s="26" t="s">
        <v>82</v>
      </c>
      <c r="D135" s="26" t="s">
        <v>267</v>
      </c>
      <c r="E135" s="54">
        <v>1</v>
      </c>
      <c r="F135" s="55">
        <v>2016</v>
      </c>
      <c r="G135" s="56">
        <v>2</v>
      </c>
      <c r="H135" s="56">
        <v>2</v>
      </c>
      <c r="I135" s="56">
        <v>2.2217342208733699</v>
      </c>
      <c r="J135" s="56">
        <v>6.6363030872516022</v>
      </c>
      <c r="K135" s="56">
        <v>3.618672514336235</v>
      </c>
      <c r="L135" s="56">
        <v>6.1312984335518106</v>
      </c>
      <c r="M135" s="56">
        <v>3.3010378481430136</v>
      </c>
      <c r="N135" s="56">
        <v>5.3088236156361326</v>
      </c>
      <c r="O135" s="56">
        <v>2.0566988030933451</v>
      </c>
      <c r="P135" s="56">
        <v>6.6458253465133783</v>
      </c>
      <c r="Q135" s="56">
        <v>2.0666287599543156</v>
      </c>
      <c r="R135" s="56">
        <v>2</v>
      </c>
      <c r="S135" s="56">
        <v>3.6655852191127667</v>
      </c>
      <c r="T135" s="57">
        <v>187</v>
      </c>
    </row>
    <row r="136" spans="1:20" x14ac:dyDescent="0.2">
      <c r="A136" s="47">
        <v>1360025540001</v>
      </c>
      <c r="B136" s="26" t="s">
        <v>14</v>
      </c>
      <c r="C136" s="26" t="s">
        <v>49</v>
      </c>
      <c r="D136" s="26" t="s">
        <v>374</v>
      </c>
      <c r="E136" s="54">
        <v>1</v>
      </c>
      <c r="F136" s="55">
        <v>2016</v>
      </c>
      <c r="G136" s="56">
        <v>2</v>
      </c>
      <c r="H136" s="56">
        <v>2</v>
      </c>
      <c r="I136" s="56">
        <v>2.5710020914407479</v>
      </c>
      <c r="J136" s="56">
        <v>7</v>
      </c>
      <c r="K136" s="56">
        <v>5.6934654260064939</v>
      </c>
      <c r="L136" s="56">
        <v>6.2528584964792628</v>
      </c>
      <c r="M136" s="56">
        <v>3.298261911943813</v>
      </c>
      <c r="N136" s="56">
        <v>6.9007482173087373</v>
      </c>
      <c r="O136" s="56">
        <v>2.0526149453119089</v>
      </c>
      <c r="P136" s="56">
        <v>6.869170317314234</v>
      </c>
      <c r="Q136" s="56">
        <v>3.1053986918694383</v>
      </c>
      <c r="R136" s="56">
        <v>2</v>
      </c>
      <c r="S136" s="56">
        <v>4.1452933414728861</v>
      </c>
      <c r="T136" s="57">
        <v>52</v>
      </c>
    </row>
    <row r="137" spans="1:20" x14ac:dyDescent="0.2">
      <c r="A137" s="47">
        <v>1360046970001</v>
      </c>
      <c r="B137" s="26" t="s">
        <v>14</v>
      </c>
      <c r="C137" s="26" t="s">
        <v>150</v>
      </c>
      <c r="D137" s="26" t="s">
        <v>287</v>
      </c>
      <c r="E137" s="54">
        <v>1</v>
      </c>
      <c r="F137" s="55">
        <v>2016</v>
      </c>
      <c r="G137" s="56">
        <v>2.1701220741712364</v>
      </c>
      <c r="H137" s="56">
        <v>2.1606094901073063</v>
      </c>
      <c r="I137" s="56">
        <v>2.5428673738831646</v>
      </c>
      <c r="J137" s="56">
        <v>5.5409591298534524</v>
      </c>
      <c r="K137" s="56">
        <v>5.6074469424284654</v>
      </c>
      <c r="L137" s="56">
        <v>6.2096743594392754</v>
      </c>
      <c r="M137" s="56">
        <v>3.505755931799861</v>
      </c>
      <c r="N137" s="56">
        <v>6.341812123829822</v>
      </c>
      <c r="O137" s="56">
        <v>2.0579053126590496</v>
      </c>
      <c r="P137" s="56">
        <v>6.6713126766242112</v>
      </c>
      <c r="Q137" s="56">
        <v>2.3593159057139079</v>
      </c>
      <c r="R137" s="56">
        <v>2</v>
      </c>
      <c r="S137" s="56">
        <v>3.9306484433758127</v>
      </c>
      <c r="T137" s="57">
        <v>113</v>
      </c>
    </row>
    <row r="138" spans="1:20" x14ac:dyDescent="0.2">
      <c r="A138" s="47">
        <v>1360024570001</v>
      </c>
      <c r="B138" s="26" t="s">
        <v>14</v>
      </c>
      <c r="C138" s="26" t="s">
        <v>49</v>
      </c>
      <c r="D138" s="26" t="s">
        <v>375</v>
      </c>
      <c r="E138" s="54">
        <v>1</v>
      </c>
      <c r="F138" s="55">
        <v>2016</v>
      </c>
      <c r="G138" s="56">
        <v>2</v>
      </c>
      <c r="H138" s="56">
        <v>2</v>
      </c>
      <c r="I138" s="56">
        <v>2.672614706004746</v>
      </c>
      <c r="J138" s="56">
        <v>7</v>
      </c>
      <c r="K138" s="56">
        <v>5.4095288331480429</v>
      </c>
      <c r="L138" s="56">
        <v>6.2749909085585456</v>
      </c>
      <c r="M138" s="56">
        <v>3.571024115709819</v>
      </c>
      <c r="N138" s="56">
        <v>6.660430623653486</v>
      </c>
      <c r="O138" s="56">
        <v>2.0295157073351415</v>
      </c>
      <c r="P138" s="56">
        <v>6.9759934654727056</v>
      </c>
      <c r="Q138" s="56">
        <v>3.0917961315793017</v>
      </c>
      <c r="R138" s="56">
        <v>2</v>
      </c>
      <c r="S138" s="56">
        <v>4.1404912076218157</v>
      </c>
      <c r="T138" s="57">
        <v>53</v>
      </c>
    </row>
    <row r="139" spans="1:20" x14ac:dyDescent="0.2">
      <c r="A139" s="47">
        <v>1460018230001</v>
      </c>
      <c r="B139" s="26" t="s">
        <v>33</v>
      </c>
      <c r="C139" s="26" t="s">
        <v>135</v>
      </c>
      <c r="D139" s="26" t="s">
        <v>323</v>
      </c>
      <c r="E139" s="54">
        <v>1</v>
      </c>
      <c r="F139" s="55">
        <v>2016</v>
      </c>
      <c r="G139" s="56">
        <v>2.2540118795605766</v>
      </c>
      <c r="H139" s="56">
        <v>2.1740240450078376</v>
      </c>
      <c r="I139" s="56">
        <v>2.2283173209879248</v>
      </c>
      <c r="J139" s="56">
        <v>7</v>
      </c>
      <c r="K139" s="56">
        <v>5.5527880791250661</v>
      </c>
      <c r="L139" s="56">
        <v>6.2697576471907777</v>
      </c>
      <c r="M139" s="56">
        <v>3.2317148518768022</v>
      </c>
      <c r="N139" s="56">
        <v>6.5140350013555928</v>
      </c>
      <c r="O139" s="56">
        <v>2.0292636052309172</v>
      </c>
      <c r="P139" s="56">
        <v>6.5844313061497397</v>
      </c>
      <c r="Q139" s="56">
        <v>2.7141946760063402</v>
      </c>
      <c r="R139" s="56">
        <v>2</v>
      </c>
      <c r="S139" s="56">
        <v>4.0460448677076313</v>
      </c>
      <c r="T139" s="57">
        <v>73</v>
      </c>
    </row>
    <row r="140" spans="1:20" x14ac:dyDescent="0.2">
      <c r="A140" s="47">
        <v>1460019470001</v>
      </c>
      <c r="B140" s="26" t="s">
        <v>33</v>
      </c>
      <c r="C140" s="26" t="s">
        <v>78</v>
      </c>
      <c r="D140" s="26" t="s">
        <v>287</v>
      </c>
      <c r="E140" s="54">
        <v>1</v>
      </c>
      <c r="F140" s="55">
        <v>2016</v>
      </c>
      <c r="G140" s="56">
        <v>2</v>
      </c>
      <c r="H140" s="56">
        <v>2</v>
      </c>
      <c r="I140" s="56">
        <v>2.2212750858199768</v>
      </c>
      <c r="J140" s="56">
        <v>7</v>
      </c>
      <c r="K140" s="56">
        <v>4.6768784850034413</v>
      </c>
      <c r="L140" s="56">
        <v>6.2511918860635562</v>
      </c>
      <c r="M140" s="56">
        <v>3.2574854704365372</v>
      </c>
      <c r="N140" s="56">
        <v>6.3166352669679009</v>
      </c>
      <c r="O140" s="56">
        <v>2.0426977070723833</v>
      </c>
      <c r="P140" s="56">
        <v>6.856432063432619</v>
      </c>
      <c r="Q140" s="56">
        <v>2.1430268469297933</v>
      </c>
      <c r="R140" s="56">
        <v>2</v>
      </c>
      <c r="S140" s="56">
        <v>3.8971352343105177</v>
      </c>
      <c r="T140" s="57">
        <v>131</v>
      </c>
    </row>
    <row r="141" spans="1:20" x14ac:dyDescent="0.2">
      <c r="A141" s="47">
        <v>1460016370001</v>
      </c>
      <c r="B141" s="26" t="s">
        <v>33</v>
      </c>
      <c r="C141" s="26" t="s">
        <v>78</v>
      </c>
      <c r="D141" s="26" t="s">
        <v>376</v>
      </c>
      <c r="E141" s="54">
        <v>1</v>
      </c>
      <c r="F141" s="55">
        <v>2016</v>
      </c>
      <c r="G141" s="56">
        <v>2</v>
      </c>
      <c r="H141" s="56">
        <v>2</v>
      </c>
      <c r="I141" s="56">
        <v>2.7892327419931737</v>
      </c>
      <c r="J141" s="56">
        <v>3.9291644086940618</v>
      </c>
      <c r="K141" s="56">
        <v>5.5710441532759809</v>
      </c>
      <c r="L141" s="56">
        <v>6.2724370848078266</v>
      </c>
      <c r="M141" s="56">
        <v>3.8983943184217065</v>
      </c>
      <c r="N141" s="56">
        <v>6.5966321228887255</v>
      </c>
      <c r="O141" s="56">
        <v>2.0372804968860412</v>
      </c>
      <c r="P141" s="56">
        <v>6.0137510605761433</v>
      </c>
      <c r="Q141" s="56">
        <v>2.0900158658299084</v>
      </c>
      <c r="R141" s="56">
        <v>2</v>
      </c>
      <c r="S141" s="56">
        <v>3.7664960211144636</v>
      </c>
      <c r="T141" s="57">
        <v>170</v>
      </c>
    </row>
    <row r="142" spans="1:20" x14ac:dyDescent="0.2">
      <c r="A142" s="47">
        <v>1560508490001</v>
      </c>
      <c r="B142" s="26" t="s">
        <v>34</v>
      </c>
      <c r="C142" s="26" t="s">
        <v>140</v>
      </c>
      <c r="D142" s="26" t="s">
        <v>377</v>
      </c>
      <c r="E142" s="54">
        <v>1</v>
      </c>
      <c r="F142" s="55">
        <v>2016</v>
      </c>
      <c r="G142" s="56">
        <v>2.0406900247182791</v>
      </c>
      <c r="H142" s="56">
        <v>2.023240385633704</v>
      </c>
      <c r="I142" s="56">
        <v>2.1565088345795962</v>
      </c>
      <c r="J142" s="56">
        <v>6.7892010038929396</v>
      </c>
      <c r="K142" s="56">
        <v>3.6748019823944724</v>
      </c>
      <c r="L142" s="56">
        <v>6.2734070986310666</v>
      </c>
      <c r="M142" s="56">
        <v>2.8568623014164642</v>
      </c>
      <c r="N142" s="56">
        <v>5.8682339052802153</v>
      </c>
      <c r="O142" s="56">
        <v>2.0143584609937282</v>
      </c>
      <c r="P142" s="56">
        <v>6.8886757903441751</v>
      </c>
      <c r="Q142" s="56">
        <v>3.1907625951844025</v>
      </c>
      <c r="R142" s="56">
        <v>2</v>
      </c>
      <c r="S142" s="56">
        <v>3.81472853192242</v>
      </c>
      <c r="T142" s="57">
        <v>157</v>
      </c>
    </row>
    <row r="143" spans="1:20" x14ac:dyDescent="0.2">
      <c r="A143" s="47">
        <v>2260002320001</v>
      </c>
      <c r="B143" s="26" t="s">
        <v>19</v>
      </c>
      <c r="C143" s="26" t="s">
        <v>53</v>
      </c>
      <c r="D143" s="26" t="s">
        <v>339</v>
      </c>
      <c r="E143" s="54">
        <v>1</v>
      </c>
      <c r="F143" s="55">
        <v>2016</v>
      </c>
      <c r="G143" s="56">
        <v>2.2106979419874255</v>
      </c>
      <c r="H143" s="56">
        <v>2.2031979803766109</v>
      </c>
      <c r="I143" s="56">
        <v>2.4204454378751303</v>
      </c>
      <c r="J143" s="56">
        <v>6.8879145825014625</v>
      </c>
      <c r="K143" s="56">
        <v>5.2917331725129824</v>
      </c>
      <c r="L143" s="56">
        <v>6.3113000525006191</v>
      </c>
      <c r="M143" s="56">
        <v>4.2217657815817518</v>
      </c>
      <c r="N143" s="56">
        <v>5.849862476453362</v>
      </c>
      <c r="O143" s="56">
        <v>1.9978938854466961</v>
      </c>
      <c r="P143" s="56">
        <v>6.7857470659795807</v>
      </c>
      <c r="Q143" s="56">
        <v>4.4973316263165275</v>
      </c>
      <c r="R143" s="56">
        <v>2</v>
      </c>
      <c r="S143" s="56">
        <v>4.223157500294346</v>
      </c>
      <c r="T143" s="57">
        <v>36</v>
      </c>
    </row>
    <row r="144" spans="1:20" x14ac:dyDescent="0.2">
      <c r="A144" s="47">
        <v>1660012930001</v>
      </c>
      <c r="B144" s="26" t="s">
        <v>31</v>
      </c>
      <c r="C144" s="26" t="s">
        <v>137</v>
      </c>
      <c r="D144" s="26" t="s">
        <v>378</v>
      </c>
      <c r="E144" s="54">
        <v>1</v>
      </c>
      <c r="F144" s="55">
        <v>2016</v>
      </c>
      <c r="G144" s="56">
        <v>2.0715871723600383</v>
      </c>
      <c r="H144" s="56">
        <v>2.0483268122417844</v>
      </c>
      <c r="I144" s="56">
        <v>2.4971070613742574</v>
      </c>
      <c r="J144" s="56">
        <v>7</v>
      </c>
      <c r="K144" s="56">
        <v>5.2712835764640147</v>
      </c>
      <c r="L144" s="56">
        <v>6.2832637267048419</v>
      </c>
      <c r="M144" s="56">
        <v>3.8764992445474022</v>
      </c>
      <c r="N144" s="56">
        <v>5.0143453683211803</v>
      </c>
      <c r="O144" s="56">
        <v>2.0183337336411209</v>
      </c>
      <c r="P144" s="56">
        <v>6.6067105089563984</v>
      </c>
      <c r="Q144" s="56">
        <v>2.489899349674539</v>
      </c>
      <c r="R144" s="56">
        <v>2</v>
      </c>
      <c r="S144" s="56">
        <v>3.9314463795237979</v>
      </c>
      <c r="T144" s="57">
        <v>112</v>
      </c>
    </row>
    <row r="145" spans="1:20" x14ac:dyDescent="0.2">
      <c r="A145" s="47">
        <v>1660012260001</v>
      </c>
      <c r="B145" s="26" t="s">
        <v>31</v>
      </c>
      <c r="C145" s="26" t="s">
        <v>31</v>
      </c>
      <c r="D145" s="26" t="s">
        <v>272</v>
      </c>
      <c r="E145" s="54">
        <v>1</v>
      </c>
      <c r="F145" s="55">
        <v>2016</v>
      </c>
      <c r="G145" s="56">
        <v>2.1667591136513282</v>
      </c>
      <c r="H145" s="56">
        <v>2.1119525465650915</v>
      </c>
      <c r="I145" s="56">
        <v>2.5336346609027602</v>
      </c>
      <c r="J145" s="56">
        <v>7</v>
      </c>
      <c r="K145" s="56">
        <v>5.6984948124507415</v>
      </c>
      <c r="L145" s="56">
        <v>6.2873311217981662</v>
      </c>
      <c r="M145" s="56">
        <v>3.8239486864959753</v>
      </c>
      <c r="N145" s="56">
        <v>6.2221862402562458</v>
      </c>
      <c r="O145" s="56">
        <v>2.0217501362595423</v>
      </c>
      <c r="P145" s="56">
        <v>6.9693535990164897</v>
      </c>
      <c r="Q145" s="56">
        <v>2.3342837371486715</v>
      </c>
      <c r="R145" s="56">
        <v>2</v>
      </c>
      <c r="S145" s="56">
        <v>4.0974745545454176</v>
      </c>
      <c r="T145" s="57">
        <v>64</v>
      </c>
    </row>
    <row r="146" spans="1:20" x14ac:dyDescent="0.2">
      <c r="A146" s="47">
        <v>1768124430001</v>
      </c>
      <c r="B146" s="26" t="s">
        <v>12</v>
      </c>
      <c r="C146" s="26" t="s">
        <v>40</v>
      </c>
      <c r="D146" s="26" t="s">
        <v>379</v>
      </c>
      <c r="E146" s="54">
        <v>1</v>
      </c>
      <c r="F146" s="55">
        <v>2016</v>
      </c>
      <c r="G146" s="56">
        <v>3.9147543287075908</v>
      </c>
      <c r="H146" s="56">
        <v>3.9636641164283564</v>
      </c>
      <c r="I146" s="56">
        <v>2.4960191451432969</v>
      </c>
      <c r="J146" s="56">
        <v>4.8156229426145289</v>
      </c>
      <c r="K146" s="56">
        <v>6.2422300301804627</v>
      </c>
      <c r="L146" s="56">
        <v>6.3028126262472206</v>
      </c>
      <c r="M146" s="56">
        <v>4.790689981039737</v>
      </c>
      <c r="N146" s="56">
        <v>5.7537099223334263</v>
      </c>
      <c r="O146" s="56">
        <v>2.1318217425499384</v>
      </c>
      <c r="P146" s="56">
        <v>6.3032829574342015</v>
      </c>
      <c r="Q146" s="56">
        <v>2.0409840398562746</v>
      </c>
      <c r="R146" s="56">
        <v>2</v>
      </c>
      <c r="S146" s="56">
        <v>4.2296326527112535</v>
      </c>
      <c r="T146" s="57">
        <v>35</v>
      </c>
    </row>
    <row r="147" spans="1:20" x14ac:dyDescent="0.2">
      <c r="A147" s="47">
        <v>1768098680001</v>
      </c>
      <c r="B147" s="26" t="s">
        <v>12</v>
      </c>
      <c r="C147" s="26" t="s">
        <v>63</v>
      </c>
      <c r="D147" s="26" t="s">
        <v>380</v>
      </c>
      <c r="E147" s="54">
        <v>1</v>
      </c>
      <c r="F147" s="55">
        <v>2016</v>
      </c>
      <c r="G147" s="56">
        <v>2</v>
      </c>
      <c r="H147" s="56">
        <v>2</v>
      </c>
      <c r="I147" s="56">
        <v>2.2289349252127306</v>
      </c>
      <c r="J147" s="56">
        <v>7</v>
      </c>
      <c r="K147" s="56">
        <v>5.0914962584100341</v>
      </c>
      <c r="L147" s="56">
        <v>6.1423762898308603</v>
      </c>
      <c r="M147" s="56">
        <v>3.2911815136128766</v>
      </c>
      <c r="N147" s="56">
        <v>6.5785680105117299</v>
      </c>
      <c r="O147" s="56">
        <v>2.151337233730124</v>
      </c>
      <c r="P147" s="56">
        <v>6.4802654434314748</v>
      </c>
      <c r="Q147" s="56">
        <v>2.2205036819591721</v>
      </c>
      <c r="R147" s="56">
        <v>2</v>
      </c>
      <c r="S147" s="56">
        <v>3.9320552797249166</v>
      </c>
      <c r="T147" s="57">
        <v>111</v>
      </c>
    </row>
    <row r="148" spans="1:20" x14ac:dyDescent="0.2">
      <c r="A148" s="47">
        <v>1768086240001</v>
      </c>
      <c r="B148" s="26" t="s">
        <v>12</v>
      </c>
      <c r="C148" s="26" t="s">
        <v>63</v>
      </c>
      <c r="D148" s="26" t="s">
        <v>381</v>
      </c>
      <c r="E148" s="54">
        <v>1</v>
      </c>
      <c r="F148" s="55">
        <v>2016</v>
      </c>
      <c r="G148" s="56">
        <v>2</v>
      </c>
      <c r="H148" s="56">
        <v>2</v>
      </c>
      <c r="I148" s="56">
        <v>2.3339737238136062</v>
      </c>
      <c r="J148" s="56">
        <v>6.844680391176162</v>
      </c>
      <c r="K148" s="56">
        <v>5.3735011521700757</v>
      </c>
      <c r="L148" s="56">
        <v>5.9734978230512388</v>
      </c>
      <c r="M148" s="56">
        <v>3.4914556274787398</v>
      </c>
      <c r="N148" s="56">
        <v>6.3365278601699879</v>
      </c>
      <c r="O148" s="56">
        <v>2.3645891309068356</v>
      </c>
      <c r="P148" s="56">
        <v>6.7895862237448297</v>
      </c>
      <c r="Q148" s="56">
        <v>2.1682852869641476</v>
      </c>
      <c r="R148" s="56">
        <v>2</v>
      </c>
      <c r="S148" s="56">
        <v>3.9730081016229692</v>
      </c>
      <c r="T148" s="57">
        <v>93</v>
      </c>
    </row>
    <row r="149" spans="1:20" x14ac:dyDescent="0.2">
      <c r="A149" s="47">
        <v>1768119350001</v>
      </c>
      <c r="B149" s="26" t="s">
        <v>12</v>
      </c>
      <c r="C149" s="26" t="s">
        <v>40</v>
      </c>
      <c r="D149" s="26" t="s">
        <v>382</v>
      </c>
      <c r="E149" s="54">
        <v>1</v>
      </c>
      <c r="F149" s="55">
        <v>2016</v>
      </c>
      <c r="G149" s="56">
        <v>3.1959722651039537</v>
      </c>
      <c r="H149" s="56">
        <v>2.9911301910300123</v>
      </c>
      <c r="I149" s="56">
        <v>2.4498600069933305</v>
      </c>
      <c r="J149" s="56">
        <v>6.5670843103928425</v>
      </c>
      <c r="K149" s="56">
        <v>6.4332694369779935</v>
      </c>
      <c r="L149" s="56">
        <v>6.1984428518832324</v>
      </c>
      <c r="M149" s="56">
        <v>4.267886981327397</v>
      </c>
      <c r="N149" s="56">
        <v>5.980812164296327</v>
      </c>
      <c r="O149" s="56">
        <v>2.3049099833672635</v>
      </c>
      <c r="P149" s="56">
        <v>6.6537629993575322</v>
      </c>
      <c r="Q149" s="56">
        <v>2.7098970287072852</v>
      </c>
      <c r="R149" s="56">
        <v>2</v>
      </c>
      <c r="S149" s="56">
        <v>4.3127523516197641</v>
      </c>
      <c r="T149" s="57">
        <v>20</v>
      </c>
    </row>
    <row r="150" spans="1:20" x14ac:dyDescent="0.2">
      <c r="A150" s="47">
        <v>1768090510001</v>
      </c>
      <c r="B150" s="26" t="s">
        <v>12</v>
      </c>
      <c r="C150" s="26" t="s">
        <v>68</v>
      </c>
      <c r="D150" s="26" t="s">
        <v>383</v>
      </c>
      <c r="E150" s="54">
        <v>1</v>
      </c>
      <c r="F150" s="55">
        <v>2016</v>
      </c>
      <c r="G150" s="56">
        <v>5.4628994883254567</v>
      </c>
      <c r="H150" s="56">
        <v>4.7697270590073408</v>
      </c>
      <c r="I150" s="56">
        <v>2.2737671471064504</v>
      </c>
      <c r="J150" s="56">
        <v>7</v>
      </c>
      <c r="K150" s="56">
        <v>6.7643323469704342</v>
      </c>
      <c r="L150" s="56">
        <v>6.3813813174217646</v>
      </c>
      <c r="M150" s="56">
        <v>5.8280862275394112</v>
      </c>
      <c r="N150" s="56">
        <v>5.6158017117659229</v>
      </c>
      <c r="O150" s="56">
        <v>2.1467979340187178</v>
      </c>
      <c r="P150" s="56">
        <v>6.9740897690917647</v>
      </c>
      <c r="Q150" s="56">
        <v>5.0625267725466419</v>
      </c>
      <c r="R150" s="56">
        <v>2</v>
      </c>
      <c r="S150" s="56">
        <v>5.0232841478161587</v>
      </c>
      <c r="T150" s="57">
        <v>2</v>
      </c>
    </row>
    <row r="151" spans="1:20" x14ac:dyDescent="0.2">
      <c r="A151" s="47">
        <v>1768117730001</v>
      </c>
      <c r="B151" s="26" t="s">
        <v>12</v>
      </c>
      <c r="C151" s="26" t="s">
        <v>40</v>
      </c>
      <c r="D151" s="26" t="s">
        <v>384</v>
      </c>
      <c r="E151" s="54">
        <v>1</v>
      </c>
      <c r="F151" s="55">
        <v>2016</v>
      </c>
      <c r="G151" s="56">
        <v>5.5034688232554974</v>
      </c>
      <c r="H151" s="56">
        <v>4.9860980120252627</v>
      </c>
      <c r="I151" s="56">
        <v>2.0408344626181467</v>
      </c>
      <c r="J151" s="56">
        <v>7</v>
      </c>
      <c r="K151" s="56">
        <v>6.9305623633518563</v>
      </c>
      <c r="L151" s="56">
        <v>6.930094610821353</v>
      </c>
      <c r="M151" s="56">
        <v>6.2435814309003987</v>
      </c>
      <c r="N151" s="56">
        <v>3.4217505565410709</v>
      </c>
      <c r="O151" s="56">
        <v>2.7270059203568935</v>
      </c>
      <c r="P151" s="56">
        <v>6.2376756897716259</v>
      </c>
      <c r="Q151" s="56">
        <v>2.0986268842640778</v>
      </c>
      <c r="R151" s="56">
        <v>2</v>
      </c>
      <c r="S151" s="56">
        <v>4.676641562825516</v>
      </c>
      <c r="T151" s="57">
        <v>4</v>
      </c>
    </row>
    <row r="152" spans="1:20" x14ac:dyDescent="0.2">
      <c r="A152" s="47">
        <v>1768059430001</v>
      </c>
      <c r="B152" s="26" t="s">
        <v>12</v>
      </c>
      <c r="C152" s="26" t="s">
        <v>40</v>
      </c>
      <c r="D152" s="26" t="s">
        <v>385</v>
      </c>
      <c r="E152" s="54">
        <v>1</v>
      </c>
      <c r="F152" s="55">
        <v>2016</v>
      </c>
      <c r="G152" s="56">
        <v>2.0799547984902036</v>
      </c>
      <c r="H152" s="56">
        <v>2.0539740024283524</v>
      </c>
      <c r="I152" s="56">
        <v>2.2012139959608272</v>
      </c>
      <c r="J152" s="56">
        <v>7</v>
      </c>
      <c r="K152" s="56">
        <v>5.5507988045397312</v>
      </c>
      <c r="L152" s="56">
        <v>6.2730657028120627</v>
      </c>
      <c r="M152" s="56">
        <v>3.8346455969262796</v>
      </c>
      <c r="N152" s="56">
        <v>5.2521969365459338</v>
      </c>
      <c r="O152" s="56">
        <v>2.0274988417914352</v>
      </c>
      <c r="P152" s="56">
        <v>6.8620766074576345</v>
      </c>
      <c r="Q152" s="56">
        <v>2.2645700936018276</v>
      </c>
      <c r="R152" s="56">
        <v>2</v>
      </c>
      <c r="S152" s="56">
        <v>3.94999961504619</v>
      </c>
      <c r="T152" s="57">
        <v>99</v>
      </c>
    </row>
    <row r="153" spans="1:20" x14ac:dyDescent="0.2">
      <c r="A153" s="47">
        <v>1768127530001</v>
      </c>
      <c r="B153" s="26" t="s">
        <v>12</v>
      </c>
      <c r="C153" s="26" t="s">
        <v>68</v>
      </c>
      <c r="D153" s="26" t="s">
        <v>386</v>
      </c>
      <c r="E153" s="54">
        <v>1</v>
      </c>
      <c r="F153" s="55">
        <v>2016</v>
      </c>
      <c r="G153" s="56">
        <v>2.0386257682169853</v>
      </c>
      <c r="H153" s="56">
        <v>2.0309359280719304</v>
      </c>
      <c r="I153" s="56">
        <v>2.5996873434468331</v>
      </c>
      <c r="J153" s="56">
        <v>7</v>
      </c>
      <c r="K153" s="56">
        <v>5.4527305456745747</v>
      </c>
      <c r="L153" s="56">
        <v>2</v>
      </c>
      <c r="M153" s="56">
        <v>3.348651242571175</v>
      </c>
      <c r="N153" s="56">
        <v>6.5483369136534577</v>
      </c>
      <c r="O153" s="56">
        <v>7</v>
      </c>
      <c r="P153" s="56">
        <v>6.9636297144729591</v>
      </c>
      <c r="Q153" s="56">
        <v>4.3675080304432612</v>
      </c>
      <c r="R153" s="56">
        <v>2</v>
      </c>
      <c r="S153" s="56">
        <v>4.2791754572125988</v>
      </c>
      <c r="T153" s="57">
        <v>25</v>
      </c>
    </row>
    <row r="154" spans="1:20" x14ac:dyDescent="0.2">
      <c r="A154" s="47">
        <v>1768115520001</v>
      </c>
      <c r="B154" s="26" t="s">
        <v>12</v>
      </c>
      <c r="C154" s="26" t="s">
        <v>40</v>
      </c>
      <c r="D154" s="26" t="s">
        <v>387</v>
      </c>
      <c r="E154" s="54">
        <v>1</v>
      </c>
      <c r="F154" s="55">
        <v>2016</v>
      </c>
      <c r="G154" s="56">
        <v>3.0553829449405656</v>
      </c>
      <c r="H154" s="56">
        <v>2.5136905631247761</v>
      </c>
      <c r="I154" s="56">
        <v>2.5861102460044303</v>
      </c>
      <c r="J154" s="56">
        <v>7</v>
      </c>
      <c r="K154" s="56">
        <v>5.5175551133582168</v>
      </c>
      <c r="L154" s="56">
        <v>6.1761651519228744</v>
      </c>
      <c r="M154" s="56">
        <v>4.0437544372952754</v>
      </c>
      <c r="N154" s="56">
        <v>6.6730094773724353</v>
      </c>
      <c r="O154" s="56">
        <v>2.1868540654297366</v>
      </c>
      <c r="P154" s="56">
        <v>6.5575394598021157</v>
      </c>
      <c r="Q154" s="56">
        <v>5.6103765651314337</v>
      </c>
      <c r="R154" s="56">
        <v>2</v>
      </c>
      <c r="S154" s="56">
        <v>4.4933698353651552</v>
      </c>
      <c r="T154" s="57">
        <v>7</v>
      </c>
    </row>
    <row r="155" spans="1:20" x14ac:dyDescent="0.2">
      <c r="A155" s="47">
        <v>1768068770001</v>
      </c>
      <c r="B155" s="26" t="s">
        <v>12</v>
      </c>
      <c r="C155" s="26" t="s">
        <v>40</v>
      </c>
      <c r="D155" s="26" t="s">
        <v>388</v>
      </c>
      <c r="E155" s="54">
        <v>1</v>
      </c>
      <c r="F155" s="55">
        <v>2016</v>
      </c>
      <c r="G155" s="56">
        <v>2.6225964517424294</v>
      </c>
      <c r="H155" s="56">
        <v>2.5455374197658855</v>
      </c>
      <c r="I155" s="56">
        <v>2.3552204843887612</v>
      </c>
      <c r="J155" s="56">
        <v>7</v>
      </c>
      <c r="K155" s="56">
        <v>6.0523305046668892</v>
      </c>
      <c r="L155" s="56">
        <v>3.9781562999561135</v>
      </c>
      <c r="M155" s="56">
        <v>3.707903151437546</v>
      </c>
      <c r="N155" s="56">
        <v>5.8745448476047812</v>
      </c>
      <c r="O155" s="56">
        <v>4.1492828400785262</v>
      </c>
      <c r="P155" s="56">
        <v>6.8448544536615232</v>
      </c>
      <c r="Q155" s="56">
        <v>2.2201037696297075</v>
      </c>
      <c r="R155" s="56">
        <v>2</v>
      </c>
      <c r="S155" s="56">
        <v>4.1125441852443467</v>
      </c>
      <c r="T155" s="57">
        <v>59</v>
      </c>
    </row>
    <row r="156" spans="1:20" x14ac:dyDescent="0.2">
      <c r="A156" s="47">
        <v>1768097440001</v>
      </c>
      <c r="B156" s="26" t="s">
        <v>12</v>
      </c>
      <c r="C156" s="26" t="s">
        <v>54</v>
      </c>
      <c r="D156" s="26" t="s">
        <v>389</v>
      </c>
      <c r="E156" s="54">
        <v>1</v>
      </c>
      <c r="F156" s="55">
        <v>2016</v>
      </c>
      <c r="G156" s="56">
        <v>2.2632234570377139</v>
      </c>
      <c r="H156" s="56">
        <v>2.3062238620971569</v>
      </c>
      <c r="I156" s="56">
        <v>2.2669406588275294</v>
      </c>
      <c r="J156" s="56">
        <v>7</v>
      </c>
      <c r="K156" s="56">
        <v>4.8618873981684896</v>
      </c>
      <c r="L156" s="56">
        <v>3.9356406286725774</v>
      </c>
      <c r="M156" s="56">
        <v>2.8788847480123518</v>
      </c>
      <c r="N156" s="56">
        <v>6.0483373652182886</v>
      </c>
      <c r="O156" s="56">
        <v>1.9978938854466961</v>
      </c>
      <c r="P156" s="56">
        <v>6.7684457991273916</v>
      </c>
      <c r="Q156" s="56">
        <v>2.1181362282090852</v>
      </c>
      <c r="R156" s="56">
        <v>2</v>
      </c>
      <c r="S156" s="56">
        <v>3.7038011692347732</v>
      </c>
      <c r="T156" s="57">
        <v>181</v>
      </c>
    </row>
    <row r="157" spans="1:20" x14ac:dyDescent="0.2">
      <c r="A157" s="47">
        <v>1768120010001</v>
      </c>
      <c r="B157" s="26" t="s">
        <v>12</v>
      </c>
      <c r="C157" s="26" t="s">
        <v>40</v>
      </c>
      <c r="D157" s="26" t="s">
        <v>390</v>
      </c>
      <c r="E157" s="54">
        <v>1</v>
      </c>
      <c r="F157" s="55">
        <v>2016</v>
      </c>
      <c r="G157" s="56">
        <v>3.0009905861963597</v>
      </c>
      <c r="H157" s="56">
        <v>2.8187716940025362</v>
      </c>
      <c r="I157" s="56">
        <v>2.6150780904102207</v>
      </c>
      <c r="J157" s="56">
        <v>7</v>
      </c>
      <c r="K157" s="56">
        <v>5.3639096531666857</v>
      </c>
      <c r="L157" s="56">
        <v>6.1221274379092101</v>
      </c>
      <c r="M157" s="56">
        <v>3.6398106263436576</v>
      </c>
      <c r="N157" s="56">
        <v>6.6603075267997323</v>
      </c>
      <c r="O157" s="56">
        <v>2.1440102321652938</v>
      </c>
      <c r="P157" s="56">
        <v>6.8556535488691059</v>
      </c>
      <c r="Q157" s="56">
        <v>2.3482802894439305</v>
      </c>
      <c r="R157" s="56">
        <v>2</v>
      </c>
      <c r="S157" s="56">
        <v>4.2140783071088954</v>
      </c>
      <c r="T157" s="57">
        <v>38</v>
      </c>
    </row>
    <row r="158" spans="1:20" x14ac:dyDescent="0.2">
      <c r="A158" s="47">
        <v>1768086320001</v>
      </c>
      <c r="B158" s="26" t="s">
        <v>12</v>
      </c>
      <c r="C158" s="26" t="s">
        <v>63</v>
      </c>
      <c r="D158" s="26" t="s">
        <v>391</v>
      </c>
      <c r="E158" s="54">
        <v>1</v>
      </c>
      <c r="F158" s="55">
        <v>2016</v>
      </c>
      <c r="G158" s="56">
        <v>2</v>
      </c>
      <c r="H158" s="56">
        <v>2</v>
      </c>
      <c r="I158" s="56">
        <v>2.4790674240473738</v>
      </c>
      <c r="J158" s="56">
        <v>6.0608924736394751</v>
      </c>
      <c r="K158" s="56">
        <v>5.4798916286298702</v>
      </c>
      <c r="L158" s="56">
        <v>6.1835780665851967</v>
      </c>
      <c r="M158" s="56">
        <v>3.3501572704774452</v>
      </c>
      <c r="N158" s="56">
        <v>6.2698380458831204</v>
      </c>
      <c r="O158" s="56">
        <v>1.9978938854466961</v>
      </c>
      <c r="P158" s="56">
        <v>5.4778487829469746</v>
      </c>
      <c r="Q158" s="56">
        <v>2.2921366303324282</v>
      </c>
      <c r="R158" s="56">
        <v>2</v>
      </c>
      <c r="S158" s="56">
        <v>3.7992753506657144</v>
      </c>
      <c r="T158" s="57">
        <v>163</v>
      </c>
    </row>
    <row r="159" spans="1:20" x14ac:dyDescent="0.2">
      <c r="A159" s="47">
        <v>1768124190001</v>
      </c>
      <c r="B159" s="26" t="s">
        <v>12</v>
      </c>
      <c r="C159" s="26" t="s">
        <v>40</v>
      </c>
      <c r="D159" s="26" t="s">
        <v>392</v>
      </c>
      <c r="E159" s="54">
        <v>1</v>
      </c>
      <c r="F159" s="55">
        <v>2016</v>
      </c>
      <c r="G159" s="56">
        <v>5.0927675858525472</v>
      </c>
      <c r="H159" s="56">
        <v>4.5000592541299849</v>
      </c>
      <c r="I159" s="56">
        <v>2.0616312384892894</v>
      </c>
      <c r="J159" s="56">
        <v>6.6586510411534165</v>
      </c>
      <c r="K159" s="56">
        <v>6.6102666696374666</v>
      </c>
      <c r="L159" s="56">
        <v>7</v>
      </c>
      <c r="M159" s="56">
        <v>5.7446552096308547</v>
      </c>
      <c r="N159" s="56">
        <v>2</v>
      </c>
      <c r="O159" s="56">
        <v>1.9978938854466961</v>
      </c>
      <c r="P159" s="56">
        <v>6.0383822462961714</v>
      </c>
      <c r="Q159" s="56">
        <v>2.1206326113345373</v>
      </c>
      <c r="R159" s="56">
        <v>2</v>
      </c>
      <c r="S159" s="56">
        <v>4.3187449784975804</v>
      </c>
      <c r="T159" s="57">
        <v>19</v>
      </c>
    </row>
    <row r="160" spans="1:20" x14ac:dyDescent="0.2">
      <c r="A160" s="47">
        <v>1768126130001</v>
      </c>
      <c r="B160" s="26" t="s">
        <v>12</v>
      </c>
      <c r="C160" s="26" t="s">
        <v>40</v>
      </c>
      <c r="D160" s="26" t="s">
        <v>393</v>
      </c>
      <c r="E160" s="54">
        <v>1</v>
      </c>
      <c r="F160" s="55">
        <v>2016</v>
      </c>
      <c r="G160" s="56">
        <v>3.0073217679861712</v>
      </c>
      <c r="H160" s="56">
        <v>2.813654207396719</v>
      </c>
      <c r="I160" s="56">
        <v>2.2422493112026163</v>
      </c>
      <c r="J160" s="56">
        <v>7</v>
      </c>
      <c r="K160" s="56">
        <v>6.0935437351301607</v>
      </c>
      <c r="L160" s="56">
        <v>6.2404797906657432</v>
      </c>
      <c r="M160" s="56">
        <v>4.2546040201916515</v>
      </c>
      <c r="N160" s="56">
        <v>5.1770141099124052</v>
      </c>
      <c r="O160" s="56">
        <v>2.1288695177483135</v>
      </c>
      <c r="P160" s="56">
        <v>6.9070887721268219</v>
      </c>
      <c r="Q160" s="56">
        <v>2.0953226103948275</v>
      </c>
      <c r="R160" s="56">
        <v>2</v>
      </c>
      <c r="S160" s="56">
        <v>4.1633456535629527</v>
      </c>
      <c r="T160" s="57">
        <v>46</v>
      </c>
    </row>
    <row r="161" spans="1:20" x14ac:dyDescent="0.2">
      <c r="A161" s="47">
        <v>1768070320001</v>
      </c>
      <c r="B161" s="26" t="s">
        <v>12</v>
      </c>
      <c r="C161" s="26" t="s">
        <v>40</v>
      </c>
      <c r="D161" s="26" t="s">
        <v>394</v>
      </c>
      <c r="E161" s="54">
        <v>1</v>
      </c>
      <c r="F161" s="55">
        <v>2016</v>
      </c>
      <c r="G161" s="56">
        <v>7</v>
      </c>
      <c r="H161" s="56">
        <v>7</v>
      </c>
      <c r="I161" s="56">
        <v>2.3822563182348531</v>
      </c>
      <c r="J161" s="56">
        <v>6.1844901076466225</v>
      </c>
      <c r="K161" s="56">
        <v>7</v>
      </c>
      <c r="L161" s="56">
        <v>7</v>
      </c>
      <c r="M161" s="56">
        <v>7</v>
      </c>
      <c r="N161" s="56">
        <v>6.1468175707645747</v>
      </c>
      <c r="O161" s="56">
        <v>2.7713433488242583</v>
      </c>
      <c r="P161" s="56">
        <v>6.2600311769050956</v>
      </c>
      <c r="Q161" s="56">
        <v>2.9209148050968246</v>
      </c>
      <c r="R161" s="56">
        <v>2</v>
      </c>
      <c r="S161" s="56">
        <v>5.3054877772893541</v>
      </c>
      <c r="T161" s="57">
        <v>1</v>
      </c>
    </row>
    <row r="162" spans="1:20" x14ac:dyDescent="0.2">
      <c r="A162" s="47">
        <v>1768112770001</v>
      </c>
      <c r="B162" s="26" t="s">
        <v>12</v>
      </c>
      <c r="C162" s="26" t="s">
        <v>90</v>
      </c>
      <c r="D162" s="26" t="s">
        <v>349</v>
      </c>
      <c r="E162" s="54">
        <v>1</v>
      </c>
      <c r="F162" s="55">
        <v>2016</v>
      </c>
      <c r="G162" s="56">
        <v>2</v>
      </c>
      <c r="H162" s="56">
        <v>2</v>
      </c>
      <c r="I162" s="56">
        <v>2.6087734676197325</v>
      </c>
      <c r="J162" s="56">
        <v>3.4004917092842355</v>
      </c>
      <c r="K162" s="56">
        <v>5.0801361995518164</v>
      </c>
      <c r="L162" s="56">
        <v>6.2223900971873478</v>
      </c>
      <c r="M162" s="56">
        <v>3.1324784054331953</v>
      </c>
      <c r="N162" s="56">
        <v>6.7888171174043332</v>
      </c>
      <c r="O162" s="56">
        <v>1.9978938854466961</v>
      </c>
      <c r="P162" s="56">
        <v>5.5917701680401413</v>
      </c>
      <c r="Q162" s="56">
        <v>3.3233823846435713</v>
      </c>
      <c r="R162" s="56">
        <v>2</v>
      </c>
      <c r="S162" s="56">
        <v>3.6788444528842561</v>
      </c>
      <c r="T162" s="57">
        <v>184</v>
      </c>
    </row>
    <row r="163" spans="1:20" x14ac:dyDescent="0.2">
      <c r="A163" s="47">
        <v>1768098920001</v>
      </c>
      <c r="B163" s="26" t="s">
        <v>12</v>
      </c>
      <c r="C163" s="26" t="s">
        <v>40</v>
      </c>
      <c r="D163" s="26" t="s">
        <v>395</v>
      </c>
      <c r="E163" s="54">
        <v>1</v>
      </c>
      <c r="F163" s="55">
        <v>2016</v>
      </c>
      <c r="G163" s="56">
        <v>2.5234125247129304</v>
      </c>
      <c r="H163" s="56">
        <v>2.4756668723214825</v>
      </c>
      <c r="I163" s="56">
        <v>2.2376698063364655</v>
      </c>
      <c r="J163" s="56">
        <v>6.2622397433802002</v>
      </c>
      <c r="K163" s="56">
        <v>4.4894576338216083</v>
      </c>
      <c r="L163" s="56">
        <v>5.7894113199013137</v>
      </c>
      <c r="M163" s="56">
        <v>2.9586004470341409</v>
      </c>
      <c r="N163" s="56">
        <v>5.6804625115814176</v>
      </c>
      <c r="O163" s="56">
        <v>1.9978938854466961</v>
      </c>
      <c r="P163" s="56">
        <v>6.3895390227224977</v>
      </c>
      <c r="Q163" s="56">
        <v>2.0713121095847593</v>
      </c>
      <c r="R163" s="56">
        <v>2</v>
      </c>
      <c r="S163" s="56">
        <v>3.7396388230702922</v>
      </c>
      <c r="T163" s="57">
        <v>176</v>
      </c>
    </row>
    <row r="164" spans="1:20" x14ac:dyDescent="0.2">
      <c r="A164" s="47">
        <v>1768116680001</v>
      </c>
      <c r="B164" s="26" t="s">
        <v>12</v>
      </c>
      <c r="C164" s="26" t="s">
        <v>40</v>
      </c>
      <c r="D164" s="26" t="s">
        <v>396</v>
      </c>
      <c r="E164" s="54">
        <v>1</v>
      </c>
      <c r="F164" s="55">
        <v>2016</v>
      </c>
      <c r="G164" s="56">
        <v>2.9886882708495079</v>
      </c>
      <c r="H164" s="56">
        <v>2.771818802364602</v>
      </c>
      <c r="I164" s="56">
        <v>2.1228453114820827</v>
      </c>
      <c r="J164" s="56">
        <v>7</v>
      </c>
      <c r="K164" s="56">
        <v>6.6872358595668384</v>
      </c>
      <c r="L164" s="56">
        <v>6.3087536032594862</v>
      </c>
      <c r="M164" s="56">
        <v>4.8551549444844655</v>
      </c>
      <c r="N164" s="56">
        <v>4.0114389390943561</v>
      </c>
      <c r="O164" s="56">
        <v>2.0877541002542443</v>
      </c>
      <c r="P164" s="56">
        <v>6.6987056037712351</v>
      </c>
      <c r="Q164" s="56">
        <v>2.4072236732731689</v>
      </c>
      <c r="R164" s="56">
        <v>2</v>
      </c>
      <c r="S164" s="56">
        <v>4.1616349256999987</v>
      </c>
      <c r="T164" s="57">
        <v>48</v>
      </c>
    </row>
    <row r="165" spans="1:20" x14ac:dyDescent="0.2">
      <c r="A165" s="47">
        <v>1768109630001</v>
      </c>
      <c r="B165" s="26" t="s">
        <v>12</v>
      </c>
      <c r="C165" s="26" t="s">
        <v>90</v>
      </c>
      <c r="D165" s="26" t="s">
        <v>397</v>
      </c>
      <c r="E165" s="54">
        <v>1</v>
      </c>
      <c r="F165" s="55">
        <v>2016</v>
      </c>
      <c r="G165" s="56">
        <v>2</v>
      </c>
      <c r="H165" s="56">
        <v>2</v>
      </c>
      <c r="I165" s="56">
        <v>2.2055357389957662</v>
      </c>
      <c r="J165" s="56">
        <v>7</v>
      </c>
      <c r="K165" s="56">
        <v>5.153597054967781</v>
      </c>
      <c r="L165" s="56">
        <v>6.2198668730152349</v>
      </c>
      <c r="M165" s="56">
        <v>3.5031585403993732</v>
      </c>
      <c r="N165" s="56">
        <v>5.4693519680651193</v>
      </c>
      <c r="O165" s="56">
        <v>2.0834253514100021</v>
      </c>
      <c r="P165" s="56">
        <v>6.5606224102343376</v>
      </c>
      <c r="Q165" s="56">
        <v>2.1766197012699542</v>
      </c>
      <c r="R165" s="56">
        <v>2</v>
      </c>
      <c r="S165" s="56">
        <v>3.8643481365297969</v>
      </c>
      <c r="T165" s="57">
        <v>139</v>
      </c>
    </row>
    <row r="166" spans="1:20" x14ac:dyDescent="0.2">
      <c r="A166" s="47">
        <v>1768098840001</v>
      </c>
      <c r="B166" s="26" t="s">
        <v>12</v>
      </c>
      <c r="C166" s="26" t="s">
        <v>146</v>
      </c>
      <c r="D166" s="26" t="s">
        <v>398</v>
      </c>
      <c r="E166" s="54">
        <v>1</v>
      </c>
      <c r="F166" s="55">
        <v>2016</v>
      </c>
      <c r="G166" s="56">
        <v>2.0105424230567936</v>
      </c>
      <c r="H166" s="56">
        <v>2.0064687499587901</v>
      </c>
      <c r="I166" s="56">
        <v>2.1333455556763048</v>
      </c>
      <c r="J166" s="56">
        <v>7</v>
      </c>
      <c r="K166" s="56">
        <v>4.8989194559976434</v>
      </c>
      <c r="L166" s="56">
        <v>4.9531687355192027</v>
      </c>
      <c r="M166" s="56">
        <v>2.9761247498614796</v>
      </c>
      <c r="N166" s="56">
        <v>4.2600361770905684</v>
      </c>
      <c r="O166" s="56">
        <v>3.0814042065523086</v>
      </c>
      <c r="P166" s="56">
        <v>6.6665951130080749</v>
      </c>
      <c r="Q166" s="56">
        <v>2.1468019492428771</v>
      </c>
      <c r="R166" s="56">
        <v>2</v>
      </c>
      <c r="S166" s="56">
        <v>3.6777839263303371</v>
      </c>
      <c r="T166" s="57">
        <v>185</v>
      </c>
    </row>
    <row r="167" spans="1:20" x14ac:dyDescent="0.2">
      <c r="A167" s="47">
        <v>1768121170001</v>
      </c>
      <c r="B167" s="26" t="s">
        <v>12</v>
      </c>
      <c r="C167" s="26" t="s">
        <v>40</v>
      </c>
      <c r="D167" s="26" t="s">
        <v>399</v>
      </c>
      <c r="E167" s="54">
        <v>1</v>
      </c>
      <c r="F167" s="55">
        <v>2016</v>
      </c>
      <c r="G167" s="56">
        <v>3.2564650756660733</v>
      </c>
      <c r="H167" s="56">
        <v>2.8914427755242258</v>
      </c>
      <c r="I167" s="56">
        <v>2.3448140848951127</v>
      </c>
      <c r="J167" s="56">
        <v>7</v>
      </c>
      <c r="K167" s="56">
        <v>6.0978124715622002</v>
      </c>
      <c r="L167" s="56">
        <v>6.2808398055253818</v>
      </c>
      <c r="M167" s="56">
        <v>4.5099038417851247</v>
      </c>
      <c r="N167" s="56">
        <v>5.9515469144927602</v>
      </c>
      <c r="O167" s="56">
        <v>2.1030511523577173</v>
      </c>
      <c r="P167" s="56">
        <v>6.8136521887010186</v>
      </c>
      <c r="Q167" s="56">
        <v>2.8687118740087532</v>
      </c>
      <c r="R167" s="56">
        <v>2</v>
      </c>
      <c r="S167" s="56">
        <v>4.3431866820431981</v>
      </c>
      <c r="T167" s="57">
        <v>18</v>
      </c>
    </row>
    <row r="168" spans="1:20" x14ac:dyDescent="0.2">
      <c r="A168" s="47">
        <v>1768098330001</v>
      </c>
      <c r="B168" s="26" t="s">
        <v>12</v>
      </c>
      <c r="C168" s="26" t="s">
        <v>40</v>
      </c>
      <c r="D168" s="26" t="s">
        <v>400</v>
      </c>
      <c r="E168" s="54">
        <v>1</v>
      </c>
      <c r="F168" s="55">
        <v>2016</v>
      </c>
      <c r="G168" s="56">
        <v>3.2314307936116169</v>
      </c>
      <c r="H168" s="56">
        <v>3.0014611895592709</v>
      </c>
      <c r="I168" s="56">
        <v>2.625479593867698</v>
      </c>
      <c r="J168" s="56">
        <v>7</v>
      </c>
      <c r="K168" s="56">
        <v>6.3863330439206454</v>
      </c>
      <c r="L168" s="56">
        <v>6.3024973870927044</v>
      </c>
      <c r="M168" s="56">
        <v>4.7095136514290861</v>
      </c>
      <c r="N168" s="56">
        <v>5.7914698724839671</v>
      </c>
      <c r="O168" s="56">
        <v>2.0571380041227849</v>
      </c>
      <c r="P168" s="56">
        <v>6.9186949986699817</v>
      </c>
      <c r="Q168" s="56">
        <v>2.6935017937491486</v>
      </c>
      <c r="R168" s="56">
        <v>2</v>
      </c>
      <c r="S168" s="56">
        <v>4.3931266940422429</v>
      </c>
      <c r="T168" s="57">
        <v>13</v>
      </c>
    </row>
    <row r="169" spans="1:20" x14ac:dyDescent="0.2">
      <c r="A169" s="47">
        <v>1768121410001</v>
      </c>
      <c r="B169" s="26" t="s">
        <v>12</v>
      </c>
      <c r="C169" s="26" t="s">
        <v>68</v>
      </c>
      <c r="D169" s="26" t="s">
        <v>401</v>
      </c>
      <c r="E169" s="54">
        <v>1</v>
      </c>
      <c r="F169" s="55">
        <v>2016</v>
      </c>
      <c r="G169" s="56">
        <v>2.2926777615385454</v>
      </c>
      <c r="H169" s="56">
        <v>2.225995208791129</v>
      </c>
      <c r="I169" s="56">
        <v>2.17194894010058</v>
      </c>
      <c r="J169" s="56">
        <v>7</v>
      </c>
      <c r="K169" s="56">
        <v>5.6262749936041345</v>
      </c>
      <c r="L169" s="56">
        <v>6.3113000525006191</v>
      </c>
      <c r="M169" s="56">
        <v>3.6004242854219601</v>
      </c>
      <c r="N169" s="56">
        <v>4.7463707250354972</v>
      </c>
      <c r="O169" s="56">
        <v>1.9978938854466961</v>
      </c>
      <c r="P169" s="56">
        <v>6.6270649379014044</v>
      </c>
      <c r="Q169" s="56">
        <v>2.2146137998424709</v>
      </c>
      <c r="R169" s="56">
        <v>2</v>
      </c>
      <c r="S169" s="56">
        <v>3.9012137158485864</v>
      </c>
      <c r="T169" s="57">
        <v>128</v>
      </c>
    </row>
    <row r="170" spans="1:20" x14ac:dyDescent="0.2">
      <c r="A170" s="47">
        <v>1768118620001</v>
      </c>
      <c r="B170" s="26" t="s">
        <v>12</v>
      </c>
      <c r="C170" s="26" t="s">
        <v>40</v>
      </c>
      <c r="D170" s="26" t="s">
        <v>402</v>
      </c>
      <c r="E170" s="54">
        <v>1</v>
      </c>
      <c r="F170" s="55">
        <v>2016</v>
      </c>
      <c r="G170" s="56">
        <v>2.9937575975067645</v>
      </c>
      <c r="H170" s="56">
        <v>3.0311514952367946</v>
      </c>
      <c r="I170" s="56">
        <v>2.1615590573579135</v>
      </c>
      <c r="J170" s="56">
        <v>7</v>
      </c>
      <c r="K170" s="56">
        <v>6.0478956432519544</v>
      </c>
      <c r="L170" s="56">
        <v>6.2058911661632212</v>
      </c>
      <c r="M170" s="56">
        <v>3.8615716007072542</v>
      </c>
      <c r="N170" s="56">
        <v>6.1711606227618763</v>
      </c>
      <c r="O170" s="56">
        <v>2.145851651060251</v>
      </c>
      <c r="P170" s="56">
        <v>6.9299394686993026</v>
      </c>
      <c r="Q170" s="56">
        <v>2.7303135327176458</v>
      </c>
      <c r="R170" s="56">
        <v>2</v>
      </c>
      <c r="S170" s="56">
        <v>4.2732576529552491</v>
      </c>
      <c r="T170" s="57">
        <v>27</v>
      </c>
    </row>
    <row r="171" spans="1:20" x14ac:dyDescent="0.2">
      <c r="A171" s="47">
        <v>1768100170001</v>
      </c>
      <c r="B171" s="26" t="s">
        <v>12</v>
      </c>
      <c r="C171" s="26" t="s">
        <v>40</v>
      </c>
      <c r="D171" s="26" t="s">
        <v>403</v>
      </c>
      <c r="E171" s="54">
        <v>1</v>
      </c>
      <c r="F171" s="55">
        <v>2016</v>
      </c>
      <c r="G171" s="56">
        <v>4.9383535904502143</v>
      </c>
      <c r="H171" s="56">
        <v>4.1587577200226891</v>
      </c>
      <c r="I171" s="56">
        <v>2.3516471622834381</v>
      </c>
      <c r="J171" s="56">
        <v>7</v>
      </c>
      <c r="K171" s="56">
        <v>6.7739112062351357</v>
      </c>
      <c r="L171" s="56">
        <v>6.3996348585022407</v>
      </c>
      <c r="M171" s="56">
        <v>5.7987099580148591</v>
      </c>
      <c r="N171" s="56">
        <v>3.4890196626020842</v>
      </c>
      <c r="O171" s="56">
        <v>2.1417395346070212</v>
      </c>
      <c r="P171" s="56">
        <v>6.7197420310976375</v>
      </c>
      <c r="Q171" s="56">
        <v>2.2363985990791373</v>
      </c>
      <c r="R171" s="56">
        <v>2</v>
      </c>
      <c r="S171" s="56">
        <v>4.5006595269078717</v>
      </c>
      <c r="T171" s="57">
        <v>6</v>
      </c>
    </row>
    <row r="172" spans="1:20" x14ac:dyDescent="0.2">
      <c r="A172" s="47">
        <v>1768069580001</v>
      </c>
      <c r="B172" s="26" t="s">
        <v>12</v>
      </c>
      <c r="C172" s="26" t="s">
        <v>40</v>
      </c>
      <c r="D172" s="26" t="s">
        <v>404</v>
      </c>
      <c r="E172" s="54">
        <v>1</v>
      </c>
      <c r="F172" s="55">
        <v>2016</v>
      </c>
      <c r="G172" s="56">
        <v>5.2365460833643009</v>
      </c>
      <c r="H172" s="56">
        <v>4.53211386606025</v>
      </c>
      <c r="I172" s="56">
        <v>2.1595105641915233</v>
      </c>
      <c r="J172" s="56">
        <v>7</v>
      </c>
      <c r="K172" s="56">
        <v>6.8141899735428577</v>
      </c>
      <c r="L172" s="56">
        <v>6.3401164257540339</v>
      </c>
      <c r="M172" s="56">
        <v>5.7339795245721259</v>
      </c>
      <c r="N172" s="56">
        <v>5.3826615141003966</v>
      </c>
      <c r="O172" s="56">
        <v>2.0549449726880429</v>
      </c>
      <c r="P172" s="56">
        <v>6.2214283955074459</v>
      </c>
      <c r="Q172" s="56">
        <v>2.1105360032623026</v>
      </c>
      <c r="R172" s="56">
        <v>2</v>
      </c>
      <c r="S172" s="56">
        <v>4.6321689435869402</v>
      </c>
      <c r="T172" s="57">
        <v>5</v>
      </c>
    </row>
    <row r="173" spans="1:20" x14ac:dyDescent="0.2">
      <c r="A173" s="47">
        <v>1768108310001</v>
      </c>
      <c r="B173" s="26" t="s">
        <v>12</v>
      </c>
      <c r="C173" s="26" t="s">
        <v>40</v>
      </c>
      <c r="D173" s="26" t="s">
        <v>405</v>
      </c>
      <c r="E173" s="54">
        <v>1</v>
      </c>
      <c r="F173" s="55">
        <v>2016</v>
      </c>
      <c r="G173" s="56">
        <v>2.8476919689045048</v>
      </c>
      <c r="H173" s="56">
        <v>2.5095814916350427</v>
      </c>
      <c r="I173" s="56">
        <v>2.2086842260811799</v>
      </c>
      <c r="J173" s="56">
        <v>7</v>
      </c>
      <c r="K173" s="56">
        <v>6.0533057356320752</v>
      </c>
      <c r="L173" s="56">
        <v>6.2933841868524194</v>
      </c>
      <c r="M173" s="56">
        <v>4.4620221319152851</v>
      </c>
      <c r="N173" s="56">
        <v>5.7774492803020978</v>
      </c>
      <c r="O173" s="56">
        <v>2.0464954289556729</v>
      </c>
      <c r="P173" s="56">
        <v>6.7713245031093603</v>
      </c>
      <c r="Q173" s="56">
        <v>3.5798731341367747</v>
      </c>
      <c r="R173" s="56">
        <v>2</v>
      </c>
      <c r="S173" s="56">
        <v>4.295817673960368</v>
      </c>
      <c r="T173" s="57">
        <v>24</v>
      </c>
    </row>
    <row r="174" spans="1:20" x14ac:dyDescent="0.2">
      <c r="A174" s="47">
        <v>1768114120001</v>
      </c>
      <c r="B174" s="26" t="s">
        <v>12</v>
      </c>
      <c r="C174" s="26" t="s">
        <v>40</v>
      </c>
      <c r="D174" s="26" t="s">
        <v>406</v>
      </c>
      <c r="E174" s="54">
        <v>1</v>
      </c>
      <c r="F174" s="55">
        <v>2016</v>
      </c>
      <c r="G174" s="56">
        <v>2.889868269953932</v>
      </c>
      <c r="H174" s="56">
        <v>2.7526999646062054</v>
      </c>
      <c r="I174" s="56">
        <v>2.3003037206890102</v>
      </c>
      <c r="J174" s="56">
        <v>7</v>
      </c>
      <c r="K174" s="56">
        <v>5.9847041938996224</v>
      </c>
      <c r="L174" s="56">
        <v>6.1268003192672911</v>
      </c>
      <c r="M174" s="56">
        <v>4.4435894302994505</v>
      </c>
      <c r="N174" s="56">
        <v>4.8808985552859294</v>
      </c>
      <c r="O174" s="56">
        <v>2.4486147372527491</v>
      </c>
      <c r="P174" s="56">
        <v>6.6124845018176099</v>
      </c>
      <c r="Q174" s="56">
        <v>2.4472241279193812</v>
      </c>
      <c r="R174" s="56">
        <v>2</v>
      </c>
      <c r="S174" s="56">
        <v>4.157265651749265</v>
      </c>
      <c r="T174" s="57">
        <v>50</v>
      </c>
    </row>
    <row r="175" spans="1:20" x14ac:dyDescent="0.2">
      <c r="A175" s="47">
        <v>1768075470001</v>
      </c>
      <c r="B175" s="26" t="s">
        <v>12</v>
      </c>
      <c r="C175" s="26" t="s">
        <v>40</v>
      </c>
      <c r="D175" s="26" t="s">
        <v>407</v>
      </c>
      <c r="E175" s="54">
        <v>1</v>
      </c>
      <c r="F175" s="55">
        <v>2016</v>
      </c>
      <c r="G175" s="56">
        <v>2.4434269073909265</v>
      </c>
      <c r="H175" s="56">
        <v>2.3649711624322824</v>
      </c>
      <c r="I175" s="56">
        <v>2.4549337423620514</v>
      </c>
      <c r="J175" s="56">
        <v>7</v>
      </c>
      <c r="K175" s="56">
        <v>4.2195545531433361</v>
      </c>
      <c r="L175" s="56">
        <v>6.2298014339029288</v>
      </c>
      <c r="M175" s="56">
        <v>3.4757660724993884</v>
      </c>
      <c r="N175" s="56">
        <v>4.4858974576908608</v>
      </c>
      <c r="O175" s="56">
        <v>2.0271355456129201</v>
      </c>
      <c r="P175" s="56">
        <v>6.7748399585868802</v>
      </c>
      <c r="Q175" s="56">
        <v>2.2176782780105682</v>
      </c>
      <c r="R175" s="56">
        <v>2</v>
      </c>
      <c r="S175" s="56">
        <v>3.8078337593026785</v>
      </c>
      <c r="T175" s="57">
        <v>161</v>
      </c>
    </row>
    <row r="176" spans="1:20" x14ac:dyDescent="0.2">
      <c r="A176" s="47">
        <v>1768167320001</v>
      </c>
      <c r="B176" s="26" t="s">
        <v>12</v>
      </c>
      <c r="C176" s="26" t="s">
        <v>68</v>
      </c>
      <c r="D176" s="26" t="s">
        <v>408</v>
      </c>
      <c r="E176" s="54">
        <v>1</v>
      </c>
      <c r="F176" s="55">
        <v>2016</v>
      </c>
      <c r="G176" s="56">
        <v>2.9658635193361444</v>
      </c>
      <c r="H176" s="56">
        <v>2.3075639461600299</v>
      </c>
      <c r="I176" s="56">
        <v>2.132635859400442</v>
      </c>
      <c r="J176" s="56">
        <v>6.8396453758423803</v>
      </c>
      <c r="K176" s="56">
        <v>5.8251291107413978</v>
      </c>
      <c r="L176" s="56">
        <v>6.3113000525006191</v>
      </c>
      <c r="M176" s="56">
        <v>3.124442562385481</v>
      </c>
      <c r="N176" s="56">
        <v>3.9248158291743942</v>
      </c>
      <c r="O176" s="56">
        <v>1.9978938854466961</v>
      </c>
      <c r="P176" s="56">
        <v>6.5493435908055888</v>
      </c>
      <c r="Q176" s="56">
        <v>2.5786122776485598</v>
      </c>
      <c r="R176" s="56">
        <v>2</v>
      </c>
      <c r="S176" s="56">
        <v>3.8797705007868113</v>
      </c>
      <c r="T176" s="57">
        <v>134</v>
      </c>
    </row>
    <row r="177" spans="1:20" x14ac:dyDescent="0.2">
      <c r="A177" s="47">
        <v>1768115440001</v>
      </c>
      <c r="B177" s="26" t="s">
        <v>12</v>
      </c>
      <c r="C177" s="26" t="s">
        <v>40</v>
      </c>
      <c r="D177" s="26" t="s">
        <v>409</v>
      </c>
      <c r="E177" s="54">
        <v>1</v>
      </c>
      <c r="F177" s="55">
        <v>2016</v>
      </c>
      <c r="G177" s="56">
        <v>2.7707776660707069</v>
      </c>
      <c r="H177" s="56">
        <v>2.5988944477047484</v>
      </c>
      <c r="I177" s="56">
        <v>2.5496741668213625</v>
      </c>
      <c r="J177" s="56">
        <v>7</v>
      </c>
      <c r="K177" s="56">
        <v>5.9965938189028298</v>
      </c>
      <c r="L177" s="56">
        <v>6.2496690055733817</v>
      </c>
      <c r="M177" s="56">
        <v>4.5398272032538305</v>
      </c>
      <c r="N177" s="56">
        <v>3.6629381413162538</v>
      </c>
      <c r="O177" s="56">
        <v>2.1564683026225122</v>
      </c>
      <c r="P177" s="56">
        <v>6.645071541129413</v>
      </c>
      <c r="Q177" s="56">
        <v>2.1604965433725165</v>
      </c>
      <c r="R177" s="56">
        <v>2</v>
      </c>
      <c r="S177" s="56">
        <v>4.0275342363972966</v>
      </c>
      <c r="T177" s="57">
        <v>77</v>
      </c>
    </row>
    <row r="178" spans="1:20" x14ac:dyDescent="0.2">
      <c r="A178" s="47">
        <v>1768078140001</v>
      </c>
      <c r="B178" s="26" t="s">
        <v>12</v>
      </c>
      <c r="C178" s="26" t="s">
        <v>40</v>
      </c>
      <c r="D178" s="26" t="s">
        <v>410</v>
      </c>
      <c r="E178" s="54">
        <v>1</v>
      </c>
      <c r="F178" s="55">
        <v>2016</v>
      </c>
      <c r="G178" s="56">
        <v>3.8291220346431603</v>
      </c>
      <c r="H178" s="56">
        <v>3.6407304660933848</v>
      </c>
      <c r="I178" s="56">
        <v>2.359001622619747</v>
      </c>
      <c r="J178" s="56">
        <v>7</v>
      </c>
      <c r="K178" s="56">
        <v>6.4071960132351986</v>
      </c>
      <c r="L178" s="56">
        <v>6.2892030239781853</v>
      </c>
      <c r="M178" s="56">
        <v>4.6954547613922557</v>
      </c>
      <c r="N178" s="56">
        <v>5.06781394341278</v>
      </c>
      <c r="O178" s="56">
        <v>2.1268246880195769</v>
      </c>
      <c r="P178" s="56">
        <v>6.6496540537687316</v>
      </c>
      <c r="Q178" s="56">
        <v>2.2252170924026644</v>
      </c>
      <c r="R178" s="56">
        <v>2</v>
      </c>
      <c r="S178" s="56">
        <v>4.3575181416304742</v>
      </c>
      <c r="T178" s="57">
        <v>16</v>
      </c>
    </row>
    <row r="179" spans="1:20" x14ac:dyDescent="0.2">
      <c r="A179" s="47">
        <v>1768109120001</v>
      </c>
      <c r="B179" s="26" t="s">
        <v>12</v>
      </c>
      <c r="C179" s="26" t="s">
        <v>40</v>
      </c>
      <c r="D179" s="26" t="s">
        <v>411</v>
      </c>
      <c r="E179" s="54">
        <v>1</v>
      </c>
      <c r="F179" s="55">
        <v>2016</v>
      </c>
      <c r="G179" s="56">
        <v>2.8142219450813166</v>
      </c>
      <c r="H179" s="56">
        <v>2.5475230309520538</v>
      </c>
      <c r="I179" s="56">
        <v>3.2302046493456045</v>
      </c>
      <c r="J179" s="56">
        <v>7</v>
      </c>
      <c r="K179" s="56">
        <v>6.2646396027840332</v>
      </c>
      <c r="L179" s="56">
        <v>6.284083585245523</v>
      </c>
      <c r="M179" s="56">
        <v>4.6757440321046442</v>
      </c>
      <c r="N179" s="56">
        <v>4.8203573803876267</v>
      </c>
      <c r="O179" s="56">
        <v>2.131622879533051</v>
      </c>
      <c r="P179" s="56">
        <v>6.745522307469745</v>
      </c>
      <c r="Q179" s="56">
        <v>2.586881690566182</v>
      </c>
      <c r="R179" s="56">
        <v>2</v>
      </c>
      <c r="S179" s="56">
        <v>4.2584000919558154</v>
      </c>
      <c r="T179" s="57">
        <v>28</v>
      </c>
    </row>
    <row r="180" spans="1:20" x14ac:dyDescent="0.2">
      <c r="A180" s="47">
        <v>1768087800001</v>
      </c>
      <c r="B180" s="26" t="s">
        <v>12</v>
      </c>
      <c r="C180" s="26" t="s">
        <v>63</v>
      </c>
      <c r="D180" s="26" t="s">
        <v>412</v>
      </c>
      <c r="E180" s="54">
        <v>1</v>
      </c>
      <c r="F180" s="55">
        <v>2016</v>
      </c>
      <c r="G180" s="56">
        <v>2.2150318731887317</v>
      </c>
      <c r="H180" s="56">
        <v>2.1946108639824735</v>
      </c>
      <c r="I180" s="56">
        <v>2.2348586583027168</v>
      </c>
      <c r="J180" s="56">
        <v>7</v>
      </c>
      <c r="K180" s="56">
        <v>4.7787237850037769</v>
      </c>
      <c r="L180" s="56">
        <v>6.0143536863741955</v>
      </c>
      <c r="M180" s="56">
        <v>2.5914249970596792</v>
      </c>
      <c r="N180" s="56">
        <v>6.1593787530070596</v>
      </c>
      <c r="O180" s="56">
        <v>1.9978938854466961</v>
      </c>
      <c r="P180" s="56">
        <v>6.9730231808407446</v>
      </c>
      <c r="Q180" s="56">
        <v>2.5079866192351052</v>
      </c>
      <c r="R180" s="56">
        <v>2</v>
      </c>
      <c r="S180" s="56">
        <v>3.8889405252034321</v>
      </c>
      <c r="T180" s="57">
        <v>133</v>
      </c>
    </row>
    <row r="181" spans="1:20" x14ac:dyDescent="0.2">
      <c r="A181" s="47">
        <v>1768123110001</v>
      </c>
      <c r="B181" s="26" t="s">
        <v>12</v>
      </c>
      <c r="C181" s="26" t="s">
        <v>40</v>
      </c>
      <c r="D181" s="26" t="s">
        <v>413</v>
      </c>
      <c r="E181" s="54">
        <v>1</v>
      </c>
      <c r="F181" s="55">
        <v>2016</v>
      </c>
      <c r="G181" s="56">
        <v>3.8608234564542014</v>
      </c>
      <c r="H181" s="56">
        <v>3.2640655639568941</v>
      </c>
      <c r="I181" s="56">
        <v>2.2321032019947347</v>
      </c>
      <c r="J181" s="56">
        <v>7</v>
      </c>
      <c r="K181" s="56">
        <v>6.4921642519139304</v>
      </c>
      <c r="L181" s="56">
        <v>6.3633859368608023</v>
      </c>
      <c r="M181" s="56">
        <v>5.0847236736045138</v>
      </c>
      <c r="N181" s="56">
        <v>3.8972778219343711</v>
      </c>
      <c r="O181" s="56">
        <v>2.3335049068287912</v>
      </c>
      <c r="P181" s="56">
        <v>6.8497470843638801</v>
      </c>
      <c r="Q181" s="56">
        <v>4.2132328279858751</v>
      </c>
      <c r="R181" s="56">
        <v>2</v>
      </c>
      <c r="S181" s="56">
        <v>4.4659190604914993</v>
      </c>
      <c r="T181" s="57">
        <v>10</v>
      </c>
    </row>
    <row r="182" spans="1:20" x14ac:dyDescent="0.2">
      <c r="A182" s="47">
        <v>1768110800001</v>
      </c>
      <c r="B182" s="26" t="s">
        <v>12</v>
      </c>
      <c r="C182" s="26" t="s">
        <v>40</v>
      </c>
      <c r="D182" s="26" t="s">
        <v>414</v>
      </c>
      <c r="E182" s="54">
        <v>1</v>
      </c>
      <c r="F182" s="55">
        <v>2016</v>
      </c>
      <c r="G182" s="56">
        <v>2.7278435602325413</v>
      </c>
      <c r="H182" s="56">
        <v>2.8278024387577747</v>
      </c>
      <c r="I182" s="56">
        <v>2.281319107140793</v>
      </c>
      <c r="J182" s="56">
        <v>7</v>
      </c>
      <c r="K182" s="56">
        <v>5.6297516948857993</v>
      </c>
      <c r="L182" s="56">
        <v>6.2296882854883924</v>
      </c>
      <c r="M182" s="56">
        <v>4.1823125872826932</v>
      </c>
      <c r="N182" s="56">
        <v>5.2662273234598276</v>
      </c>
      <c r="O182" s="56">
        <v>2.0945309618150505</v>
      </c>
      <c r="P182" s="56">
        <v>6.8456479057069197</v>
      </c>
      <c r="Q182" s="56">
        <v>2.3376304201272791</v>
      </c>
      <c r="R182" s="56">
        <v>2</v>
      </c>
      <c r="S182" s="56">
        <v>4.1185628570747559</v>
      </c>
      <c r="T182" s="57">
        <v>57</v>
      </c>
    </row>
    <row r="183" spans="1:20" x14ac:dyDescent="0.2">
      <c r="A183" s="47">
        <v>968551090001</v>
      </c>
      <c r="B183" s="26" t="s">
        <v>26</v>
      </c>
      <c r="C183" s="26" t="s">
        <v>64</v>
      </c>
      <c r="D183" s="26" t="s">
        <v>415</v>
      </c>
      <c r="E183" s="54">
        <v>1</v>
      </c>
      <c r="F183" s="55">
        <v>2016</v>
      </c>
      <c r="G183" s="56">
        <v>2.0499865672399724</v>
      </c>
      <c r="H183" s="56">
        <v>2.0351985402653874</v>
      </c>
      <c r="I183" s="56">
        <v>2.0460187315479419</v>
      </c>
      <c r="J183" s="56">
        <v>6.8753346290479911</v>
      </c>
      <c r="K183" s="56">
        <v>4.9326161797037766</v>
      </c>
      <c r="L183" s="56">
        <v>6.2305520476268708</v>
      </c>
      <c r="M183" s="56">
        <v>3.7384819469576884</v>
      </c>
      <c r="N183" s="56">
        <v>4.8550567172308412</v>
      </c>
      <c r="O183" s="56">
        <v>2.0713748225081119</v>
      </c>
      <c r="P183" s="56">
        <v>6.7773689375155994</v>
      </c>
      <c r="Q183" s="56">
        <v>2.1544057216814223</v>
      </c>
      <c r="R183" s="56">
        <v>2</v>
      </c>
      <c r="S183" s="56">
        <v>3.8138662367771334</v>
      </c>
      <c r="T183" s="57">
        <v>158</v>
      </c>
    </row>
    <row r="184" spans="1:20" x14ac:dyDescent="0.2">
      <c r="A184" s="47">
        <v>968564070001</v>
      </c>
      <c r="B184" s="26" t="s">
        <v>26</v>
      </c>
      <c r="C184" s="26" t="s">
        <v>26</v>
      </c>
      <c r="D184" s="26" t="s">
        <v>416</v>
      </c>
      <c r="E184" s="54">
        <v>1</v>
      </c>
      <c r="F184" s="55">
        <v>2016</v>
      </c>
      <c r="G184" s="56">
        <v>2.0123793753946226</v>
      </c>
      <c r="H184" s="56">
        <v>2.009287996418041</v>
      </c>
      <c r="I184" s="56">
        <v>2.0110788414272882</v>
      </c>
      <c r="J184" s="56">
        <v>6.9111458712970286</v>
      </c>
      <c r="K184" s="56">
        <v>5.1436508088532635</v>
      </c>
      <c r="L184" s="56">
        <v>6.2682943246288456</v>
      </c>
      <c r="M184" s="56">
        <v>4.3789289379567968</v>
      </c>
      <c r="N184" s="56">
        <v>2.2287068790100673</v>
      </c>
      <c r="O184" s="56">
        <v>2.0385431038170725</v>
      </c>
      <c r="P184" s="56">
        <v>6.7057227855358343</v>
      </c>
      <c r="Q184" s="56">
        <v>2.1572654631663837</v>
      </c>
      <c r="R184" s="56">
        <v>2</v>
      </c>
      <c r="S184" s="56">
        <v>3.6554170322921036</v>
      </c>
      <c r="T184" s="57">
        <v>190</v>
      </c>
    </row>
    <row r="185" spans="1:20" x14ac:dyDescent="0.2">
      <c r="A185" s="47">
        <v>968565390001</v>
      </c>
      <c r="B185" s="26" t="s">
        <v>26</v>
      </c>
      <c r="C185" s="26" t="s">
        <v>26</v>
      </c>
      <c r="D185" s="26" t="s">
        <v>417</v>
      </c>
      <c r="E185" s="54">
        <v>1</v>
      </c>
      <c r="F185" s="55">
        <v>2016</v>
      </c>
      <c r="G185" s="56">
        <v>2</v>
      </c>
      <c r="H185" s="56">
        <v>2</v>
      </c>
      <c r="I185" s="56">
        <v>2.8683551938210541</v>
      </c>
      <c r="J185" s="56">
        <v>6.2836477987597235</v>
      </c>
      <c r="K185" s="56">
        <v>5.3135600654795194</v>
      </c>
      <c r="L185" s="56">
        <v>6.2887172178063864</v>
      </c>
      <c r="M185" s="56">
        <v>3.5505365662318851</v>
      </c>
      <c r="N185" s="56">
        <v>6.1416961947786151</v>
      </c>
      <c r="O185" s="56">
        <v>2.021928689008488</v>
      </c>
      <c r="P185" s="56">
        <v>5.7187991454229596</v>
      </c>
      <c r="Q185" s="56">
        <v>2.6847331703699004</v>
      </c>
      <c r="R185" s="56">
        <v>2</v>
      </c>
      <c r="S185" s="56">
        <v>3.9059978368065438</v>
      </c>
      <c r="T185" s="57">
        <v>125</v>
      </c>
    </row>
    <row r="186" spans="1:20" x14ac:dyDescent="0.2">
      <c r="A186" s="47">
        <v>968552060001</v>
      </c>
      <c r="B186" s="26" t="s">
        <v>26</v>
      </c>
      <c r="C186" s="26" t="s">
        <v>64</v>
      </c>
      <c r="D186" s="26" t="s">
        <v>418</v>
      </c>
      <c r="E186" s="54">
        <v>1</v>
      </c>
      <c r="F186" s="55">
        <v>2016</v>
      </c>
      <c r="G186" s="56">
        <v>2.0954785464287409</v>
      </c>
      <c r="H186" s="56">
        <v>2.0927715497920549</v>
      </c>
      <c r="I186" s="56">
        <v>2.2901482731035157</v>
      </c>
      <c r="J186" s="56">
        <v>6.9001151084010717</v>
      </c>
      <c r="K186" s="56">
        <v>5.2743455230348015</v>
      </c>
      <c r="L186" s="56">
        <v>6.1148420002435877</v>
      </c>
      <c r="M186" s="56">
        <v>3.9533088214369374</v>
      </c>
      <c r="N186" s="56">
        <v>5.0587139780856694</v>
      </c>
      <c r="O186" s="56">
        <v>1.9978938854466961</v>
      </c>
      <c r="P186" s="56">
        <v>6.7222270489433278</v>
      </c>
      <c r="Q186" s="56">
        <v>2.495222308312901</v>
      </c>
      <c r="R186" s="56">
        <v>2</v>
      </c>
      <c r="S186" s="56">
        <v>3.9162555869357751</v>
      </c>
      <c r="T186" s="57">
        <v>120</v>
      </c>
    </row>
    <row r="187" spans="1:20" x14ac:dyDescent="0.2">
      <c r="A187" s="47">
        <v>968538230001</v>
      </c>
      <c r="B187" s="26" t="s">
        <v>26</v>
      </c>
      <c r="C187" s="26" t="s">
        <v>26</v>
      </c>
      <c r="D187" s="26" t="s">
        <v>419</v>
      </c>
      <c r="E187" s="54">
        <v>1</v>
      </c>
      <c r="F187" s="55">
        <v>2016</v>
      </c>
      <c r="G187" s="56">
        <v>2.0174570299176664</v>
      </c>
      <c r="H187" s="56">
        <v>2.0133973943848664</v>
      </c>
      <c r="I187" s="56">
        <v>2.08538805753262</v>
      </c>
      <c r="J187" s="56">
        <v>6.7552688287532066</v>
      </c>
      <c r="K187" s="56">
        <v>5.2949245813483934</v>
      </c>
      <c r="L187" s="56">
        <v>6.2874982505020212</v>
      </c>
      <c r="M187" s="56">
        <v>4.3536065367361028</v>
      </c>
      <c r="N187" s="56">
        <v>3.2438895396307506</v>
      </c>
      <c r="O187" s="56">
        <v>2.0228657698696435</v>
      </c>
      <c r="P187" s="56">
        <v>6.6137128962360068</v>
      </c>
      <c r="Q187" s="56">
        <v>2.3085286467653701</v>
      </c>
      <c r="R187" s="56">
        <v>2</v>
      </c>
      <c r="S187" s="56">
        <v>3.7497114609730535</v>
      </c>
      <c r="T187" s="57">
        <v>174</v>
      </c>
    </row>
    <row r="188" spans="1:20" x14ac:dyDescent="0.2">
      <c r="A188" s="47">
        <v>968575510001</v>
      </c>
      <c r="B188" s="26" t="s">
        <v>26</v>
      </c>
      <c r="C188" s="26" t="s">
        <v>26</v>
      </c>
      <c r="D188" s="26" t="s">
        <v>420</v>
      </c>
      <c r="E188" s="54">
        <v>1</v>
      </c>
      <c r="F188" s="55">
        <v>2016</v>
      </c>
      <c r="G188" s="56">
        <v>2</v>
      </c>
      <c r="H188" s="56">
        <v>2</v>
      </c>
      <c r="I188" s="56">
        <v>2.0278949685787118</v>
      </c>
      <c r="J188" s="56">
        <v>5.4934585790850807</v>
      </c>
      <c r="K188" s="56">
        <v>4.2164548906694925</v>
      </c>
      <c r="L188" s="56">
        <v>6.2275602341406602</v>
      </c>
      <c r="M188" s="56">
        <v>3.4683783029752226</v>
      </c>
      <c r="N188" s="56">
        <v>4.3902746293558739</v>
      </c>
      <c r="O188" s="56">
        <v>1.9978938854466961</v>
      </c>
      <c r="P188" s="56">
        <v>6.4601534808995362</v>
      </c>
      <c r="Q188" s="56">
        <v>2.3736242211293135</v>
      </c>
      <c r="R188" s="56">
        <v>2</v>
      </c>
      <c r="S188" s="56">
        <v>3.5546410993567155</v>
      </c>
      <c r="T188" s="57">
        <v>198</v>
      </c>
    </row>
    <row r="189" spans="1:20" x14ac:dyDescent="0.2">
      <c r="A189" s="47">
        <v>1768117060001</v>
      </c>
      <c r="B189" s="26" t="s">
        <v>421</v>
      </c>
      <c r="C189" s="26" t="s">
        <v>45</v>
      </c>
      <c r="D189" s="26" t="s">
        <v>422</v>
      </c>
      <c r="E189" s="54">
        <v>1</v>
      </c>
      <c r="F189" s="55">
        <v>2016</v>
      </c>
      <c r="G189" s="56">
        <v>2.0486871181715749</v>
      </c>
      <c r="H189" s="56">
        <v>2.0297937633463774</v>
      </c>
      <c r="I189" s="56">
        <v>2.4647720457078082</v>
      </c>
      <c r="J189" s="56">
        <v>6.8048665099861116</v>
      </c>
      <c r="K189" s="56">
        <v>5.3243171444790232</v>
      </c>
      <c r="L189" s="56">
        <v>6.2337070077830825</v>
      </c>
      <c r="M189" s="56">
        <v>3.4065512143848977</v>
      </c>
      <c r="N189" s="56">
        <v>5.9199599489742418</v>
      </c>
      <c r="O189" s="56">
        <v>2.0799487391206597</v>
      </c>
      <c r="P189" s="56">
        <v>6.8155276207685134</v>
      </c>
      <c r="Q189" s="56">
        <v>3.1990113998159231</v>
      </c>
      <c r="R189" s="56">
        <v>2</v>
      </c>
      <c r="S189" s="56">
        <v>4.0272618760448511</v>
      </c>
      <c r="T189" s="57">
        <v>78</v>
      </c>
    </row>
    <row r="190" spans="1:20" x14ac:dyDescent="0.2">
      <c r="A190" s="47">
        <v>1768125750001</v>
      </c>
      <c r="B190" s="26" t="s">
        <v>421</v>
      </c>
      <c r="C190" s="26" t="s">
        <v>45</v>
      </c>
      <c r="D190" s="26" t="s">
        <v>423</v>
      </c>
      <c r="E190" s="54">
        <v>1</v>
      </c>
      <c r="F190" s="55">
        <v>2016</v>
      </c>
      <c r="G190" s="56">
        <v>2.0122308951779311</v>
      </c>
      <c r="H190" s="56">
        <v>2.0084858103457628</v>
      </c>
      <c r="I190" s="56">
        <v>2.1889100187753074</v>
      </c>
      <c r="J190" s="56">
        <v>7</v>
      </c>
      <c r="K190" s="56">
        <v>5.166113855725154</v>
      </c>
      <c r="L190" s="56">
        <v>5.527575355700928</v>
      </c>
      <c r="M190" s="56">
        <v>3.1562859341881704</v>
      </c>
      <c r="N190" s="56">
        <v>5.6875507140010129</v>
      </c>
      <c r="O190" s="56">
        <v>2.5053468547293609</v>
      </c>
      <c r="P190" s="56">
        <v>6.9718417956114056</v>
      </c>
      <c r="Q190" s="56">
        <v>2.1471802671866125</v>
      </c>
      <c r="R190" s="56">
        <v>2</v>
      </c>
      <c r="S190" s="56">
        <v>3.8642934584534707</v>
      </c>
      <c r="T190" s="57">
        <v>140</v>
      </c>
    </row>
    <row r="191" spans="1:20" x14ac:dyDescent="0.2">
      <c r="A191" s="47">
        <v>1768048310001</v>
      </c>
      <c r="B191" s="26" t="s">
        <v>421</v>
      </c>
      <c r="C191" s="26" t="s">
        <v>45</v>
      </c>
      <c r="D191" s="26" t="s">
        <v>424</v>
      </c>
      <c r="E191" s="54">
        <v>1</v>
      </c>
      <c r="F191" s="55">
        <v>2016</v>
      </c>
      <c r="G191" s="56">
        <v>2.0007927127131673</v>
      </c>
      <c r="H191" s="56">
        <v>2.0008393352811509</v>
      </c>
      <c r="I191" s="56">
        <v>2.18653715018023</v>
      </c>
      <c r="J191" s="56">
        <v>7</v>
      </c>
      <c r="K191" s="56">
        <v>4.6493041532058257</v>
      </c>
      <c r="L191" s="56">
        <v>6.3113000525006191</v>
      </c>
      <c r="M191" s="56">
        <v>3.6528941616586921</v>
      </c>
      <c r="N191" s="56">
        <v>5.1176717003473149</v>
      </c>
      <c r="O191" s="56">
        <v>1.9978938854466961</v>
      </c>
      <c r="P191" s="56">
        <v>7</v>
      </c>
      <c r="Q191" s="56">
        <v>2.6030462400828931</v>
      </c>
      <c r="R191" s="56">
        <v>2</v>
      </c>
      <c r="S191" s="56">
        <v>3.8766899492847156</v>
      </c>
      <c r="T191" s="57">
        <v>135</v>
      </c>
    </row>
    <row r="192" spans="1:20" x14ac:dyDescent="0.2">
      <c r="A192" s="47">
        <v>1768125670001</v>
      </c>
      <c r="B192" s="26" t="s">
        <v>421</v>
      </c>
      <c r="C192" s="26" t="s">
        <v>45</v>
      </c>
      <c r="D192" s="26" t="s">
        <v>425</v>
      </c>
      <c r="E192" s="54">
        <v>1</v>
      </c>
      <c r="F192" s="55">
        <v>2016</v>
      </c>
      <c r="G192" s="56">
        <v>2.1224410603542894</v>
      </c>
      <c r="H192" s="56">
        <v>2.0921090907750934</v>
      </c>
      <c r="I192" s="56">
        <v>2.0380996729779328</v>
      </c>
      <c r="J192" s="56">
        <v>6.890810743323148</v>
      </c>
      <c r="K192" s="56">
        <v>5.2297695184936455</v>
      </c>
      <c r="L192" s="56">
        <v>6.2300383273357065</v>
      </c>
      <c r="M192" s="56">
        <v>3.6557750478936781</v>
      </c>
      <c r="N192" s="56">
        <v>4.8666249237236592</v>
      </c>
      <c r="O192" s="56">
        <v>2.0783041528800013</v>
      </c>
      <c r="P192" s="56">
        <v>6.7723701005349133</v>
      </c>
      <c r="Q192" s="56">
        <v>3.8350197059103381</v>
      </c>
      <c r="R192" s="56">
        <v>2</v>
      </c>
      <c r="S192" s="56">
        <v>3.9842801953501996</v>
      </c>
      <c r="T192" s="57">
        <v>88</v>
      </c>
    </row>
    <row r="193" spans="1:20" x14ac:dyDescent="0.2">
      <c r="A193" s="47">
        <v>1768120600001</v>
      </c>
      <c r="B193" s="26" t="s">
        <v>421</v>
      </c>
      <c r="C193" s="26" t="s">
        <v>45</v>
      </c>
      <c r="D193" s="26" t="s">
        <v>426</v>
      </c>
      <c r="E193" s="54">
        <v>1</v>
      </c>
      <c r="F193" s="55">
        <v>2016</v>
      </c>
      <c r="G193" s="56">
        <v>2.0166899616895937</v>
      </c>
      <c r="H193" s="56">
        <v>2.0124463191879771</v>
      </c>
      <c r="I193" s="56">
        <v>2.2807293794806465</v>
      </c>
      <c r="J193" s="56">
        <v>7</v>
      </c>
      <c r="K193" s="56">
        <v>6.0386813663271726</v>
      </c>
      <c r="L193" s="56">
        <v>2.7859144909729117</v>
      </c>
      <c r="M193" s="56">
        <v>3.0207983121127011</v>
      </c>
      <c r="N193" s="56">
        <v>5.8479430070174461</v>
      </c>
      <c r="O193" s="56">
        <v>1.9978938854466961</v>
      </c>
      <c r="P193" s="56">
        <v>6.3919040963455016</v>
      </c>
      <c r="Q193" s="56">
        <v>2.3773940191801728</v>
      </c>
      <c r="R193" s="56">
        <v>2</v>
      </c>
      <c r="S193" s="56">
        <v>3.6475329031467352</v>
      </c>
      <c r="T193" s="57">
        <v>192</v>
      </c>
    </row>
    <row r="194" spans="1:20" x14ac:dyDescent="0.2">
      <c r="A194" s="47">
        <v>1768100920001</v>
      </c>
      <c r="B194" s="26" t="s">
        <v>30</v>
      </c>
      <c r="C194" s="26" t="s">
        <v>67</v>
      </c>
      <c r="D194" s="26" t="s">
        <v>427</v>
      </c>
      <c r="E194" s="54">
        <v>1</v>
      </c>
      <c r="F194" s="55">
        <v>2016</v>
      </c>
      <c r="G194" s="56">
        <v>2.0307409315706715</v>
      </c>
      <c r="H194" s="56">
        <v>2.033940139109415</v>
      </c>
      <c r="I194" s="56">
        <v>2.9050199120331506</v>
      </c>
      <c r="J194" s="56">
        <v>7</v>
      </c>
      <c r="K194" s="56">
        <v>5.288270350773872</v>
      </c>
      <c r="L194" s="56">
        <v>6.2696581529803659</v>
      </c>
      <c r="M194" s="56">
        <v>3.9704926979739739</v>
      </c>
      <c r="N194" s="56">
        <v>6.8229891470093591</v>
      </c>
      <c r="O194" s="56">
        <v>2.0397314538370166</v>
      </c>
      <c r="P194" s="56">
        <v>6.9389171664992721</v>
      </c>
      <c r="Q194" s="56">
        <v>4.0320799209613192</v>
      </c>
      <c r="R194" s="56">
        <v>2</v>
      </c>
      <c r="S194" s="56">
        <v>4.2776533227290345</v>
      </c>
      <c r="T194" s="57">
        <v>26</v>
      </c>
    </row>
    <row r="195" spans="1:20" x14ac:dyDescent="0.2">
      <c r="A195" s="47">
        <v>1865015510001</v>
      </c>
      <c r="B195" s="26" t="s">
        <v>17</v>
      </c>
      <c r="C195" s="26" t="s">
        <v>43</v>
      </c>
      <c r="D195" s="26" t="s">
        <v>428</v>
      </c>
      <c r="E195" s="54">
        <v>1</v>
      </c>
      <c r="F195" s="55">
        <v>2016</v>
      </c>
      <c r="G195" s="56">
        <v>2</v>
      </c>
      <c r="H195" s="56">
        <v>2</v>
      </c>
      <c r="I195" s="56">
        <v>2.3309122063067176</v>
      </c>
      <c r="J195" s="56">
        <v>5.361900451117493</v>
      </c>
      <c r="K195" s="56">
        <v>4.9633315151697879</v>
      </c>
      <c r="L195" s="56">
        <v>6.226039546256648</v>
      </c>
      <c r="M195" s="56">
        <v>2.9658642958195212</v>
      </c>
      <c r="N195" s="56">
        <v>6.3264500167929221</v>
      </c>
      <c r="O195" s="56">
        <v>2.069122251274103</v>
      </c>
      <c r="P195" s="56">
        <v>6.6832221163891932</v>
      </c>
      <c r="Q195" s="56">
        <v>3.2936973281153823</v>
      </c>
      <c r="R195" s="56">
        <v>2</v>
      </c>
      <c r="S195" s="56">
        <v>3.851711643936814</v>
      </c>
      <c r="T195" s="57">
        <v>143</v>
      </c>
    </row>
    <row r="196" spans="1:20" x14ac:dyDescent="0.2">
      <c r="A196" s="47">
        <v>1865015350001</v>
      </c>
      <c r="B196" s="26" t="s">
        <v>17</v>
      </c>
      <c r="C196" s="26" t="s">
        <v>43</v>
      </c>
      <c r="D196" s="26" t="s">
        <v>429</v>
      </c>
      <c r="E196" s="54">
        <v>1</v>
      </c>
      <c r="F196" s="55">
        <v>2016</v>
      </c>
      <c r="G196" s="56">
        <v>2.0035440178783772</v>
      </c>
      <c r="H196" s="56">
        <v>2.0033617877832071</v>
      </c>
      <c r="I196" s="56">
        <v>2.306258448551576</v>
      </c>
      <c r="J196" s="56">
        <v>7</v>
      </c>
      <c r="K196" s="56">
        <v>4.9789796562776338</v>
      </c>
      <c r="L196" s="56">
        <v>6.2132583228385991</v>
      </c>
      <c r="M196" s="56">
        <v>2.975156479307322</v>
      </c>
      <c r="N196" s="56">
        <v>6.604567252983184</v>
      </c>
      <c r="O196" s="56">
        <v>2.0804709430428643</v>
      </c>
      <c r="P196" s="56">
        <v>6.8855826892835967</v>
      </c>
      <c r="Q196" s="56">
        <v>3.2953707660307989</v>
      </c>
      <c r="R196" s="56">
        <v>2</v>
      </c>
      <c r="S196" s="56">
        <v>4.0288791969980968</v>
      </c>
      <c r="T196" s="57">
        <v>76</v>
      </c>
    </row>
    <row r="197" spans="1:20" x14ac:dyDescent="0.2">
      <c r="A197" s="47">
        <v>1865018290001</v>
      </c>
      <c r="B197" s="26" t="s">
        <v>17</v>
      </c>
      <c r="C197" s="26" t="s">
        <v>430</v>
      </c>
      <c r="D197" s="26" t="s">
        <v>431</v>
      </c>
      <c r="E197" s="54">
        <v>1</v>
      </c>
      <c r="F197" s="55">
        <v>2016</v>
      </c>
      <c r="G197" s="56">
        <v>2.1711081850095075</v>
      </c>
      <c r="H197" s="56">
        <v>2.1437171574032199</v>
      </c>
      <c r="I197" s="56">
        <v>2.3948173661610972</v>
      </c>
      <c r="J197" s="56">
        <v>7</v>
      </c>
      <c r="K197" s="56">
        <v>5.4505089732140153</v>
      </c>
      <c r="L197" s="56">
        <v>6.2266014495833604</v>
      </c>
      <c r="M197" s="56">
        <v>3.2751529100561187</v>
      </c>
      <c r="N197" s="56">
        <v>6.9397229201704498</v>
      </c>
      <c r="O197" s="56">
        <v>2.0911610107478142</v>
      </c>
      <c r="P197" s="56">
        <v>6.8915679454231604</v>
      </c>
      <c r="Q197" s="56">
        <v>2.9000336903409742</v>
      </c>
      <c r="R197" s="56">
        <v>2</v>
      </c>
      <c r="S197" s="56">
        <v>4.1236993006758098</v>
      </c>
      <c r="T197" s="57">
        <v>55</v>
      </c>
    </row>
    <row r="198" spans="1:20" x14ac:dyDescent="0.2">
      <c r="A198" s="47">
        <v>1865015860001</v>
      </c>
      <c r="B198" s="26" t="s">
        <v>17</v>
      </c>
      <c r="C198" s="26" t="s">
        <v>430</v>
      </c>
      <c r="D198" s="26" t="s">
        <v>432</v>
      </c>
      <c r="E198" s="54">
        <v>1</v>
      </c>
      <c r="F198" s="55">
        <v>2016</v>
      </c>
      <c r="G198" s="56">
        <v>2.039563822774364</v>
      </c>
      <c r="H198" s="56">
        <v>2.0377427788203808</v>
      </c>
      <c r="I198" s="56">
        <v>2.1258454667477791</v>
      </c>
      <c r="J198" s="56">
        <v>5.9132075573089029</v>
      </c>
      <c r="K198" s="56">
        <v>4.928015697634315</v>
      </c>
      <c r="L198" s="56">
        <v>6.1722348488468226</v>
      </c>
      <c r="M198" s="56">
        <v>3.777365330090289</v>
      </c>
      <c r="N198" s="56">
        <v>5.0637232234077256</v>
      </c>
      <c r="O198" s="56">
        <v>2.1011366281389843</v>
      </c>
      <c r="P198" s="56">
        <v>6.6686473440975096</v>
      </c>
      <c r="Q198" s="56">
        <v>2.3826845484600359</v>
      </c>
      <c r="R198" s="56">
        <v>2</v>
      </c>
      <c r="S198" s="56">
        <v>3.7675139371939257</v>
      </c>
      <c r="T198" s="57">
        <v>169</v>
      </c>
    </row>
    <row r="199" spans="1:20" x14ac:dyDescent="0.2">
      <c r="A199" s="47">
        <v>1865014700001</v>
      </c>
      <c r="B199" s="26" t="s">
        <v>17</v>
      </c>
      <c r="C199" s="26" t="s">
        <v>43</v>
      </c>
      <c r="D199" s="26" t="s">
        <v>433</v>
      </c>
      <c r="E199" s="54">
        <v>1</v>
      </c>
      <c r="F199" s="55">
        <v>2016</v>
      </c>
      <c r="G199" s="56">
        <v>2.0907401544548789</v>
      </c>
      <c r="H199" s="56">
        <v>2.0692368628545332</v>
      </c>
      <c r="I199" s="56">
        <v>2.110031364918465</v>
      </c>
      <c r="J199" s="56">
        <v>7</v>
      </c>
      <c r="K199" s="56">
        <v>4.8934107752751501</v>
      </c>
      <c r="L199" s="56">
        <v>6.2452748913191387</v>
      </c>
      <c r="M199" s="56">
        <v>3.4443192036612533</v>
      </c>
      <c r="N199" s="56">
        <v>5.6503692422003517</v>
      </c>
      <c r="O199" s="56">
        <v>2.052258102847532</v>
      </c>
      <c r="P199" s="56">
        <v>6.0752841025135069</v>
      </c>
      <c r="Q199" s="56">
        <v>3.1608650626231665</v>
      </c>
      <c r="R199" s="56">
        <v>2</v>
      </c>
      <c r="S199" s="56">
        <v>3.8993158135556638</v>
      </c>
      <c r="T199" s="57">
        <v>129</v>
      </c>
    </row>
    <row r="200" spans="1:20" x14ac:dyDescent="0.2">
      <c r="A200" s="47">
        <v>1865015430001</v>
      </c>
      <c r="B200" s="26" t="s">
        <v>17</v>
      </c>
      <c r="C200" s="26" t="s">
        <v>43</v>
      </c>
      <c r="D200" s="26" t="s">
        <v>434</v>
      </c>
      <c r="E200" s="54">
        <v>1</v>
      </c>
      <c r="F200" s="55">
        <v>2016</v>
      </c>
      <c r="G200" s="56">
        <v>2.0235789339595001</v>
      </c>
      <c r="H200" s="56">
        <v>2.0123012416028434</v>
      </c>
      <c r="I200" s="56">
        <v>2.6102522918622673</v>
      </c>
      <c r="J200" s="56">
        <v>6.8358015439208879</v>
      </c>
      <c r="K200" s="56">
        <v>4.934849497283734</v>
      </c>
      <c r="L200" s="56">
        <v>6.2884022614579509</v>
      </c>
      <c r="M200" s="56">
        <v>3.5694995793616213</v>
      </c>
      <c r="N200" s="56">
        <v>5.6096748431928711</v>
      </c>
      <c r="O200" s="56">
        <v>2.0167432205100293</v>
      </c>
      <c r="P200" s="56">
        <v>6.8139596278858185</v>
      </c>
      <c r="Q200" s="56">
        <v>4.2100851358500293</v>
      </c>
      <c r="R200" s="56">
        <v>2</v>
      </c>
      <c r="S200" s="56">
        <v>4.0770956814072958</v>
      </c>
      <c r="T200" s="57">
        <v>68</v>
      </c>
    </row>
    <row r="201" spans="1:20" x14ac:dyDescent="0.2">
      <c r="A201" s="47">
        <v>1865016590001</v>
      </c>
      <c r="B201" s="26" t="s">
        <v>17</v>
      </c>
      <c r="C201" s="26" t="s">
        <v>43</v>
      </c>
      <c r="D201" s="26" t="s">
        <v>435</v>
      </c>
      <c r="E201" s="54">
        <v>1</v>
      </c>
      <c r="F201" s="55">
        <v>2016</v>
      </c>
      <c r="G201" s="56">
        <v>2.0037297598992718</v>
      </c>
      <c r="H201" s="56">
        <v>2.008266476030657</v>
      </c>
      <c r="I201" s="56">
        <v>2.3949042455705527</v>
      </c>
      <c r="J201" s="56">
        <v>7</v>
      </c>
      <c r="K201" s="56">
        <v>5.1980247595499876</v>
      </c>
      <c r="L201" s="56">
        <v>5.37317459503811</v>
      </c>
      <c r="M201" s="56">
        <v>3.1522952867599328</v>
      </c>
      <c r="N201" s="56">
        <v>6.9953571346817336</v>
      </c>
      <c r="O201" s="56">
        <v>2.9063198968919872</v>
      </c>
      <c r="P201" s="56">
        <v>6.851308900927199</v>
      </c>
      <c r="Q201" s="56">
        <v>5.7474300234264586</v>
      </c>
      <c r="R201" s="56">
        <v>2</v>
      </c>
      <c r="S201" s="56">
        <v>4.3025675898979916</v>
      </c>
      <c r="T201" s="57">
        <v>21</v>
      </c>
    </row>
    <row r="202" spans="1:20" x14ac:dyDescent="0.2">
      <c r="A202" s="47">
        <v>1865016160001</v>
      </c>
      <c r="B202" s="26" t="s">
        <v>17</v>
      </c>
      <c r="C202" s="26" t="s">
        <v>43</v>
      </c>
      <c r="D202" s="26" t="s">
        <v>158</v>
      </c>
      <c r="E202" s="54">
        <v>1</v>
      </c>
      <c r="F202" s="55">
        <v>2016</v>
      </c>
      <c r="G202" s="56">
        <v>2</v>
      </c>
      <c r="H202" s="56">
        <v>2</v>
      </c>
      <c r="I202" s="56">
        <v>2.1796021716552021</v>
      </c>
      <c r="J202" s="56">
        <v>7</v>
      </c>
      <c r="K202" s="56">
        <v>5.782640497082542</v>
      </c>
      <c r="L202" s="56">
        <v>6.1360806832930699</v>
      </c>
      <c r="M202" s="56">
        <v>3.0801255089972992</v>
      </c>
      <c r="N202" s="56">
        <v>6.7972317249173706</v>
      </c>
      <c r="O202" s="56">
        <v>2.1567972094152017</v>
      </c>
      <c r="P202" s="56">
        <v>6.7211355933029697</v>
      </c>
      <c r="Q202" s="56">
        <v>4.3003635495046897</v>
      </c>
      <c r="R202" s="56">
        <v>2</v>
      </c>
      <c r="S202" s="56">
        <v>4.1794980781806954</v>
      </c>
      <c r="T202" s="57">
        <v>43</v>
      </c>
    </row>
    <row r="203" spans="1:20" x14ac:dyDescent="0.2">
      <c r="A203" s="47">
        <v>1865015000001</v>
      </c>
      <c r="B203" s="26" t="s">
        <v>17</v>
      </c>
      <c r="C203" s="26" t="s">
        <v>43</v>
      </c>
      <c r="D203" s="26" t="s">
        <v>436</v>
      </c>
      <c r="E203" s="54">
        <v>1</v>
      </c>
      <c r="F203" s="55">
        <v>2016</v>
      </c>
      <c r="G203" s="56">
        <v>2</v>
      </c>
      <c r="H203" s="56">
        <v>2</v>
      </c>
      <c r="I203" s="56">
        <v>2.2492812265723918</v>
      </c>
      <c r="J203" s="56">
        <v>4.9577738658185346</v>
      </c>
      <c r="K203" s="56">
        <v>6.5055720942708213</v>
      </c>
      <c r="L203" s="56">
        <v>6.182221939166177</v>
      </c>
      <c r="M203" s="56">
        <v>3.5433506669283377</v>
      </c>
      <c r="N203" s="56">
        <v>5.8650030315110726</v>
      </c>
      <c r="O203" s="56">
        <v>2.1043181412787306</v>
      </c>
      <c r="P203" s="56">
        <v>6.3843551579415481</v>
      </c>
      <c r="Q203" s="56">
        <v>2.1850485241245479</v>
      </c>
      <c r="R203" s="56">
        <v>2</v>
      </c>
      <c r="S203" s="56">
        <v>3.8314103873010135</v>
      </c>
      <c r="T203" s="57">
        <v>152</v>
      </c>
    </row>
    <row r="204" spans="1:20" x14ac:dyDescent="0.2">
      <c r="A204" s="47">
        <v>1865019420001</v>
      </c>
      <c r="B204" s="26" t="s">
        <v>17</v>
      </c>
      <c r="C204" s="26" t="s">
        <v>43</v>
      </c>
      <c r="D204" s="26" t="s">
        <v>437</v>
      </c>
      <c r="E204" s="54">
        <v>1</v>
      </c>
      <c r="F204" s="55">
        <v>2016</v>
      </c>
      <c r="G204" s="56">
        <v>2.0048470616831593</v>
      </c>
      <c r="H204" s="56">
        <v>2.0038917082327665</v>
      </c>
      <c r="I204" s="56">
        <v>2.7277447215052617</v>
      </c>
      <c r="J204" s="56">
        <v>3.7215692055001259</v>
      </c>
      <c r="K204" s="56">
        <v>5.5502144164738887</v>
      </c>
      <c r="L204" s="56">
        <v>6.1503533521465155</v>
      </c>
      <c r="M204" s="56">
        <v>3.4416348361667399</v>
      </c>
      <c r="N204" s="56">
        <v>7</v>
      </c>
      <c r="O204" s="56">
        <v>2.1733836800625044</v>
      </c>
      <c r="P204" s="56">
        <v>5.3933297671271081</v>
      </c>
      <c r="Q204" s="56">
        <v>2.5136728764716345</v>
      </c>
      <c r="R204" s="56">
        <v>2</v>
      </c>
      <c r="S204" s="56">
        <v>3.7233868021141423</v>
      </c>
      <c r="T204" s="57">
        <v>178</v>
      </c>
    </row>
    <row r="205" spans="1:20" x14ac:dyDescent="0.2">
      <c r="A205" s="47">
        <v>1865017480001</v>
      </c>
      <c r="B205" s="26" t="s">
        <v>17</v>
      </c>
      <c r="C205" s="26" t="s">
        <v>438</v>
      </c>
      <c r="D205" s="26" t="s">
        <v>439</v>
      </c>
      <c r="E205" s="54">
        <v>1</v>
      </c>
      <c r="F205" s="55">
        <v>2016</v>
      </c>
      <c r="G205" s="56">
        <v>2</v>
      </c>
      <c r="H205" s="56">
        <v>2</v>
      </c>
      <c r="I205" s="56">
        <v>2.1776120430177213</v>
      </c>
      <c r="J205" s="56">
        <v>7</v>
      </c>
      <c r="K205" s="56">
        <v>4.5523109342252841</v>
      </c>
      <c r="L205" s="56">
        <v>5.7236972912729556</v>
      </c>
      <c r="M205" s="56">
        <v>2.509817371923214</v>
      </c>
      <c r="N205" s="56">
        <v>6.5270694487645882</v>
      </c>
      <c r="O205" s="56">
        <v>1.9978938854466961</v>
      </c>
      <c r="P205" s="56">
        <v>6.2023776463292117</v>
      </c>
      <c r="Q205" s="56">
        <v>2.5834880234837918</v>
      </c>
      <c r="R205" s="56">
        <v>2</v>
      </c>
      <c r="S205" s="56">
        <v>3.7728555537052886</v>
      </c>
      <c r="T205" s="57">
        <v>167</v>
      </c>
    </row>
    <row r="206" spans="1:20" x14ac:dyDescent="0.2">
      <c r="A206" s="47">
        <v>1865015190001</v>
      </c>
      <c r="B206" s="26" t="s">
        <v>17</v>
      </c>
      <c r="C206" s="26" t="s">
        <v>43</v>
      </c>
      <c r="D206" s="26" t="s">
        <v>440</v>
      </c>
      <c r="E206" s="54">
        <v>1</v>
      </c>
      <c r="F206" s="55">
        <v>2016</v>
      </c>
      <c r="G206" s="56">
        <v>2.1987377493715807</v>
      </c>
      <c r="H206" s="56">
        <v>2.1644945240140294</v>
      </c>
      <c r="I206" s="56">
        <v>2.6192602509671525</v>
      </c>
      <c r="J206" s="56">
        <v>7</v>
      </c>
      <c r="K206" s="56">
        <v>5.4216642470039087</v>
      </c>
      <c r="L206" s="56">
        <v>6.2559920372403965</v>
      </c>
      <c r="M206" s="56">
        <v>3.5994526047519191</v>
      </c>
      <c r="N206" s="56">
        <v>6.2074007013268213</v>
      </c>
      <c r="O206" s="56">
        <v>2.0604939194720977</v>
      </c>
      <c r="P206" s="56">
        <v>6.7897455107235043</v>
      </c>
      <c r="Q206" s="56">
        <v>3.8956087854451353</v>
      </c>
      <c r="R206" s="56">
        <v>2</v>
      </c>
      <c r="S206" s="56">
        <v>4.1844041941930454</v>
      </c>
      <c r="T206" s="57">
        <v>42</v>
      </c>
    </row>
    <row r="207" spans="1:20" x14ac:dyDescent="0.2">
      <c r="A207" s="47">
        <v>1865014970001</v>
      </c>
      <c r="B207" s="26" t="s">
        <v>17</v>
      </c>
      <c r="C207" s="26" t="s">
        <v>259</v>
      </c>
      <c r="D207" s="26" t="s">
        <v>441</v>
      </c>
      <c r="E207" s="54">
        <v>1</v>
      </c>
      <c r="F207" s="55">
        <v>2016</v>
      </c>
      <c r="G207" s="56">
        <v>2.0066286862157803</v>
      </c>
      <c r="H207" s="56">
        <v>2.0064906058681666</v>
      </c>
      <c r="I207" s="56">
        <v>2.4164375344582294</v>
      </c>
      <c r="J207" s="56">
        <v>6.7573727471827185</v>
      </c>
      <c r="K207" s="56">
        <v>5.3679600158167791</v>
      </c>
      <c r="L207" s="56">
        <v>6.2735830245649167</v>
      </c>
      <c r="M207" s="56">
        <v>3.6838552628501406</v>
      </c>
      <c r="N207" s="56">
        <v>6.3484629479310648</v>
      </c>
      <c r="O207" s="56">
        <v>2.0227462023261418</v>
      </c>
      <c r="P207" s="56">
        <v>6.4046478711487085</v>
      </c>
      <c r="Q207" s="56">
        <v>2.5518324093533042</v>
      </c>
      <c r="R207" s="56">
        <v>2</v>
      </c>
      <c r="S207" s="56">
        <v>3.9866681089763287</v>
      </c>
      <c r="T207" s="57">
        <v>86</v>
      </c>
    </row>
    <row r="208" spans="1:20" x14ac:dyDescent="0.2">
      <c r="A208" s="47">
        <v>1865016750001</v>
      </c>
      <c r="B208" s="26" t="s">
        <v>17</v>
      </c>
      <c r="C208" s="26" t="s">
        <v>438</v>
      </c>
      <c r="D208" s="26" t="s">
        <v>295</v>
      </c>
      <c r="E208" s="54">
        <v>1</v>
      </c>
      <c r="F208" s="55">
        <v>2016</v>
      </c>
      <c r="G208" s="56">
        <v>2.0082750397816573</v>
      </c>
      <c r="H208" s="56">
        <v>2.0066101947761403</v>
      </c>
      <c r="I208" s="56">
        <v>2.4423430488677282</v>
      </c>
      <c r="J208" s="56">
        <v>4.9867078615163614</v>
      </c>
      <c r="K208" s="56">
        <v>5.1889145594692465</v>
      </c>
      <c r="L208" s="56">
        <v>6.2302119027287803</v>
      </c>
      <c r="M208" s="56">
        <v>3.633423675147013</v>
      </c>
      <c r="N208" s="56">
        <v>6.1806014789843715</v>
      </c>
      <c r="O208" s="56">
        <v>2.0763428607902812</v>
      </c>
      <c r="P208" s="56">
        <v>6.3350212216291863</v>
      </c>
      <c r="Q208" s="56">
        <v>2.5912614117955153</v>
      </c>
      <c r="R208" s="56">
        <v>2</v>
      </c>
      <c r="S208" s="56">
        <v>3.8066427712905235</v>
      </c>
      <c r="T208" s="57">
        <v>162</v>
      </c>
    </row>
    <row r="209" spans="1:20" x14ac:dyDescent="0.2">
      <c r="A209" s="47">
        <v>1865017990001</v>
      </c>
      <c r="B209" s="26" t="s">
        <v>17</v>
      </c>
      <c r="C209" s="26" t="s">
        <v>43</v>
      </c>
      <c r="D209" s="26" t="s">
        <v>442</v>
      </c>
      <c r="E209" s="54">
        <v>1</v>
      </c>
      <c r="F209" s="55">
        <v>2016</v>
      </c>
      <c r="G209" s="56">
        <v>3.1676101028288</v>
      </c>
      <c r="H209" s="56">
        <v>3.8471644394944584</v>
      </c>
      <c r="I209" s="56">
        <v>2.435054901525179</v>
      </c>
      <c r="J209" s="56">
        <v>7</v>
      </c>
      <c r="K209" s="56">
        <v>5.5334576625020899</v>
      </c>
      <c r="L209" s="56">
        <v>5.4482967083910863</v>
      </c>
      <c r="M209" s="56">
        <v>3.5014872628744773</v>
      </c>
      <c r="N209" s="56">
        <v>6.8603382517798881</v>
      </c>
      <c r="O209" s="56">
        <v>3.0880087014590067</v>
      </c>
      <c r="P209" s="56">
        <v>6.777427910178691</v>
      </c>
      <c r="Q209" s="56">
        <v>6.5278639944209305</v>
      </c>
      <c r="R209" s="56">
        <v>2</v>
      </c>
      <c r="S209" s="56">
        <v>4.682225827954551</v>
      </c>
      <c r="T209" s="57">
        <v>3</v>
      </c>
    </row>
    <row r="210" spans="1:20" x14ac:dyDescent="0.2">
      <c r="A210" s="47">
        <v>1865017210001</v>
      </c>
      <c r="B210" s="26" t="s">
        <v>17</v>
      </c>
      <c r="C210" s="26" t="s">
        <v>438</v>
      </c>
      <c r="D210" s="26" t="s">
        <v>443</v>
      </c>
      <c r="E210" s="54">
        <v>1</v>
      </c>
      <c r="F210" s="55">
        <v>2016</v>
      </c>
      <c r="G210" s="56">
        <v>2.0191766501508219</v>
      </c>
      <c r="H210" s="56">
        <v>2.0173265922959822</v>
      </c>
      <c r="I210" s="56">
        <v>2.1189590815117612</v>
      </c>
      <c r="J210" s="56">
        <v>7</v>
      </c>
      <c r="K210" s="56">
        <v>5.3376845215805355</v>
      </c>
      <c r="L210" s="56">
        <v>5.8922137621183248</v>
      </c>
      <c r="M210" s="56">
        <v>3.8215551168577999</v>
      </c>
      <c r="N210" s="56">
        <v>5.460800989190675</v>
      </c>
      <c r="O210" s="56">
        <v>2.4263594401622135</v>
      </c>
      <c r="P210" s="56">
        <v>6.6844446857021254</v>
      </c>
      <c r="Q210" s="56">
        <v>3.1532061342818314</v>
      </c>
      <c r="R210" s="56">
        <v>2</v>
      </c>
      <c r="S210" s="56">
        <v>3.9943105811543393</v>
      </c>
      <c r="T210" s="57">
        <v>85</v>
      </c>
    </row>
    <row r="211" spans="1:20" x14ac:dyDescent="0.2">
      <c r="A211" s="47">
        <v>1865021160001</v>
      </c>
      <c r="B211" s="26" t="s">
        <v>17</v>
      </c>
      <c r="C211" s="26" t="s">
        <v>43</v>
      </c>
      <c r="D211" s="26" t="s">
        <v>444</v>
      </c>
      <c r="E211" s="54">
        <v>1</v>
      </c>
      <c r="F211" s="55">
        <v>2016</v>
      </c>
      <c r="G211" s="56">
        <v>2.026232040317534</v>
      </c>
      <c r="H211" s="56">
        <v>2.0257129889328298</v>
      </c>
      <c r="I211" s="56">
        <v>2.2869803188008984</v>
      </c>
      <c r="J211" s="56">
        <v>7</v>
      </c>
      <c r="K211" s="56">
        <v>5.3961785497006147</v>
      </c>
      <c r="L211" s="56">
        <v>6.2233039216232102</v>
      </c>
      <c r="M211" s="56">
        <v>3.2918889333254167</v>
      </c>
      <c r="N211" s="56">
        <v>6.9029299272911242</v>
      </c>
      <c r="O211" s="56">
        <v>2.0911924634627717</v>
      </c>
      <c r="P211" s="56">
        <v>6.9266798102070624</v>
      </c>
      <c r="Q211" s="56">
        <v>3.1979575924113415</v>
      </c>
      <c r="R211" s="56">
        <v>2</v>
      </c>
      <c r="S211" s="56">
        <v>4.1140880455060671</v>
      </c>
      <c r="T211" s="57">
        <v>58</v>
      </c>
    </row>
    <row r="212" spans="1:20" x14ac:dyDescent="0.2">
      <c r="A212" s="47">
        <v>1865019340001</v>
      </c>
      <c r="B212" s="26" t="s">
        <v>17</v>
      </c>
      <c r="C212" s="26" t="s">
        <v>259</v>
      </c>
      <c r="D212" s="26" t="s">
        <v>445</v>
      </c>
      <c r="E212" s="54">
        <v>1</v>
      </c>
      <c r="F212" s="55">
        <v>2016</v>
      </c>
      <c r="G212" s="56">
        <v>2</v>
      </c>
      <c r="H212" s="56">
        <v>2</v>
      </c>
      <c r="I212" s="56">
        <v>2.5882215654344138</v>
      </c>
      <c r="J212" s="56">
        <v>6.6436809691041576</v>
      </c>
      <c r="K212" s="56">
        <v>5.4706919839694335</v>
      </c>
      <c r="L212" s="56">
        <v>6.2876712672490296</v>
      </c>
      <c r="M212" s="56">
        <v>2.8873503573954089</v>
      </c>
      <c r="N212" s="56">
        <v>6.7787444280015814</v>
      </c>
      <c r="O212" s="56">
        <v>2.01497536480165</v>
      </c>
      <c r="P212" s="56">
        <v>5.6977199685442805</v>
      </c>
      <c r="Q212" s="56">
        <v>2.5696244017890493</v>
      </c>
      <c r="R212" s="56">
        <v>2</v>
      </c>
      <c r="S212" s="56">
        <v>3.9115566921907501</v>
      </c>
      <c r="T212" s="57">
        <v>123</v>
      </c>
    </row>
    <row r="213" spans="1:20" x14ac:dyDescent="0.2">
      <c r="A213" s="47">
        <v>1865015940001</v>
      </c>
      <c r="B213" s="26" t="s">
        <v>17</v>
      </c>
      <c r="C213" s="26" t="s">
        <v>43</v>
      </c>
      <c r="D213" s="26" t="s">
        <v>446</v>
      </c>
      <c r="E213" s="54">
        <v>1</v>
      </c>
      <c r="F213" s="55">
        <v>2016</v>
      </c>
      <c r="G213" s="56">
        <v>2.0037008728816885</v>
      </c>
      <c r="H213" s="56">
        <v>2.0046315821183156</v>
      </c>
      <c r="I213" s="56">
        <v>2.3424559179432962</v>
      </c>
      <c r="J213" s="56">
        <v>7</v>
      </c>
      <c r="K213" s="56">
        <v>5.1429563590410847</v>
      </c>
      <c r="L213" s="56">
        <v>6.1016476052085515</v>
      </c>
      <c r="M213" s="56">
        <v>3.2472989425027698</v>
      </c>
      <c r="N213" s="56">
        <v>6.2856380061136017</v>
      </c>
      <c r="O213" s="56">
        <v>2.1607899801943837</v>
      </c>
      <c r="P213" s="56">
        <v>6.7101398390328892</v>
      </c>
      <c r="Q213" s="56">
        <v>4.2299588200681413</v>
      </c>
      <c r="R213" s="56">
        <v>2</v>
      </c>
      <c r="S213" s="56">
        <v>4.1024348270920603</v>
      </c>
      <c r="T213" s="57">
        <v>61</v>
      </c>
    </row>
    <row r="214" spans="1:20" x14ac:dyDescent="0.2">
      <c r="A214" s="47">
        <v>1960142250001</v>
      </c>
      <c r="B214" s="26" t="s">
        <v>32</v>
      </c>
      <c r="C214" s="26" t="s">
        <v>219</v>
      </c>
      <c r="D214" s="26" t="s">
        <v>310</v>
      </c>
      <c r="E214" s="54">
        <v>1</v>
      </c>
      <c r="F214" s="55">
        <v>2016</v>
      </c>
      <c r="G214" s="56">
        <v>2</v>
      </c>
      <c r="H214" s="56">
        <v>2</v>
      </c>
      <c r="I214" s="56">
        <v>2.14396471169258</v>
      </c>
      <c r="J214" s="56">
        <v>6.6574072964690458</v>
      </c>
      <c r="K214" s="56">
        <v>2</v>
      </c>
      <c r="L214" s="56">
        <v>6.2448915267499103</v>
      </c>
      <c r="M214" s="56">
        <v>2.1141628563545951</v>
      </c>
      <c r="N214" s="56">
        <v>5.2355867867348582</v>
      </c>
      <c r="O214" s="56">
        <v>2.0099154335639144</v>
      </c>
      <c r="P214" s="56">
        <v>6.5159769472692384</v>
      </c>
      <c r="Q214" s="56">
        <v>2.2444872293224085</v>
      </c>
      <c r="R214" s="56">
        <v>2</v>
      </c>
      <c r="S214" s="56">
        <v>3.4305327323463799</v>
      </c>
      <c r="T214" s="57">
        <v>204</v>
      </c>
    </row>
    <row r="215" spans="1:20" x14ac:dyDescent="0.2">
      <c r="A215" s="47">
        <v>1160041190001</v>
      </c>
      <c r="B215" s="26" t="s">
        <v>32</v>
      </c>
      <c r="C215" s="26" t="s">
        <v>175</v>
      </c>
      <c r="D215" s="26" t="s">
        <v>295</v>
      </c>
      <c r="E215" s="54">
        <v>1</v>
      </c>
      <c r="F215" s="55">
        <v>2016</v>
      </c>
      <c r="G215" s="56">
        <v>2.1296693770541695</v>
      </c>
      <c r="H215" s="56">
        <v>2.0969978399778708</v>
      </c>
      <c r="I215" s="56">
        <v>2.1180912148691933</v>
      </c>
      <c r="J215" s="56">
        <v>5.9864997100937547</v>
      </c>
      <c r="K215" s="56">
        <v>4.8488760970892173</v>
      </c>
      <c r="L215" s="56">
        <v>6.2131171028284795</v>
      </c>
      <c r="M215" s="56">
        <v>2.5341086686488352</v>
      </c>
      <c r="N215" s="56">
        <v>5.1799850544729864</v>
      </c>
      <c r="O215" s="56">
        <v>2.0167444024193619</v>
      </c>
      <c r="P215" s="56">
        <v>5.8488613328888945</v>
      </c>
      <c r="Q215" s="56">
        <v>2.1649981213852998</v>
      </c>
      <c r="R215" s="56">
        <v>2</v>
      </c>
      <c r="S215" s="56">
        <v>3.5948290768106719</v>
      </c>
      <c r="T215" s="57">
        <v>197</v>
      </c>
    </row>
    <row r="216" spans="1:20" x14ac:dyDescent="0.2">
      <c r="A216" s="49">
        <v>160032980001</v>
      </c>
      <c r="B216" s="22" t="s">
        <v>15</v>
      </c>
      <c r="C216" s="22" t="s">
        <v>113</v>
      </c>
      <c r="D216" s="22" t="s">
        <v>447</v>
      </c>
      <c r="E216" s="58">
        <v>2</v>
      </c>
      <c r="F216" s="59">
        <v>2016</v>
      </c>
      <c r="G216" s="60">
        <v>2</v>
      </c>
      <c r="H216" s="60">
        <v>2</v>
      </c>
      <c r="I216" s="60">
        <v>2.9457685782592518</v>
      </c>
      <c r="J216" s="60">
        <v>7</v>
      </c>
      <c r="K216" s="60">
        <v>5.8718919249637684</v>
      </c>
      <c r="L216" s="60">
        <v>4.7316377327479984</v>
      </c>
      <c r="M216" s="60">
        <v>6.1330171773693838</v>
      </c>
      <c r="N216" s="60">
        <v>6.4032438895042363</v>
      </c>
      <c r="O216" s="60">
        <v>2.041857765964278</v>
      </c>
      <c r="P216" s="60">
        <v>6.8988609979569819</v>
      </c>
      <c r="Q216" s="60">
        <v>2.6550595624360529</v>
      </c>
      <c r="R216" s="60">
        <v>2</v>
      </c>
      <c r="S216" s="60">
        <v>4.2234448024334963</v>
      </c>
      <c r="T216" s="61">
        <v>73</v>
      </c>
    </row>
    <row r="217" spans="1:20" x14ac:dyDescent="0.2">
      <c r="A217" s="47">
        <v>160033360001</v>
      </c>
      <c r="B217" s="26" t="s">
        <v>15</v>
      </c>
      <c r="C217" s="26" t="s">
        <v>124</v>
      </c>
      <c r="D217" s="26" t="s">
        <v>448</v>
      </c>
      <c r="E217" s="54">
        <v>2</v>
      </c>
      <c r="F217" s="55">
        <v>2016</v>
      </c>
      <c r="G217" s="56">
        <v>2.7895246573092503</v>
      </c>
      <c r="H217" s="56">
        <v>2.7745530418074269</v>
      </c>
      <c r="I217" s="56">
        <v>2.9135722267514121</v>
      </c>
      <c r="J217" s="56">
        <v>6.6760828546230462</v>
      </c>
      <c r="K217" s="56">
        <v>6.0740776495070437</v>
      </c>
      <c r="L217" s="56">
        <v>4.7055355419948208</v>
      </c>
      <c r="M217" s="56">
        <v>6.0419397813028013</v>
      </c>
      <c r="N217" s="56">
        <v>6.2398351391244908</v>
      </c>
      <c r="O217" s="56">
        <v>2.041857765964278</v>
      </c>
      <c r="P217" s="56">
        <v>6.5168694371586735</v>
      </c>
      <c r="Q217" s="56">
        <v>3.3119976768561576</v>
      </c>
      <c r="R217" s="56">
        <v>2</v>
      </c>
      <c r="S217" s="56">
        <v>4.3404871476999505</v>
      </c>
      <c r="T217" s="57">
        <v>30</v>
      </c>
    </row>
    <row r="218" spans="1:20" x14ac:dyDescent="0.2">
      <c r="A218" s="47">
        <v>160025690001</v>
      </c>
      <c r="B218" s="26" t="s">
        <v>15</v>
      </c>
      <c r="C218" s="26" t="s">
        <v>41</v>
      </c>
      <c r="D218" s="26" t="s">
        <v>449</v>
      </c>
      <c r="E218" s="54">
        <v>2</v>
      </c>
      <c r="F218" s="55">
        <v>2016</v>
      </c>
      <c r="G218" s="56">
        <v>2.2819564293766015</v>
      </c>
      <c r="H218" s="56">
        <v>2.3009855099129397</v>
      </c>
      <c r="I218" s="56">
        <v>2.7208658023455943</v>
      </c>
      <c r="J218" s="56">
        <v>6.00584970921558</v>
      </c>
      <c r="K218" s="56">
        <v>5.2431559880919441</v>
      </c>
      <c r="L218" s="56">
        <v>4.6963208514067292</v>
      </c>
      <c r="M218" s="56">
        <v>5.9084657873709316</v>
      </c>
      <c r="N218" s="56">
        <v>6.002675698819635</v>
      </c>
      <c r="O218" s="56">
        <v>2.0924198577919451</v>
      </c>
      <c r="P218" s="56">
        <v>6.3153711827623775</v>
      </c>
      <c r="Q218" s="56">
        <v>2.2402684526094276</v>
      </c>
      <c r="R218" s="56">
        <v>2</v>
      </c>
      <c r="S218" s="56">
        <v>3.9840279391419751</v>
      </c>
      <c r="T218" s="57">
        <v>179</v>
      </c>
    </row>
    <row r="219" spans="1:20" x14ac:dyDescent="0.2">
      <c r="A219" s="47">
        <v>160031740001</v>
      </c>
      <c r="B219" s="26" t="s">
        <v>15</v>
      </c>
      <c r="C219" s="26" t="s">
        <v>124</v>
      </c>
      <c r="D219" s="26" t="s">
        <v>450</v>
      </c>
      <c r="E219" s="54">
        <v>2</v>
      </c>
      <c r="F219" s="55">
        <v>2016</v>
      </c>
      <c r="G219" s="56">
        <v>2.195350111725991</v>
      </c>
      <c r="H219" s="56">
        <v>2.1948366503411032</v>
      </c>
      <c r="I219" s="56">
        <v>2.6875348972780659</v>
      </c>
      <c r="J219" s="56">
        <v>6.7120980180640473</v>
      </c>
      <c r="K219" s="56">
        <v>5.7040248943255918</v>
      </c>
      <c r="L219" s="56">
        <v>4.7196974052512992</v>
      </c>
      <c r="M219" s="56">
        <v>5.8217673405689618</v>
      </c>
      <c r="N219" s="56">
        <v>6.2374918323044639</v>
      </c>
      <c r="O219" s="56">
        <v>2.041857765964278</v>
      </c>
      <c r="P219" s="56">
        <v>6.8470548673508738</v>
      </c>
      <c r="Q219" s="56">
        <v>2.3407955147584953</v>
      </c>
      <c r="R219" s="56">
        <v>2</v>
      </c>
      <c r="S219" s="56">
        <v>4.1252091081610978</v>
      </c>
      <c r="T219" s="57">
        <v>121</v>
      </c>
    </row>
    <row r="220" spans="1:20" x14ac:dyDescent="0.2">
      <c r="A220" s="47">
        <v>160035220001</v>
      </c>
      <c r="B220" s="26" t="s">
        <v>15</v>
      </c>
      <c r="C220" s="26" t="s">
        <v>171</v>
      </c>
      <c r="D220" s="26" t="s">
        <v>451</v>
      </c>
      <c r="E220" s="54">
        <v>2</v>
      </c>
      <c r="F220" s="55">
        <v>2016</v>
      </c>
      <c r="G220" s="56">
        <v>2.8572776168885623</v>
      </c>
      <c r="H220" s="56">
        <v>2.6485025564286788</v>
      </c>
      <c r="I220" s="56">
        <v>3.1713898418076534</v>
      </c>
      <c r="J220" s="56">
        <v>6.3782982765481533</v>
      </c>
      <c r="K220" s="56">
        <v>5.9250649467298802</v>
      </c>
      <c r="L220" s="56">
        <v>4.7281703452564621</v>
      </c>
      <c r="M220" s="56">
        <v>5.9832504225257193</v>
      </c>
      <c r="N220" s="56">
        <v>6.2982761516019314</v>
      </c>
      <c r="O220" s="56">
        <v>2.0494286200516463</v>
      </c>
      <c r="P220" s="56">
        <v>6.2095696778422811</v>
      </c>
      <c r="Q220" s="56">
        <v>2.1095187942801332</v>
      </c>
      <c r="R220" s="56">
        <v>2</v>
      </c>
      <c r="S220" s="56">
        <v>4.1965622708300918</v>
      </c>
      <c r="T220" s="57">
        <v>88</v>
      </c>
    </row>
    <row r="221" spans="1:20" x14ac:dyDescent="0.2">
      <c r="A221" s="47">
        <v>160037430001</v>
      </c>
      <c r="B221" s="26" t="s">
        <v>15</v>
      </c>
      <c r="C221" s="26" t="s">
        <v>96</v>
      </c>
      <c r="D221" s="26" t="s">
        <v>452</v>
      </c>
      <c r="E221" s="54">
        <v>2</v>
      </c>
      <c r="F221" s="55">
        <v>2016</v>
      </c>
      <c r="G221" s="56">
        <v>3.1460403160804455</v>
      </c>
      <c r="H221" s="56">
        <v>4.035931345298831</v>
      </c>
      <c r="I221" s="56">
        <v>2.8582278688093137</v>
      </c>
      <c r="J221" s="56">
        <v>6.3105562632624057</v>
      </c>
      <c r="K221" s="56">
        <v>5.8567769339967573</v>
      </c>
      <c r="L221" s="56">
        <v>4.7165597425060657</v>
      </c>
      <c r="M221" s="56">
        <v>6.1401187950953791</v>
      </c>
      <c r="N221" s="56">
        <v>6.1669811712295521</v>
      </c>
      <c r="O221" s="56">
        <v>2.0855083149093492</v>
      </c>
      <c r="P221" s="56">
        <v>6.6195466264610818</v>
      </c>
      <c r="Q221" s="56">
        <v>2.300985642433822</v>
      </c>
      <c r="R221" s="56">
        <v>2</v>
      </c>
      <c r="S221" s="56">
        <v>4.3531027516735836</v>
      </c>
      <c r="T221" s="57">
        <v>26</v>
      </c>
    </row>
    <row r="222" spans="1:20" x14ac:dyDescent="0.2">
      <c r="A222" s="47">
        <v>160032550001</v>
      </c>
      <c r="B222" s="26" t="s">
        <v>15</v>
      </c>
      <c r="C222" s="26" t="s">
        <v>171</v>
      </c>
      <c r="D222" s="26" t="s">
        <v>453</v>
      </c>
      <c r="E222" s="54">
        <v>2</v>
      </c>
      <c r="F222" s="55">
        <v>2016</v>
      </c>
      <c r="G222" s="56">
        <v>2.1923290713173449</v>
      </c>
      <c r="H222" s="56">
        <v>2.1876713760226854</v>
      </c>
      <c r="I222" s="56">
        <v>2.2271721285749617</v>
      </c>
      <c r="J222" s="56">
        <v>7</v>
      </c>
      <c r="K222" s="56">
        <v>5.4636844611118178</v>
      </c>
      <c r="L222" s="56">
        <v>4.7316377327479984</v>
      </c>
      <c r="M222" s="56">
        <v>5.6398194572581701</v>
      </c>
      <c r="N222" s="56">
        <v>6.2576249081460515</v>
      </c>
      <c r="O222" s="56">
        <v>2.041857765964278</v>
      </c>
      <c r="P222" s="56">
        <v>6.5427583506564471</v>
      </c>
      <c r="Q222" s="56">
        <v>2.2308057144894549</v>
      </c>
      <c r="R222" s="56">
        <v>2</v>
      </c>
      <c r="S222" s="56">
        <v>4.0429467471907676</v>
      </c>
      <c r="T222" s="57">
        <v>164</v>
      </c>
    </row>
    <row r="223" spans="1:20" x14ac:dyDescent="0.2">
      <c r="A223" s="47">
        <v>160032040001</v>
      </c>
      <c r="B223" s="26" t="s">
        <v>15</v>
      </c>
      <c r="C223" s="26" t="s">
        <v>125</v>
      </c>
      <c r="D223" s="26" t="s">
        <v>454</v>
      </c>
      <c r="E223" s="54">
        <v>2</v>
      </c>
      <c r="F223" s="55">
        <v>2016</v>
      </c>
      <c r="G223" s="56">
        <v>2.080030150654022</v>
      </c>
      <c r="H223" s="56">
        <v>2.0913394876630371</v>
      </c>
      <c r="I223" s="56">
        <v>3.2598071654465621</v>
      </c>
      <c r="J223" s="56">
        <v>7</v>
      </c>
      <c r="K223" s="56">
        <v>5.9194237738806113</v>
      </c>
      <c r="L223" s="56">
        <v>4.7246606113286678</v>
      </c>
      <c r="M223" s="56">
        <v>5.9180708485578375</v>
      </c>
      <c r="N223" s="56">
        <v>6.5212528457161651</v>
      </c>
      <c r="O223" s="56">
        <v>2.041857765964278</v>
      </c>
      <c r="P223" s="56">
        <v>6.7139953202588663</v>
      </c>
      <c r="Q223" s="56">
        <v>3.2978824511074705</v>
      </c>
      <c r="R223" s="56">
        <v>2</v>
      </c>
      <c r="S223" s="56">
        <v>4.2973600350481265</v>
      </c>
      <c r="T223" s="57">
        <v>46</v>
      </c>
    </row>
    <row r="224" spans="1:20" x14ac:dyDescent="0.2">
      <c r="A224" s="47">
        <v>160038160001</v>
      </c>
      <c r="B224" s="26" t="s">
        <v>15</v>
      </c>
      <c r="C224" s="26" t="s">
        <v>96</v>
      </c>
      <c r="D224" s="26" t="s">
        <v>455</v>
      </c>
      <c r="E224" s="54">
        <v>2</v>
      </c>
      <c r="F224" s="55">
        <v>2016</v>
      </c>
      <c r="G224" s="56">
        <v>2.6260091551961375</v>
      </c>
      <c r="H224" s="56">
        <v>2.7799254559132969</v>
      </c>
      <c r="I224" s="56">
        <v>2.6144445531272056</v>
      </c>
      <c r="J224" s="56">
        <v>5.8654478023338221</v>
      </c>
      <c r="K224" s="56">
        <v>5.7644691751279096</v>
      </c>
      <c r="L224" s="56">
        <v>4.7316377327479984</v>
      </c>
      <c r="M224" s="56">
        <v>5.9160566347123389</v>
      </c>
      <c r="N224" s="56">
        <v>6.4418716079276894</v>
      </c>
      <c r="O224" s="56">
        <v>2.041857765964278</v>
      </c>
      <c r="P224" s="56">
        <v>6.6101441826540492</v>
      </c>
      <c r="Q224" s="56">
        <v>2.290696092165601</v>
      </c>
      <c r="R224" s="56">
        <v>2</v>
      </c>
      <c r="S224" s="56">
        <v>4.1402133464891939</v>
      </c>
      <c r="T224" s="57">
        <v>114</v>
      </c>
    </row>
    <row r="225" spans="1:20" x14ac:dyDescent="0.2">
      <c r="A225" s="47">
        <v>160026740001</v>
      </c>
      <c r="B225" s="26" t="s">
        <v>15</v>
      </c>
      <c r="C225" s="26" t="s">
        <v>41</v>
      </c>
      <c r="D225" s="26" t="s">
        <v>456</v>
      </c>
      <c r="E225" s="54">
        <v>2</v>
      </c>
      <c r="F225" s="55">
        <v>2016</v>
      </c>
      <c r="G225" s="56">
        <v>2.3202255547450088</v>
      </c>
      <c r="H225" s="56">
        <v>2.4212525813559553</v>
      </c>
      <c r="I225" s="56">
        <v>3.860721870541294</v>
      </c>
      <c r="J225" s="56">
        <v>7</v>
      </c>
      <c r="K225" s="56">
        <v>5.9287601757570014</v>
      </c>
      <c r="L225" s="56">
        <v>4.7284363881438045</v>
      </c>
      <c r="M225" s="56">
        <v>6.3333215566036589</v>
      </c>
      <c r="N225" s="56">
        <v>5.6897616071639314</v>
      </c>
      <c r="O225" s="56">
        <v>2.0479443010208054</v>
      </c>
      <c r="P225" s="56">
        <v>6.8370440596248123</v>
      </c>
      <c r="Q225" s="56">
        <v>3.6579259586688648</v>
      </c>
      <c r="R225" s="56">
        <v>2</v>
      </c>
      <c r="S225" s="56">
        <v>4.402116171135428</v>
      </c>
      <c r="T225" s="57">
        <v>17</v>
      </c>
    </row>
    <row r="226" spans="1:20" x14ac:dyDescent="0.2">
      <c r="A226" s="47">
        <v>160027630001</v>
      </c>
      <c r="B226" s="26" t="s">
        <v>15</v>
      </c>
      <c r="C226" s="26" t="s">
        <v>41</v>
      </c>
      <c r="D226" s="26" t="s">
        <v>457</v>
      </c>
      <c r="E226" s="54">
        <v>2</v>
      </c>
      <c r="F226" s="55">
        <v>2016</v>
      </c>
      <c r="G226" s="56">
        <v>2.3413969064787019</v>
      </c>
      <c r="H226" s="56">
        <v>2.3779713728027887</v>
      </c>
      <c r="I226" s="56">
        <v>3.6421535107422822</v>
      </c>
      <c r="J226" s="56">
        <v>7</v>
      </c>
      <c r="K226" s="56">
        <v>5.5965377197955135</v>
      </c>
      <c r="L226" s="56">
        <v>4.7276928559480513</v>
      </c>
      <c r="M226" s="56">
        <v>6.0786839308238765</v>
      </c>
      <c r="N226" s="56">
        <v>6.3767413899450665</v>
      </c>
      <c r="O226" s="56">
        <v>2.0472073413948131</v>
      </c>
      <c r="P226" s="56">
        <v>6.9959688840458725</v>
      </c>
      <c r="Q226" s="56">
        <v>3.1816860772999105</v>
      </c>
      <c r="R226" s="56">
        <v>2</v>
      </c>
      <c r="S226" s="56">
        <v>4.3638366657730741</v>
      </c>
      <c r="T226" s="57">
        <v>24</v>
      </c>
    </row>
    <row r="227" spans="1:20" x14ac:dyDescent="0.2">
      <c r="A227" s="47">
        <v>160033600001</v>
      </c>
      <c r="B227" s="26" t="s">
        <v>15</v>
      </c>
      <c r="C227" s="26" t="s">
        <v>121</v>
      </c>
      <c r="D227" s="26" t="s">
        <v>458</v>
      </c>
      <c r="E227" s="54">
        <v>2</v>
      </c>
      <c r="F227" s="55">
        <v>2016</v>
      </c>
      <c r="G227" s="56">
        <v>2.1270930801220267</v>
      </c>
      <c r="H227" s="56">
        <v>2.1152105023021379</v>
      </c>
      <c r="I227" s="56">
        <v>2.490309069256043</v>
      </c>
      <c r="J227" s="56">
        <v>7</v>
      </c>
      <c r="K227" s="56">
        <v>5.3843948417947347</v>
      </c>
      <c r="L227" s="56">
        <v>4.7016551232771384</v>
      </c>
      <c r="M227" s="56">
        <v>5.8695929338129122</v>
      </c>
      <c r="N227" s="56">
        <v>5.9425826064846934</v>
      </c>
      <c r="O227" s="56">
        <v>2.041857765964278</v>
      </c>
      <c r="P227" s="56">
        <v>5.893301880286133</v>
      </c>
      <c r="Q227" s="56">
        <v>2.3191658073486874</v>
      </c>
      <c r="R227" s="56">
        <v>2</v>
      </c>
      <c r="S227" s="56">
        <v>3.9904303008873989</v>
      </c>
      <c r="T227" s="57">
        <v>174</v>
      </c>
    </row>
    <row r="228" spans="1:20" x14ac:dyDescent="0.2">
      <c r="A228" s="47">
        <v>160033010001</v>
      </c>
      <c r="B228" s="26" t="s">
        <v>15</v>
      </c>
      <c r="C228" s="26" t="s">
        <v>125</v>
      </c>
      <c r="D228" s="26" t="s">
        <v>459</v>
      </c>
      <c r="E228" s="54">
        <v>2</v>
      </c>
      <c r="F228" s="55">
        <v>2016</v>
      </c>
      <c r="G228" s="56">
        <v>2.0581122761070265</v>
      </c>
      <c r="H228" s="56">
        <v>2.0399585378780531</v>
      </c>
      <c r="I228" s="56">
        <v>3.0489762749827882</v>
      </c>
      <c r="J228" s="56">
        <v>7</v>
      </c>
      <c r="K228" s="56">
        <v>5.8744073213114731</v>
      </c>
      <c r="L228" s="56">
        <v>4.6434453195989729</v>
      </c>
      <c r="M228" s="56">
        <v>5.8468443021366596</v>
      </c>
      <c r="N228" s="56">
        <v>6.2710719579091032</v>
      </c>
      <c r="O228" s="56">
        <v>2.041857765964278</v>
      </c>
      <c r="P228" s="56">
        <v>6.899150348195267</v>
      </c>
      <c r="Q228" s="56">
        <v>2.7631391793910063</v>
      </c>
      <c r="R228" s="56">
        <v>2</v>
      </c>
      <c r="S228" s="56">
        <v>4.2072469402895525</v>
      </c>
      <c r="T228" s="57">
        <v>80</v>
      </c>
    </row>
    <row r="229" spans="1:20" x14ac:dyDescent="0.2">
      <c r="A229" s="47">
        <v>160026150001</v>
      </c>
      <c r="B229" s="26" t="s">
        <v>15</v>
      </c>
      <c r="C229" s="26" t="s">
        <v>41</v>
      </c>
      <c r="D229" s="26" t="s">
        <v>460</v>
      </c>
      <c r="E229" s="54">
        <v>2</v>
      </c>
      <c r="F229" s="55">
        <v>2016</v>
      </c>
      <c r="G229" s="56">
        <v>2.044312835314662</v>
      </c>
      <c r="H229" s="56">
        <v>2.0821554319348587</v>
      </c>
      <c r="I229" s="56">
        <v>3.1379743383082177</v>
      </c>
      <c r="J229" s="56">
        <v>6.6721889240540273</v>
      </c>
      <c r="K229" s="56">
        <v>6.0649225377002338</v>
      </c>
      <c r="L229" s="56">
        <v>4.7204984973817048</v>
      </c>
      <c r="M229" s="56">
        <v>6.2301170619369373</v>
      </c>
      <c r="N229" s="56">
        <v>6.113816302380692</v>
      </c>
      <c r="O229" s="56">
        <v>2.0637147205315149</v>
      </c>
      <c r="P229" s="56">
        <v>6.7280504466472832</v>
      </c>
      <c r="Q229" s="56">
        <v>2.840612273543909</v>
      </c>
      <c r="R229" s="56">
        <v>2</v>
      </c>
      <c r="S229" s="56">
        <v>4.2248636141445042</v>
      </c>
      <c r="T229" s="57">
        <v>72</v>
      </c>
    </row>
    <row r="230" spans="1:20" x14ac:dyDescent="0.2">
      <c r="A230" s="47">
        <v>160033790001</v>
      </c>
      <c r="B230" s="26" t="s">
        <v>15</v>
      </c>
      <c r="C230" s="26" t="s">
        <v>96</v>
      </c>
      <c r="D230" s="26" t="s">
        <v>461</v>
      </c>
      <c r="E230" s="54">
        <v>2</v>
      </c>
      <c r="F230" s="55">
        <v>2016</v>
      </c>
      <c r="G230" s="56">
        <v>2.9911450822039662</v>
      </c>
      <c r="H230" s="56">
        <v>2.9995388281732445</v>
      </c>
      <c r="I230" s="56">
        <v>3.26631077491355</v>
      </c>
      <c r="J230" s="56">
        <v>7</v>
      </c>
      <c r="K230" s="56">
        <v>6.0419515333040135</v>
      </c>
      <c r="L230" s="56">
        <v>4.7210295160171274</v>
      </c>
      <c r="M230" s="56">
        <v>6.0722151902410548</v>
      </c>
      <c r="N230" s="56">
        <v>6.406726380599709</v>
      </c>
      <c r="O230" s="56">
        <v>2.069676396400673</v>
      </c>
      <c r="P230" s="56">
        <v>6.8398155234131055</v>
      </c>
      <c r="Q230" s="56">
        <v>3.3755216007681406</v>
      </c>
      <c r="R230" s="56">
        <v>2</v>
      </c>
      <c r="S230" s="56">
        <v>4.4819942355028823</v>
      </c>
      <c r="T230" s="57">
        <v>9</v>
      </c>
    </row>
    <row r="231" spans="1:20" x14ac:dyDescent="0.2">
      <c r="A231" s="47">
        <v>160032120001</v>
      </c>
      <c r="B231" s="26" t="s">
        <v>15</v>
      </c>
      <c r="C231" s="26" t="s">
        <v>171</v>
      </c>
      <c r="D231" s="26" t="s">
        <v>462</v>
      </c>
      <c r="E231" s="54">
        <v>2</v>
      </c>
      <c r="F231" s="55">
        <v>2016</v>
      </c>
      <c r="G231" s="56">
        <v>2.5976885557932663</v>
      </c>
      <c r="H231" s="56">
        <v>2.6631586442746564</v>
      </c>
      <c r="I231" s="56">
        <v>2.4602889538631891</v>
      </c>
      <c r="J231" s="56">
        <v>5.5086517088346785</v>
      </c>
      <c r="K231" s="56">
        <v>5.486892882699653</v>
      </c>
      <c r="L231" s="56">
        <v>4.7316377327479984</v>
      </c>
      <c r="M231" s="56">
        <v>5.8807212859630411</v>
      </c>
      <c r="N231" s="56">
        <v>6.2678052093249415</v>
      </c>
      <c r="O231" s="56">
        <v>2.041857765964278</v>
      </c>
      <c r="P231" s="56">
        <v>6.7611888231239554</v>
      </c>
      <c r="Q231" s="56">
        <v>2.2355216613724065</v>
      </c>
      <c r="R231" s="56">
        <v>2</v>
      </c>
      <c r="S231" s="56">
        <v>4.0529511019968387</v>
      </c>
      <c r="T231" s="57">
        <v>162</v>
      </c>
    </row>
    <row r="232" spans="1:20" x14ac:dyDescent="0.2">
      <c r="A232" s="47">
        <v>160034920001</v>
      </c>
      <c r="B232" s="26" t="s">
        <v>15</v>
      </c>
      <c r="C232" s="26" t="s">
        <v>113</v>
      </c>
      <c r="D232" s="26" t="s">
        <v>463</v>
      </c>
      <c r="E232" s="54">
        <v>2</v>
      </c>
      <c r="F232" s="55">
        <v>2016</v>
      </c>
      <c r="G232" s="56">
        <v>2.0419986957953977</v>
      </c>
      <c r="H232" s="56">
        <v>2.0409187428440734</v>
      </c>
      <c r="I232" s="56">
        <v>2.8685887846558265</v>
      </c>
      <c r="J232" s="56">
        <v>7</v>
      </c>
      <c r="K232" s="56">
        <v>5.8469860115759733</v>
      </c>
      <c r="L232" s="56">
        <v>4.7246661019546536</v>
      </c>
      <c r="M232" s="56">
        <v>6.006050563037113</v>
      </c>
      <c r="N232" s="56">
        <v>6.3832965092806857</v>
      </c>
      <c r="O232" s="56">
        <v>2.0544994732385353</v>
      </c>
      <c r="P232" s="56">
        <v>6.8107476532306999</v>
      </c>
      <c r="Q232" s="56">
        <v>2.336211619120161</v>
      </c>
      <c r="R232" s="56">
        <v>2</v>
      </c>
      <c r="S232" s="56">
        <v>4.1761636795610935</v>
      </c>
      <c r="T232" s="57">
        <v>93</v>
      </c>
    </row>
    <row r="233" spans="1:20" x14ac:dyDescent="0.2">
      <c r="A233" s="47">
        <v>160034840001</v>
      </c>
      <c r="B233" s="26" t="s">
        <v>15</v>
      </c>
      <c r="C233" s="26" t="s">
        <v>96</v>
      </c>
      <c r="D233" s="26" t="s">
        <v>464</v>
      </c>
      <c r="E233" s="54">
        <v>2</v>
      </c>
      <c r="F233" s="55">
        <v>2016</v>
      </c>
      <c r="G233" s="56">
        <v>2.8615209166364317</v>
      </c>
      <c r="H233" s="56">
        <v>3.1546248193701536</v>
      </c>
      <c r="I233" s="56">
        <v>3.0266445077620849</v>
      </c>
      <c r="J233" s="56">
        <v>6.3810865752303148</v>
      </c>
      <c r="K233" s="56">
        <v>5.7837111860096968</v>
      </c>
      <c r="L233" s="56">
        <v>4.7316377327479984</v>
      </c>
      <c r="M233" s="56">
        <v>6.2107339734604512</v>
      </c>
      <c r="N233" s="56">
        <v>6.2211852371447627</v>
      </c>
      <c r="O233" s="56">
        <v>2.041857765964278</v>
      </c>
      <c r="P233" s="56">
        <v>5.5853833744943566</v>
      </c>
      <c r="Q233" s="56">
        <v>2.7097805955975112</v>
      </c>
      <c r="R233" s="56">
        <v>2</v>
      </c>
      <c r="S233" s="56">
        <v>4.2256805570348375</v>
      </c>
      <c r="T233" s="57">
        <v>70</v>
      </c>
    </row>
    <row r="234" spans="1:20" x14ac:dyDescent="0.2">
      <c r="A234" s="47">
        <v>160035300001</v>
      </c>
      <c r="B234" s="26" t="s">
        <v>15</v>
      </c>
      <c r="C234" s="26" t="s">
        <v>103</v>
      </c>
      <c r="D234" s="26" t="s">
        <v>202</v>
      </c>
      <c r="E234" s="54">
        <v>2</v>
      </c>
      <c r="F234" s="55">
        <v>2016</v>
      </c>
      <c r="G234" s="56">
        <v>2.3201485450968908</v>
      </c>
      <c r="H234" s="56">
        <v>2.2511981909446335</v>
      </c>
      <c r="I234" s="56">
        <v>2.6259149827899169</v>
      </c>
      <c r="J234" s="56">
        <v>5.8822962538532444</v>
      </c>
      <c r="K234" s="56">
        <v>5.7259627316454473</v>
      </c>
      <c r="L234" s="56">
        <v>4.7228581478194247</v>
      </c>
      <c r="M234" s="56">
        <v>5.5566449321237963</v>
      </c>
      <c r="N234" s="56">
        <v>6.1367505748132603</v>
      </c>
      <c r="O234" s="56">
        <v>2.0578741065820219</v>
      </c>
      <c r="P234" s="56">
        <v>2</v>
      </c>
      <c r="Q234" s="56">
        <v>2.2768778780359784</v>
      </c>
      <c r="R234" s="56">
        <v>2</v>
      </c>
      <c r="S234" s="56">
        <v>3.6297105286420503</v>
      </c>
      <c r="T234" s="57">
        <v>200</v>
      </c>
    </row>
    <row r="235" spans="1:20" x14ac:dyDescent="0.2">
      <c r="A235" s="47">
        <v>160026310001</v>
      </c>
      <c r="B235" s="26" t="s">
        <v>15</v>
      </c>
      <c r="C235" s="26" t="s">
        <v>41</v>
      </c>
      <c r="D235" s="26" t="s">
        <v>465</v>
      </c>
      <c r="E235" s="54">
        <v>2</v>
      </c>
      <c r="F235" s="55">
        <v>2016</v>
      </c>
      <c r="G235" s="56">
        <v>2.0613828786539359</v>
      </c>
      <c r="H235" s="56">
        <v>2.1087286433339889</v>
      </c>
      <c r="I235" s="56">
        <v>4.6865272243184677</v>
      </c>
      <c r="J235" s="56">
        <v>7</v>
      </c>
      <c r="K235" s="56">
        <v>5.2427330856069023</v>
      </c>
      <c r="L235" s="56">
        <v>4.7053028419064304</v>
      </c>
      <c r="M235" s="56">
        <v>6.0166269520847511</v>
      </c>
      <c r="N235" s="56">
        <v>6.4951398438299019</v>
      </c>
      <c r="O235" s="56">
        <v>2.041857765964278</v>
      </c>
      <c r="P235" s="56">
        <v>6.8602281821608502</v>
      </c>
      <c r="Q235" s="56">
        <v>6.0193339042840277</v>
      </c>
      <c r="R235" s="56">
        <v>2</v>
      </c>
      <c r="S235" s="56">
        <v>4.603155110178629</v>
      </c>
      <c r="T235" s="57">
        <v>6</v>
      </c>
    </row>
    <row r="236" spans="1:20" x14ac:dyDescent="0.2">
      <c r="A236" s="47">
        <v>260013310001</v>
      </c>
      <c r="B236" s="26" t="s">
        <v>29</v>
      </c>
      <c r="C236" s="26" t="s">
        <v>466</v>
      </c>
      <c r="D236" s="26" t="s">
        <v>467</v>
      </c>
      <c r="E236" s="54">
        <v>2</v>
      </c>
      <c r="F236" s="55">
        <v>2016</v>
      </c>
      <c r="G236" s="56">
        <v>2</v>
      </c>
      <c r="H236" s="56">
        <v>2</v>
      </c>
      <c r="I236" s="56">
        <v>2.2733559724638983</v>
      </c>
      <c r="J236" s="56">
        <v>7</v>
      </c>
      <c r="K236" s="56">
        <v>5.5718066299817934</v>
      </c>
      <c r="L236" s="56">
        <v>4.7015505351084572</v>
      </c>
      <c r="M236" s="56">
        <v>5.5758039488849125</v>
      </c>
      <c r="N236" s="56">
        <v>6.1735703143018483</v>
      </c>
      <c r="O236" s="56">
        <v>2.1078232441289826</v>
      </c>
      <c r="P236" s="56">
        <v>5.928270543259103</v>
      </c>
      <c r="Q236" s="56">
        <v>2.0846375523594398</v>
      </c>
      <c r="R236" s="56">
        <v>2</v>
      </c>
      <c r="S236" s="56">
        <v>3.9514015617073692</v>
      </c>
      <c r="T236" s="57">
        <v>187</v>
      </c>
    </row>
    <row r="237" spans="1:20" x14ac:dyDescent="0.2">
      <c r="A237" s="47">
        <v>260013820001</v>
      </c>
      <c r="B237" s="26" t="s">
        <v>29</v>
      </c>
      <c r="C237" s="26" t="s">
        <v>157</v>
      </c>
      <c r="D237" s="26" t="s">
        <v>468</v>
      </c>
      <c r="E237" s="54">
        <v>2</v>
      </c>
      <c r="F237" s="55">
        <v>2016</v>
      </c>
      <c r="G237" s="56">
        <v>2.2940249266156614</v>
      </c>
      <c r="H237" s="56">
        <v>2.3045195239012655</v>
      </c>
      <c r="I237" s="56">
        <v>2.6642134668751654</v>
      </c>
      <c r="J237" s="56">
        <v>7</v>
      </c>
      <c r="K237" s="56">
        <v>5.760956010951011</v>
      </c>
      <c r="L237" s="56">
        <v>4.7185074764696164</v>
      </c>
      <c r="M237" s="56">
        <v>5.8711122110441103</v>
      </c>
      <c r="N237" s="56">
        <v>6.3642804644503421</v>
      </c>
      <c r="O237" s="56">
        <v>2.0739819224609168</v>
      </c>
      <c r="P237" s="56">
        <v>6.9974845837043809</v>
      </c>
      <c r="Q237" s="56">
        <v>2.9950699953087256</v>
      </c>
      <c r="R237" s="56">
        <v>2</v>
      </c>
      <c r="S237" s="56">
        <v>4.2536792151484333</v>
      </c>
      <c r="T237" s="57">
        <v>55</v>
      </c>
    </row>
    <row r="238" spans="1:20" x14ac:dyDescent="0.2">
      <c r="A238" s="47">
        <v>260012690001</v>
      </c>
      <c r="B238" s="26" t="s">
        <v>29</v>
      </c>
      <c r="C238" s="26" t="s">
        <v>75</v>
      </c>
      <c r="D238" s="26" t="s">
        <v>64</v>
      </c>
      <c r="E238" s="54">
        <v>2</v>
      </c>
      <c r="F238" s="55">
        <v>2016</v>
      </c>
      <c r="G238" s="56">
        <v>2.1529194458246597</v>
      </c>
      <c r="H238" s="56">
        <v>2.1530046169905859</v>
      </c>
      <c r="I238" s="56">
        <v>2.3734318461710648</v>
      </c>
      <c r="J238" s="56">
        <v>7</v>
      </c>
      <c r="K238" s="56">
        <v>4.9504215556878801</v>
      </c>
      <c r="L238" s="56">
        <v>4.7107329748632214</v>
      </c>
      <c r="M238" s="56">
        <v>6.2088020179712622</v>
      </c>
      <c r="N238" s="56">
        <v>5.6719893853023144</v>
      </c>
      <c r="O238" s="56">
        <v>2.0989190077966167</v>
      </c>
      <c r="P238" s="56">
        <v>6.9938727153610962</v>
      </c>
      <c r="Q238" s="56">
        <v>3.16568639703301</v>
      </c>
      <c r="R238" s="56">
        <v>2</v>
      </c>
      <c r="S238" s="56">
        <v>4.1233149969168092</v>
      </c>
      <c r="T238" s="57">
        <v>122</v>
      </c>
    </row>
    <row r="239" spans="1:20" x14ac:dyDescent="0.2">
      <c r="A239" s="47">
        <v>260013150001</v>
      </c>
      <c r="B239" s="26" t="s">
        <v>29</v>
      </c>
      <c r="C239" s="26" t="s">
        <v>200</v>
      </c>
      <c r="D239" s="26" t="s">
        <v>469</v>
      </c>
      <c r="E239" s="54">
        <v>2</v>
      </c>
      <c r="F239" s="55">
        <v>2016</v>
      </c>
      <c r="G239" s="56">
        <v>2.0084776273324723</v>
      </c>
      <c r="H239" s="56">
        <v>2.0077806706355097</v>
      </c>
      <c r="I239" s="56">
        <v>2.5124293199397396</v>
      </c>
      <c r="J239" s="56">
        <v>7</v>
      </c>
      <c r="K239" s="56">
        <v>5.8566128784379945</v>
      </c>
      <c r="L239" s="56">
        <v>4.7196439113744999</v>
      </c>
      <c r="M239" s="56">
        <v>5.8510345261610741</v>
      </c>
      <c r="N239" s="56">
        <v>6.4194033533309245</v>
      </c>
      <c r="O239" s="56">
        <v>2.041857765964278</v>
      </c>
      <c r="P239" s="56">
        <v>6.992952316739923</v>
      </c>
      <c r="Q239" s="56">
        <v>2.5079871153636346</v>
      </c>
      <c r="R239" s="56">
        <v>2</v>
      </c>
      <c r="S239" s="56">
        <v>4.1598482904400047</v>
      </c>
      <c r="T239" s="57">
        <v>103</v>
      </c>
    </row>
    <row r="240" spans="1:20" x14ac:dyDescent="0.2">
      <c r="A240" s="47">
        <v>260013900001</v>
      </c>
      <c r="B240" s="26" t="s">
        <v>29</v>
      </c>
      <c r="C240" s="26" t="s">
        <v>466</v>
      </c>
      <c r="D240" s="26" t="s">
        <v>470</v>
      </c>
      <c r="E240" s="54">
        <v>2</v>
      </c>
      <c r="F240" s="55">
        <v>2016</v>
      </c>
      <c r="G240" s="56">
        <v>2.1103476587061127</v>
      </c>
      <c r="H240" s="56">
        <v>2.1283428030722087</v>
      </c>
      <c r="I240" s="56">
        <v>3.1170584720450218</v>
      </c>
      <c r="J240" s="56">
        <v>7</v>
      </c>
      <c r="K240" s="56">
        <v>5.9185423384443387</v>
      </c>
      <c r="L240" s="56">
        <v>4.7236386643243371</v>
      </c>
      <c r="M240" s="56">
        <v>5.955483885235318</v>
      </c>
      <c r="N240" s="56">
        <v>6.4145210296164876</v>
      </c>
      <c r="O240" s="56">
        <v>2.0637189253665245</v>
      </c>
      <c r="P240" s="56">
        <v>6.9142701441026935</v>
      </c>
      <c r="Q240" s="56">
        <v>4.9712134638655945</v>
      </c>
      <c r="R240" s="56">
        <v>2</v>
      </c>
      <c r="S240" s="56">
        <v>4.4430947820648861</v>
      </c>
      <c r="T240" s="57">
        <v>13</v>
      </c>
    </row>
    <row r="241" spans="1:20" x14ac:dyDescent="0.2">
      <c r="A241" s="47">
        <v>260015360001</v>
      </c>
      <c r="B241" s="26" t="s">
        <v>29</v>
      </c>
      <c r="C241" s="26" t="s">
        <v>75</v>
      </c>
      <c r="D241" s="26" t="s">
        <v>471</v>
      </c>
      <c r="E241" s="54">
        <v>2</v>
      </c>
      <c r="F241" s="55">
        <v>2016</v>
      </c>
      <c r="G241" s="56">
        <v>2.1822956712685073</v>
      </c>
      <c r="H241" s="56">
        <v>2.1642290426584405</v>
      </c>
      <c r="I241" s="56">
        <v>2.5415952460902789</v>
      </c>
      <c r="J241" s="56">
        <v>7</v>
      </c>
      <c r="K241" s="56">
        <v>5.6320683564002518</v>
      </c>
      <c r="L241" s="56">
        <v>4.6259304485064119</v>
      </c>
      <c r="M241" s="56">
        <v>6.048351335666653</v>
      </c>
      <c r="N241" s="56">
        <v>5.835454766838204</v>
      </c>
      <c r="O241" s="56">
        <v>2.041857765964278</v>
      </c>
      <c r="P241" s="56">
        <v>6.8355268665561537</v>
      </c>
      <c r="Q241" s="56">
        <v>4.2969180181240656</v>
      </c>
      <c r="R241" s="56">
        <v>2</v>
      </c>
      <c r="S241" s="56">
        <v>4.2670189598394375</v>
      </c>
      <c r="T241" s="57">
        <v>52</v>
      </c>
    </row>
    <row r="242" spans="1:20" x14ac:dyDescent="0.2">
      <c r="A242" s="47">
        <v>260014200001</v>
      </c>
      <c r="B242" s="26" t="s">
        <v>29</v>
      </c>
      <c r="C242" s="26" t="s">
        <v>466</v>
      </c>
      <c r="D242" s="26" t="s">
        <v>202</v>
      </c>
      <c r="E242" s="54">
        <v>2</v>
      </c>
      <c r="F242" s="55">
        <v>2016</v>
      </c>
      <c r="G242" s="56">
        <v>2.0089913783531435</v>
      </c>
      <c r="H242" s="56">
        <v>2.013179142289641</v>
      </c>
      <c r="I242" s="56">
        <v>2.3598110654503159</v>
      </c>
      <c r="J242" s="56">
        <v>7</v>
      </c>
      <c r="K242" s="56">
        <v>4.9471252151862783</v>
      </c>
      <c r="L242" s="56">
        <v>4.5765063607405798</v>
      </c>
      <c r="M242" s="56">
        <v>5.4764735904047122</v>
      </c>
      <c r="N242" s="56">
        <v>6.2861245185006629</v>
      </c>
      <c r="O242" s="56">
        <v>2.041857765964278</v>
      </c>
      <c r="P242" s="56">
        <v>6.9904766527477298</v>
      </c>
      <c r="Q242" s="56">
        <v>2.1304689643581858</v>
      </c>
      <c r="R242" s="56">
        <v>2</v>
      </c>
      <c r="S242" s="56">
        <v>3.9859178878329606</v>
      </c>
      <c r="T242" s="57">
        <v>178</v>
      </c>
    </row>
    <row r="243" spans="1:20" x14ac:dyDescent="0.2">
      <c r="A243" s="47">
        <v>260015280001</v>
      </c>
      <c r="B243" s="26" t="s">
        <v>29</v>
      </c>
      <c r="C243" s="26" t="s">
        <v>75</v>
      </c>
      <c r="D243" s="26" t="s">
        <v>472</v>
      </c>
      <c r="E243" s="54">
        <v>2</v>
      </c>
      <c r="F243" s="55">
        <v>2016</v>
      </c>
      <c r="G243" s="56">
        <v>2.0499199717130927</v>
      </c>
      <c r="H243" s="56">
        <v>2.0564070043950782</v>
      </c>
      <c r="I243" s="56">
        <v>2.4262340162025886</v>
      </c>
      <c r="J243" s="56">
        <v>6.1552010891949571</v>
      </c>
      <c r="K243" s="56">
        <v>5.225697052737539</v>
      </c>
      <c r="L243" s="56">
        <v>4.7132565128029</v>
      </c>
      <c r="M243" s="56">
        <v>5.7434361261927389</v>
      </c>
      <c r="N243" s="56">
        <v>6.413701071014124</v>
      </c>
      <c r="O243" s="56">
        <v>2.041857765964278</v>
      </c>
      <c r="P243" s="56">
        <v>6.7446019694511854</v>
      </c>
      <c r="Q243" s="56">
        <v>2.1195754170946381</v>
      </c>
      <c r="R243" s="56">
        <v>2</v>
      </c>
      <c r="S243" s="56">
        <v>3.9741573330635935</v>
      </c>
      <c r="T243" s="57">
        <v>180</v>
      </c>
    </row>
    <row r="244" spans="1:20" x14ac:dyDescent="0.2">
      <c r="A244" s="47">
        <v>360019170001</v>
      </c>
      <c r="B244" s="26" t="s">
        <v>27</v>
      </c>
      <c r="C244" s="26" t="s">
        <v>27</v>
      </c>
      <c r="D244" s="26" t="s">
        <v>473</v>
      </c>
      <c r="E244" s="54">
        <v>2</v>
      </c>
      <c r="F244" s="55">
        <v>2016</v>
      </c>
      <c r="G244" s="56">
        <v>2</v>
      </c>
      <c r="H244" s="56">
        <v>2</v>
      </c>
      <c r="I244" s="56">
        <v>3.0628735483510496</v>
      </c>
      <c r="J244" s="56">
        <v>5.9139638455016872</v>
      </c>
      <c r="K244" s="56">
        <v>5.8019243007853767</v>
      </c>
      <c r="L244" s="56">
        <v>4.7207134479115753</v>
      </c>
      <c r="M244" s="56">
        <v>5.8360021232216717</v>
      </c>
      <c r="N244" s="56">
        <v>6.6300169187867075</v>
      </c>
      <c r="O244" s="56">
        <v>2.0701796203773277</v>
      </c>
      <c r="P244" s="56">
        <v>5.9670409333793986</v>
      </c>
      <c r="Q244" s="56">
        <v>2.1107415868802262</v>
      </c>
      <c r="R244" s="56">
        <v>2</v>
      </c>
      <c r="S244" s="56">
        <v>4.0094546937662514</v>
      </c>
      <c r="T244" s="57">
        <v>173</v>
      </c>
    </row>
    <row r="245" spans="1:20" x14ac:dyDescent="0.2">
      <c r="A245" s="47">
        <v>360017120001</v>
      </c>
      <c r="B245" s="26" t="s">
        <v>27</v>
      </c>
      <c r="C245" s="26" t="s">
        <v>27</v>
      </c>
      <c r="D245" s="26" t="s">
        <v>474</v>
      </c>
      <c r="E245" s="54">
        <v>2</v>
      </c>
      <c r="F245" s="55">
        <v>2016</v>
      </c>
      <c r="G245" s="56">
        <v>2</v>
      </c>
      <c r="H245" s="56">
        <v>2</v>
      </c>
      <c r="I245" s="56">
        <v>3.2371340980683625</v>
      </c>
      <c r="J245" s="56">
        <v>7</v>
      </c>
      <c r="K245" s="56">
        <v>5.1841488996046552</v>
      </c>
      <c r="L245" s="56">
        <v>4.7236371267443484</v>
      </c>
      <c r="M245" s="56">
        <v>5.8261964621561315</v>
      </c>
      <c r="N245" s="56">
        <v>6.1936215692294878</v>
      </c>
      <c r="O245" s="56">
        <v>2.060822767918753</v>
      </c>
      <c r="P245" s="56">
        <v>6.977220599564891</v>
      </c>
      <c r="Q245" s="56">
        <v>4.3456953582495279</v>
      </c>
      <c r="R245" s="56">
        <v>2</v>
      </c>
      <c r="S245" s="56">
        <v>4.2957064067946806</v>
      </c>
      <c r="T245" s="57">
        <v>47</v>
      </c>
    </row>
    <row r="246" spans="1:20" x14ac:dyDescent="0.2">
      <c r="A246" s="47">
        <v>360018360001</v>
      </c>
      <c r="B246" s="26" t="s">
        <v>27</v>
      </c>
      <c r="C246" s="26" t="s">
        <v>27</v>
      </c>
      <c r="D246" s="26" t="s">
        <v>475</v>
      </c>
      <c r="E246" s="54">
        <v>2</v>
      </c>
      <c r="F246" s="55">
        <v>2016</v>
      </c>
      <c r="G246" s="56">
        <v>2</v>
      </c>
      <c r="H246" s="56">
        <v>2</v>
      </c>
      <c r="I246" s="56">
        <v>2.8208697598755763</v>
      </c>
      <c r="J246" s="56">
        <v>7</v>
      </c>
      <c r="K246" s="56">
        <v>5.7561845145741826</v>
      </c>
      <c r="L246" s="56">
        <v>4.6359602074163249</v>
      </c>
      <c r="M246" s="56">
        <v>5.7541082929264222</v>
      </c>
      <c r="N246" s="56">
        <v>6.163858324907566</v>
      </c>
      <c r="O246" s="56">
        <v>2.2802477989201972</v>
      </c>
      <c r="P246" s="56">
        <v>6.576908350989684</v>
      </c>
      <c r="Q246" s="56">
        <v>3.778380131780267</v>
      </c>
      <c r="R246" s="56">
        <v>2</v>
      </c>
      <c r="S246" s="56">
        <v>4.2305431151158519</v>
      </c>
      <c r="T246" s="57">
        <v>68</v>
      </c>
    </row>
    <row r="247" spans="1:20" x14ac:dyDescent="0.2">
      <c r="A247" s="47">
        <v>360018950001</v>
      </c>
      <c r="B247" s="26" t="s">
        <v>27</v>
      </c>
      <c r="C247" s="26" t="s">
        <v>69</v>
      </c>
      <c r="D247" s="26" t="s">
        <v>476</v>
      </c>
      <c r="E247" s="54">
        <v>2</v>
      </c>
      <c r="F247" s="55">
        <v>2016</v>
      </c>
      <c r="G247" s="56">
        <v>2</v>
      </c>
      <c r="H247" s="56">
        <v>2</v>
      </c>
      <c r="I247" s="56">
        <v>2.5274906119734593</v>
      </c>
      <c r="J247" s="56">
        <v>7</v>
      </c>
      <c r="K247" s="56">
        <v>5.8603728470359471</v>
      </c>
      <c r="L247" s="56">
        <v>4.7316377327479984</v>
      </c>
      <c r="M247" s="56">
        <v>5.9459548808843605</v>
      </c>
      <c r="N247" s="56">
        <v>6.1235543036968947</v>
      </c>
      <c r="O247" s="56">
        <v>2.041857765964278</v>
      </c>
      <c r="P247" s="56">
        <v>6.7266269623872477</v>
      </c>
      <c r="Q247" s="56">
        <v>2.1584860003643072</v>
      </c>
      <c r="R247" s="56">
        <v>2</v>
      </c>
      <c r="S247" s="56">
        <v>4.0929984254212082</v>
      </c>
      <c r="T247" s="57">
        <v>136</v>
      </c>
    </row>
    <row r="248" spans="1:20" x14ac:dyDescent="0.2">
      <c r="A248" s="47">
        <v>360019330001</v>
      </c>
      <c r="B248" s="26" t="s">
        <v>27</v>
      </c>
      <c r="C248" s="26" t="s">
        <v>27</v>
      </c>
      <c r="D248" s="26" t="s">
        <v>477</v>
      </c>
      <c r="E248" s="54">
        <v>2</v>
      </c>
      <c r="F248" s="55">
        <v>2016</v>
      </c>
      <c r="G248" s="56">
        <v>2</v>
      </c>
      <c r="H248" s="56">
        <v>2</v>
      </c>
      <c r="I248" s="56">
        <v>2.2352224048511009</v>
      </c>
      <c r="J248" s="56">
        <v>5.522182438362</v>
      </c>
      <c r="K248" s="56">
        <v>3.910265308714286</v>
      </c>
      <c r="L248" s="56">
        <v>4.7316377327479984</v>
      </c>
      <c r="M248" s="56">
        <v>5.5853612879666539</v>
      </c>
      <c r="N248" s="56">
        <v>6.2657781910924175</v>
      </c>
      <c r="O248" s="56">
        <v>2.041857765964278</v>
      </c>
      <c r="P248" s="56">
        <v>6.1235028176461697</v>
      </c>
      <c r="Q248" s="56">
        <v>2.0734823045765336</v>
      </c>
      <c r="R248" s="56">
        <v>2</v>
      </c>
      <c r="S248" s="56">
        <v>3.7074408543267867</v>
      </c>
      <c r="T248" s="57">
        <v>198</v>
      </c>
    </row>
    <row r="249" spans="1:20" x14ac:dyDescent="0.2">
      <c r="A249" s="47">
        <v>360017470001</v>
      </c>
      <c r="B249" s="26" t="s">
        <v>27</v>
      </c>
      <c r="C249" s="26" t="s">
        <v>123</v>
      </c>
      <c r="D249" s="26" t="s">
        <v>478</v>
      </c>
      <c r="E249" s="54">
        <v>2</v>
      </c>
      <c r="F249" s="55">
        <v>2016</v>
      </c>
      <c r="G249" s="56">
        <v>2.0104397404171119</v>
      </c>
      <c r="H249" s="56">
        <v>2.0093625013605787</v>
      </c>
      <c r="I249" s="56">
        <v>2.6668128779775029</v>
      </c>
      <c r="J249" s="56">
        <v>7</v>
      </c>
      <c r="K249" s="56">
        <v>5.827541297529482</v>
      </c>
      <c r="L249" s="56">
        <v>4.7234777014445548</v>
      </c>
      <c r="M249" s="56">
        <v>5.6808171788003694</v>
      </c>
      <c r="N249" s="56">
        <v>6.386719000709558</v>
      </c>
      <c r="O249" s="56">
        <v>2.0580100498055303</v>
      </c>
      <c r="P249" s="56">
        <v>6.903230521248676</v>
      </c>
      <c r="Q249" s="56">
        <v>2.9565138171527154</v>
      </c>
      <c r="R249" s="56">
        <v>2</v>
      </c>
      <c r="S249" s="56">
        <v>4.1852437238705074</v>
      </c>
      <c r="T249" s="57">
        <v>91</v>
      </c>
    </row>
    <row r="250" spans="1:20" x14ac:dyDescent="0.2">
      <c r="A250" s="47">
        <v>360018280001</v>
      </c>
      <c r="B250" s="26" t="s">
        <v>27</v>
      </c>
      <c r="C250" s="26" t="s">
        <v>62</v>
      </c>
      <c r="D250" s="26" t="s">
        <v>466</v>
      </c>
      <c r="E250" s="54">
        <v>2</v>
      </c>
      <c r="F250" s="55">
        <v>2016</v>
      </c>
      <c r="G250" s="56">
        <v>2.0066722935376893</v>
      </c>
      <c r="H250" s="56">
        <v>2.007574533643997</v>
      </c>
      <c r="I250" s="56">
        <v>2.5514492132321935</v>
      </c>
      <c r="J250" s="56">
        <v>7</v>
      </c>
      <c r="K250" s="56">
        <v>5.8327796649640877</v>
      </c>
      <c r="L250" s="56">
        <v>4.6488267587563206</v>
      </c>
      <c r="M250" s="56">
        <v>5.7663315180346135</v>
      </c>
      <c r="N250" s="56">
        <v>6.1557094985832821</v>
      </c>
      <c r="O250" s="56">
        <v>2.041857765964278</v>
      </c>
      <c r="P250" s="56">
        <v>6.9457455659538709</v>
      </c>
      <c r="Q250" s="56">
        <v>2.4827437647404897</v>
      </c>
      <c r="R250" s="56">
        <v>2</v>
      </c>
      <c r="S250" s="56">
        <v>4.1199742147842358</v>
      </c>
      <c r="T250" s="57">
        <v>125</v>
      </c>
    </row>
    <row r="251" spans="1:20" x14ac:dyDescent="0.2">
      <c r="A251" s="47">
        <v>360018790001</v>
      </c>
      <c r="B251" s="26" t="s">
        <v>27</v>
      </c>
      <c r="C251" s="26" t="s">
        <v>62</v>
      </c>
      <c r="D251" s="26" t="s">
        <v>479</v>
      </c>
      <c r="E251" s="54">
        <v>2</v>
      </c>
      <c r="F251" s="55">
        <v>2016</v>
      </c>
      <c r="G251" s="56">
        <v>2</v>
      </c>
      <c r="H251" s="56">
        <v>2</v>
      </c>
      <c r="I251" s="56">
        <v>3.6088064847291843</v>
      </c>
      <c r="J251" s="56">
        <v>6.8683743113681492</v>
      </c>
      <c r="K251" s="56">
        <v>5.7762233800969298</v>
      </c>
      <c r="L251" s="56">
        <v>4.7271521877117184</v>
      </c>
      <c r="M251" s="56">
        <v>5.5977482702131933</v>
      </c>
      <c r="N251" s="56">
        <v>6.3265462711360225</v>
      </c>
      <c r="O251" s="56">
        <v>2.050472011501864</v>
      </c>
      <c r="P251" s="56">
        <v>6.9026951257600517</v>
      </c>
      <c r="Q251" s="56">
        <v>4.0264721485426387</v>
      </c>
      <c r="R251" s="56">
        <v>2</v>
      </c>
      <c r="S251" s="56">
        <v>4.3237075159216456</v>
      </c>
      <c r="T251" s="57">
        <v>35</v>
      </c>
    </row>
    <row r="252" spans="1:20" x14ac:dyDescent="0.2">
      <c r="A252" s="47">
        <v>460024230001</v>
      </c>
      <c r="B252" s="26" t="s">
        <v>28</v>
      </c>
      <c r="C252" s="26" t="s">
        <v>94</v>
      </c>
      <c r="D252" s="26" t="s">
        <v>480</v>
      </c>
      <c r="E252" s="54">
        <v>2</v>
      </c>
      <c r="F252" s="55">
        <v>2016</v>
      </c>
      <c r="G252" s="56">
        <v>2.2057352640117278</v>
      </c>
      <c r="H252" s="56">
        <v>2.2196399469970931</v>
      </c>
      <c r="I252" s="56">
        <v>2.9019306041464206</v>
      </c>
      <c r="J252" s="56">
        <v>7</v>
      </c>
      <c r="K252" s="56">
        <v>5.8237510795136878</v>
      </c>
      <c r="L252" s="56">
        <v>4.7230011969193963</v>
      </c>
      <c r="M252" s="56">
        <v>5.6907222791972254</v>
      </c>
      <c r="N252" s="56">
        <v>6.4380242055501622</v>
      </c>
      <c r="O252" s="56">
        <v>2.0576811232356671</v>
      </c>
      <c r="P252" s="56">
        <v>6.8546211622663709</v>
      </c>
      <c r="Q252" s="56">
        <v>2.9585414674886508</v>
      </c>
      <c r="R252" s="56">
        <v>2</v>
      </c>
      <c r="S252" s="56">
        <v>4.2394706941105333</v>
      </c>
      <c r="T252" s="57">
        <v>64</v>
      </c>
    </row>
    <row r="253" spans="1:20" x14ac:dyDescent="0.2">
      <c r="A253" s="47">
        <v>460021210001</v>
      </c>
      <c r="B253" s="26" t="s">
        <v>28</v>
      </c>
      <c r="C253" s="26" t="s">
        <v>94</v>
      </c>
      <c r="D253" s="26" t="s">
        <v>481</v>
      </c>
      <c r="E253" s="54">
        <v>2</v>
      </c>
      <c r="F253" s="55">
        <v>2016</v>
      </c>
      <c r="G253" s="56">
        <v>2</v>
      </c>
      <c r="H253" s="56">
        <v>2</v>
      </c>
      <c r="I253" s="56">
        <v>3.1502154196813752</v>
      </c>
      <c r="J253" s="56">
        <v>7</v>
      </c>
      <c r="K253" s="56">
        <v>5.8731870106994144</v>
      </c>
      <c r="L253" s="56">
        <v>4.7240376389838552</v>
      </c>
      <c r="M253" s="56">
        <v>5.8908436913287359</v>
      </c>
      <c r="N253" s="56">
        <v>6.1506953771858095</v>
      </c>
      <c r="O253" s="56">
        <v>2.0621433603353698</v>
      </c>
      <c r="P253" s="56">
        <v>6.9242728183508087</v>
      </c>
      <c r="Q253" s="56">
        <v>5.4118551446176575</v>
      </c>
      <c r="R253" s="56">
        <v>2</v>
      </c>
      <c r="S253" s="56">
        <v>4.4322708717652519</v>
      </c>
      <c r="T253" s="57">
        <v>15</v>
      </c>
    </row>
    <row r="254" spans="1:20" x14ac:dyDescent="0.2">
      <c r="A254" s="47">
        <v>460021480001</v>
      </c>
      <c r="B254" s="26" t="s">
        <v>28</v>
      </c>
      <c r="C254" s="26" t="s">
        <v>59</v>
      </c>
      <c r="D254" s="26" t="s">
        <v>482</v>
      </c>
      <c r="E254" s="54">
        <v>2</v>
      </c>
      <c r="F254" s="55">
        <v>2016</v>
      </c>
      <c r="G254" s="56">
        <v>2.5409863549508689</v>
      </c>
      <c r="H254" s="56">
        <v>2.5716423251806861</v>
      </c>
      <c r="I254" s="56">
        <v>2.4452021066221779</v>
      </c>
      <c r="J254" s="56">
        <v>6.4747901478890091</v>
      </c>
      <c r="K254" s="56">
        <v>6.0606052940236541</v>
      </c>
      <c r="L254" s="56">
        <v>4.7235164475638971</v>
      </c>
      <c r="M254" s="56">
        <v>6.0749196114928905</v>
      </c>
      <c r="N254" s="56">
        <v>6.2083635854704191</v>
      </c>
      <c r="O254" s="56">
        <v>2.041857765964278</v>
      </c>
      <c r="P254" s="56">
        <v>6.7449646204107898</v>
      </c>
      <c r="Q254" s="56">
        <v>2.4964622913224073</v>
      </c>
      <c r="R254" s="56">
        <v>2</v>
      </c>
      <c r="S254" s="56">
        <v>4.1986092125742571</v>
      </c>
      <c r="T254" s="57">
        <v>85</v>
      </c>
    </row>
    <row r="255" spans="1:20" x14ac:dyDescent="0.2">
      <c r="A255" s="47">
        <v>460023930001</v>
      </c>
      <c r="B255" s="26" t="s">
        <v>28</v>
      </c>
      <c r="C255" s="26" t="s">
        <v>94</v>
      </c>
      <c r="D255" s="26" t="s">
        <v>483</v>
      </c>
      <c r="E255" s="54">
        <v>2</v>
      </c>
      <c r="F255" s="55">
        <v>2016</v>
      </c>
      <c r="G255" s="56">
        <v>2.0056984364814054</v>
      </c>
      <c r="H255" s="56">
        <v>2.0080006067830349</v>
      </c>
      <c r="I255" s="56">
        <v>3.2480289361338066</v>
      </c>
      <c r="J255" s="56">
        <v>7</v>
      </c>
      <c r="K255" s="56">
        <v>5.7582256403083498</v>
      </c>
      <c r="L255" s="56">
        <v>4.6001067523144989</v>
      </c>
      <c r="M255" s="56">
        <v>5.8057898400044285</v>
      </c>
      <c r="N255" s="56">
        <v>6.5971865440901398</v>
      </c>
      <c r="O255" s="56">
        <v>2.3949695573805743</v>
      </c>
      <c r="P255" s="56">
        <v>6.9323843614440372</v>
      </c>
      <c r="Q255" s="56">
        <v>3.6623776256326277</v>
      </c>
      <c r="R255" s="56">
        <v>2</v>
      </c>
      <c r="S255" s="56">
        <v>4.334397358381076</v>
      </c>
      <c r="T255" s="57">
        <v>31</v>
      </c>
    </row>
    <row r="256" spans="1:20" x14ac:dyDescent="0.2">
      <c r="A256" s="47">
        <v>460021800001</v>
      </c>
      <c r="B256" s="26" t="s">
        <v>28</v>
      </c>
      <c r="C256" s="26" t="s">
        <v>115</v>
      </c>
      <c r="D256" s="26" t="s">
        <v>484</v>
      </c>
      <c r="E256" s="54">
        <v>2</v>
      </c>
      <c r="F256" s="55">
        <v>2016</v>
      </c>
      <c r="G256" s="56">
        <v>2.0052234748562312</v>
      </c>
      <c r="H256" s="56">
        <v>2.0040634517382432</v>
      </c>
      <c r="I256" s="56">
        <v>2.657333647364041</v>
      </c>
      <c r="J256" s="56">
        <v>7</v>
      </c>
      <c r="K256" s="56">
        <v>5.9729100385268286</v>
      </c>
      <c r="L256" s="56">
        <v>4.7268179142010371</v>
      </c>
      <c r="M256" s="56">
        <v>6.0047174322025825</v>
      </c>
      <c r="N256" s="56">
        <v>6.188309131640036</v>
      </c>
      <c r="O256" s="56">
        <v>2.041857765964278</v>
      </c>
      <c r="P256" s="56">
        <v>6.8094222644146196</v>
      </c>
      <c r="Q256" s="56">
        <v>4.7958414769868192</v>
      </c>
      <c r="R256" s="56">
        <v>2</v>
      </c>
      <c r="S256" s="56">
        <v>4.3505413831578936</v>
      </c>
      <c r="T256" s="57">
        <v>28</v>
      </c>
    </row>
    <row r="257" spans="1:20" x14ac:dyDescent="0.2">
      <c r="A257" s="47">
        <v>460025040001</v>
      </c>
      <c r="B257" s="26" t="s">
        <v>28</v>
      </c>
      <c r="C257" s="26" t="s">
        <v>94</v>
      </c>
      <c r="D257" s="26" t="s">
        <v>485</v>
      </c>
      <c r="E257" s="54">
        <v>2</v>
      </c>
      <c r="F257" s="55">
        <v>2016</v>
      </c>
      <c r="G257" s="56">
        <v>2.0030436435703556</v>
      </c>
      <c r="H257" s="56">
        <v>2.0026064135394659</v>
      </c>
      <c r="I257" s="56">
        <v>2.657102692045501</v>
      </c>
      <c r="J257" s="56">
        <v>7</v>
      </c>
      <c r="K257" s="56">
        <v>5.9419496075454852</v>
      </c>
      <c r="L257" s="56">
        <v>4.7173361490513361</v>
      </c>
      <c r="M257" s="56">
        <v>5.7173140595530008</v>
      </c>
      <c r="N257" s="56">
        <v>6.3656647628964214</v>
      </c>
      <c r="O257" s="56">
        <v>2.0722638597281953</v>
      </c>
      <c r="P257" s="56">
        <v>6.9626960184095852</v>
      </c>
      <c r="Q257" s="56">
        <v>3.274197592930439</v>
      </c>
      <c r="R257" s="56">
        <v>2</v>
      </c>
      <c r="S257" s="56">
        <v>4.2261812332724826</v>
      </c>
      <c r="T257" s="57">
        <v>69</v>
      </c>
    </row>
    <row r="258" spans="1:20" x14ac:dyDescent="0.2">
      <c r="A258" s="47">
        <v>460024900001</v>
      </c>
      <c r="B258" s="26" t="s">
        <v>28</v>
      </c>
      <c r="C258" s="26" t="s">
        <v>59</v>
      </c>
      <c r="D258" s="26" t="s">
        <v>486</v>
      </c>
      <c r="E258" s="54">
        <v>2</v>
      </c>
      <c r="F258" s="55">
        <v>2016</v>
      </c>
      <c r="G258" s="56">
        <v>2.008925084249007</v>
      </c>
      <c r="H258" s="56">
        <v>2.0079299181639927</v>
      </c>
      <c r="I258" s="56">
        <v>3.2954138090309768</v>
      </c>
      <c r="J258" s="56">
        <v>7</v>
      </c>
      <c r="K258" s="56">
        <v>5.8380080770038596</v>
      </c>
      <c r="L258" s="56">
        <v>4.7137575973047623</v>
      </c>
      <c r="M258" s="56">
        <v>5.6252794231748036</v>
      </c>
      <c r="N258" s="56">
        <v>6.4689033819846218</v>
      </c>
      <c r="O258" s="56">
        <v>2.0757534108641296</v>
      </c>
      <c r="P258" s="56">
        <v>6.9462358526935599</v>
      </c>
      <c r="Q258" s="56">
        <v>4.5340177317683885</v>
      </c>
      <c r="R258" s="56">
        <v>2</v>
      </c>
      <c r="S258" s="56">
        <v>4.3761853571865084</v>
      </c>
      <c r="T258" s="57">
        <v>21</v>
      </c>
    </row>
    <row r="259" spans="1:20" x14ac:dyDescent="0.2">
      <c r="A259" s="47">
        <v>460022370001</v>
      </c>
      <c r="B259" s="26" t="s">
        <v>28</v>
      </c>
      <c r="C259" s="26" t="s">
        <v>59</v>
      </c>
      <c r="D259" s="26" t="s">
        <v>487</v>
      </c>
      <c r="E259" s="54">
        <v>2</v>
      </c>
      <c r="F259" s="55">
        <v>2016</v>
      </c>
      <c r="G259" s="56">
        <v>2</v>
      </c>
      <c r="H259" s="56">
        <v>2</v>
      </c>
      <c r="I259" s="56">
        <v>2.5270882805253736</v>
      </c>
      <c r="J259" s="56">
        <v>7</v>
      </c>
      <c r="K259" s="56">
        <v>5.4196313908703466</v>
      </c>
      <c r="L259" s="56">
        <v>4.7248884847188348</v>
      </c>
      <c r="M259" s="56">
        <v>5.6739210122906929</v>
      </c>
      <c r="N259" s="56">
        <v>6.4208493702438263</v>
      </c>
      <c r="O259" s="56">
        <v>2.0563574300658685</v>
      </c>
      <c r="P259" s="56">
        <v>6.9308561353061382</v>
      </c>
      <c r="Q259" s="56">
        <v>2.3088988113666296</v>
      </c>
      <c r="R259" s="56">
        <v>2</v>
      </c>
      <c r="S259" s="56">
        <v>4.0885409096156424</v>
      </c>
      <c r="T259" s="57">
        <v>141</v>
      </c>
    </row>
    <row r="260" spans="1:20" x14ac:dyDescent="0.2">
      <c r="A260" s="47">
        <v>460026280001</v>
      </c>
      <c r="B260" s="26" t="s">
        <v>28</v>
      </c>
      <c r="C260" s="26" t="s">
        <v>59</v>
      </c>
      <c r="D260" s="26" t="s">
        <v>488</v>
      </c>
      <c r="E260" s="54">
        <v>2</v>
      </c>
      <c r="F260" s="55">
        <v>2016</v>
      </c>
      <c r="G260" s="56">
        <v>3.1575423451041993</v>
      </c>
      <c r="H260" s="56">
        <v>3.3958893041725666</v>
      </c>
      <c r="I260" s="56">
        <v>3.0286717832407053</v>
      </c>
      <c r="J260" s="56">
        <v>7</v>
      </c>
      <c r="K260" s="56">
        <v>6.3345040543378559</v>
      </c>
      <c r="L260" s="56">
        <v>4.7132902209623264</v>
      </c>
      <c r="M260" s="56">
        <v>6.2442979852011975</v>
      </c>
      <c r="N260" s="56">
        <v>6.3445869261360368</v>
      </c>
      <c r="O260" s="56">
        <v>2.140068912300424</v>
      </c>
      <c r="P260" s="56">
        <v>6.9302336000964155</v>
      </c>
      <c r="Q260" s="56">
        <v>2.9411105653754008</v>
      </c>
      <c r="R260" s="56">
        <v>2</v>
      </c>
      <c r="S260" s="56">
        <v>4.519182974743928</v>
      </c>
      <c r="T260" s="57">
        <v>7</v>
      </c>
    </row>
    <row r="261" spans="1:20" x14ac:dyDescent="0.2">
      <c r="A261" s="47">
        <v>660823180001</v>
      </c>
      <c r="B261" s="26" t="s">
        <v>23</v>
      </c>
      <c r="C261" s="26" t="s">
        <v>167</v>
      </c>
      <c r="D261" s="26" t="s">
        <v>489</v>
      </c>
      <c r="E261" s="54">
        <v>2</v>
      </c>
      <c r="F261" s="55">
        <v>2016</v>
      </c>
      <c r="G261" s="56">
        <v>2.6409089903017149</v>
      </c>
      <c r="H261" s="56">
        <v>2.6539514928295307</v>
      </c>
      <c r="I261" s="56">
        <v>2.1476754026088125</v>
      </c>
      <c r="J261" s="56">
        <v>7</v>
      </c>
      <c r="K261" s="56">
        <v>5.8655234603945186</v>
      </c>
      <c r="L261" s="56">
        <v>4.7316377327479984</v>
      </c>
      <c r="M261" s="56">
        <v>5.3966099463517931</v>
      </c>
      <c r="N261" s="56">
        <v>5.8091190587902668</v>
      </c>
      <c r="O261" s="56">
        <v>2.041857765964278</v>
      </c>
      <c r="P261" s="56">
        <v>6.7942948526265763</v>
      </c>
      <c r="Q261" s="56">
        <v>2.1684162257068755</v>
      </c>
      <c r="R261" s="56">
        <v>2</v>
      </c>
      <c r="S261" s="56">
        <v>4.1041662440268638</v>
      </c>
      <c r="T261" s="57">
        <v>134</v>
      </c>
    </row>
    <row r="262" spans="1:20" x14ac:dyDescent="0.2">
      <c r="A262" s="47">
        <v>660826440001</v>
      </c>
      <c r="B262" s="26" t="s">
        <v>23</v>
      </c>
      <c r="C262" s="26" t="s">
        <v>48</v>
      </c>
      <c r="D262" s="26" t="s">
        <v>490</v>
      </c>
      <c r="E262" s="54">
        <v>2</v>
      </c>
      <c r="F262" s="55">
        <v>2016</v>
      </c>
      <c r="G262" s="56">
        <v>6.1332637512306762</v>
      </c>
      <c r="H262" s="56">
        <v>6.0235969076771054</v>
      </c>
      <c r="I262" s="56">
        <v>2.3893786866725812</v>
      </c>
      <c r="J262" s="56">
        <v>6.4901983740132714</v>
      </c>
      <c r="K262" s="56">
        <v>6.8593412679382135</v>
      </c>
      <c r="L262" s="56">
        <v>7</v>
      </c>
      <c r="M262" s="56">
        <v>7</v>
      </c>
      <c r="N262" s="56">
        <v>5.4397004855700324</v>
      </c>
      <c r="O262" s="56">
        <v>2.041857765964278</v>
      </c>
      <c r="P262" s="56">
        <v>6.438595564758856</v>
      </c>
      <c r="Q262" s="56">
        <v>2.2123503235515578</v>
      </c>
      <c r="R262" s="56">
        <v>2</v>
      </c>
      <c r="S262" s="56">
        <v>5.0023569272813813</v>
      </c>
      <c r="T262" s="57">
        <v>1</v>
      </c>
    </row>
    <row r="263" spans="1:20" x14ac:dyDescent="0.2">
      <c r="A263" s="47">
        <v>660821640001</v>
      </c>
      <c r="B263" s="26" t="s">
        <v>23</v>
      </c>
      <c r="C263" s="26" t="s">
        <v>48</v>
      </c>
      <c r="D263" s="26" t="s">
        <v>491</v>
      </c>
      <c r="E263" s="54">
        <v>2</v>
      </c>
      <c r="F263" s="55">
        <v>2016</v>
      </c>
      <c r="G263" s="56">
        <v>2</v>
      </c>
      <c r="H263" s="56">
        <v>2</v>
      </c>
      <c r="I263" s="56">
        <v>2.8679081533845769</v>
      </c>
      <c r="J263" s="56">
        <v>7</v>
      </c>
      <c r="K263" s="56">
        <v>5.6838826688382795</v>
      </c>
      <c r="L263" s="56">
        <v>4.7067106916179835</v>
      </c>
      <c r="M263" s="56">
        <v>5.7713227859757144</v>
      </c>
      <c r="N263" s="56">
        <v>6.3403255276600623</v>
      </c>
      <c r="O263" s="56">
        <v>2.1100489473960833</v>
      </c>
      <c r="P263" s="56">
        <v>6.8817071114515516</v>
      </c>
      <c r="Q263" s="56">
        <v>4.3468630387605591</v>
      </c>
      <c r="R263" s="56">
        <v>2</v>
      </c>
      <c r="S263" s="56">
        <v>4.309064077090401</v>
      </c>
      <c r="T263" s="57">
        <v>38</v>
      </c>
    </row>
    <row r="264" spans="1:20" x14ac:dyDescent="0.2">
      <c r="A264" s="47">
        <v>660821990001</v>
      </c>
      <c r="B264" s="26" t="s">
        <v>23</v>
      </c>
      <c r="C264" s="26" t="s">
        <v>48</v>
      </c>
      <c r="D264" s="26" t="s">
        <v>492</v>
      </c>
      <c r="E264" s="54">
        <v>2</v>
      </c>
      <c r="F264" s="55">
        <v>2016</v>
      </c>
      <c r="G264" s="56">
        <v>2.0471811661084987</v>
      </c>
      <c r="H264" s="56">
        <v>2.0338528259791193</v>
      </c>
      <c r="I264" s="56">
        <v>3.0310723319605763</v>
      </c>
      <c r="J264" s="56">
        <v>5.6069421030849913</v>
      </c>
      <c r="K264" s="56">
        <v>5.6791847331841447</v>
      </c>
      <c r="L264" s="56">
        <v>4.7273429346184406</v>
      </c>
      <c r="M264" s="56">
        <v>5.7498304336096915</v>
      </c>
      <c r="N264" s="56">
        <v>6.3994106267029123</v>
      </c>
      <c r="O264" s="56">
        <v>2.0532990877268671</v>
      </c>
      <c r="P264" s="56">
        <v>6.7087891557048973</v>
      </c>
      <c r="Q264" s="56">
        <v>2.0925817780765756</v>
      </c>
      <c r="R264" s="56">
        <v>2</v>
      </c>
      <c r="S264" s="56">
        <v>4.0107905980630596</v>
      </c>
      <c r="T264" s="57">
        <v>172</v>
      </c>
    </row>
    <row r="265" spans="1:20" x14ac:dyDescent="0.2">
      <c r="A265" s="47">
        <v>660820750001</v>
      </c>
      <c r="B265" s="26" t="s">
        <v>23</v>
      </c>
      <c r="C265" s="26" t="s">
        <v>167</v>
      </c>
      <c r="D265" s="26" t="s">
        <v>493</v>
      </c>
      <c r="E265" s="54">
        <v>2</v>
      </c>
      <c r="F265" s="55">
        <v>2016</v>
      </c>
      <c r="G265" s="56">
        <v>2.2640595648696893</v>
      </c>
      <c r="H265" s="56">
        <v>2.3459702137477536</v>
      </c>
      <c r="I265" s="56">
        <v>2.3828557469081857</v>
      </c>
      <c r="J265" s="56">
        <v>7</v>
      </c>
      <c r="K265" s="56">
        <v>5.7178938955897465</v>
      </c>
      <c r="L265" s="56">
        <v>4.7316377327479984</v>
      </c>
      <c r="M265" s="56">
        <v>5.9928577750030838</v>
      </c>
      <c r="N265" s="56">
        <v>6.0170920056601149</v>
      </c>
      <c r="O265" s="56">
        <v>2.041857765964278</v>
      </c>
      <c r="P265" s="56">
        <v>6.9153600831188582</v>
      </c>
      <c r="Q265" s="56">
        <v>3.0504229760913466</v>
      </c>
      <c r="R265" s="56">
        <v>2</v>
      </c>
      <c r="S265" s="56">
        <v>4.2050006466417544</v>
      </c>
      <c r="T265" s="57">
        <v>83</v>
      </c>
    </row>
    <row r="266" spans="1:20" x14ac:dyDescent="0.2">
      <c r="A266" s="47">
        <v>660820080001</v>
      </c>
      <c r="B266" s="26" t="s">
        <v>23</v>
      </c>
      <c r="C266" s="26" t="s">
        <v>169</v>
      </c>
      <c r="D266" s="26" t="s">
        <v>494</v>
      </c>
      <c r="E266" s="54">
        <v>2</v>
      </c>
      <c r="F266" s="55">
        <v>2016</v>
      </c>
      <c r="G266" s="56">
        <v>3.0422019460348446</v>
      </c>
      <c r="H266" s="56">
        <v>3.0314184719221906</v>
      </c>
      <c r="I266" s="56">
        <v>2.7418209875734623</v>
      </c>
      <c r="J266" s="56">
        <v>4.9847282152128241</v>
      </c>
      <c r="K266" s="56">
        <v>6.1277799766976058</v>
      </c>
      <c r="L266" s="56">
        <v>4.6934185637212469</v>
      </c>
      <c r="M266" s="56">
        <v>6.0841227696262372</v>
      </c>
      <c r="N266" s="56">
        <v>6.297020053188235</v>
      </c>
      <c r="O266" s="56">
        <v>2.2022706371919361</v>
      </c>
      <c r="P266" s="56">
        <v>6.4083830038490852</v>
      </c>
      <c r="Q266" s="56">
        <v>2.2016726914507174</v>
      </c>
      <c r="R266" s="56">
        <v>2</v>
      </c>
      <c r="S266" s="56">
        <v>4.1512364430390329</v>
      </c>
      <c r="T266" s="57">
        <v>109</v>
      </c>
    </row>
    <row r="267" spans="1:20" x14ac:dyDescent="0.2">
      <c r="A267" s="47">
        <v>660823500001</v>
      </c>
      <c r="B267" s="26" t="s">
        <v>23</v>
      </c>
      <c r="C267" s="26" t="s">
        <v>48</v>
      </c>
      <c r="D267" s="26" t="s">
        <v>464</v>
      </c>
      <c r="E267" s="54">
        <v>2</v>
      </c>
      <c r="F267" s="55">
        <v>2016</v>
      </c>
      <c r="G267" s="56">
        <v>2</v>
      </c>
      <c r="H267" s="56">
        <v>2</v>
      </c>
      <c r="I267" s="56">
        <v>3.4029607134963875</v>
      </c>
      <c r="J267" s="56">
        <v>6.8550772253320371</v>
      </c>
      <c r="K267" s="56">
        <v>5.5274079720818925</v>
      </c>
      <c r="L267" s="56">
        <v>4.7173576810781643</v>
      </c>
      <c r="M267" s="56">
        <v>5.6996283456075201</v>
      </c>
      <c r="N267" s="56">
        <v>6.5999166335356794</v>
      </c>
      <c r="O267" s="56">
        <v>2.077040373803702</v>
      </c>
      <c r="P267" s="56">
        <v>6.9089390160000592</v>
      </c>
      <c r="Q267" s="56">
        <v>2.1317211889307499</v>
      </c>
      <c r="R267" s="56">
        <v>2</v>
      </c>
      <c r="S267" s="56">
        <v>4.1600040958221829</v>
      </c>
      <c r="T267" s="57">
        <v>102</v>
      </c>
    </row>
    <row r="268" spans="1:20" x14ac:dyDescent="0.2">
      <c r="A268" s="47">
        <v>660822450001</v>
      </c>
      <c r="B268" s="26" t="s">
        <v>23</v>
      </c>
      <c r="C268" s="26" t="s">
        <v>230</v>
      </c>
      <c r="D268" s="26" t="s">
        <v>495</v>
      </c>
      <c r="E268" s="54">
        <v>2</v>
      </c>
      <c r="F268" s="55">
        <v>2016</v>
      </c>
      <c r="G268" s="56">
        <v>2.0133573228195116</v>
      </c>
      <c r="H268" s="56">
        <v>2.011596695750526</v>
      </c>
      <c r="I268" s="56">
        <v>2.515336357259716</v>
      </c>
      <c r="J268" s="56">
        <v>7</v>
      </c>
      <c r="K268" s="56">
        <v>5.6228788015334459</v>
      </c>
      <c r="L268" s="56">
        <v>4.7242017639103695</v>
      </c>
      <c r="M268" s="56">
        <v>5.8181256864810802</v>
      </c>
      <c r="N268" s="56">
        <v>6.1665183521840801</v>
      </c>
      <c r="O268" s="56">
        <v>2.061558604097578</v>
      </c>
      <c r="P268" s="56">
        <v>6.978628411109713</v>
      </c>
      <c r="Q268" s="56">
        <v>4.5024660670224375</v>
      </c>
      <c r="R268" s="56">
        <v>2</v>
      </c>
      <c r="S268" s="56">
        <v>4.2845556718473725</v>
      </c>
      <c r="T268" s="57">
        <v>49</v>
      </c>
    </row>
    <row r="269" spans="1:20" x14ac:dyDescent="0.2">
      <c r="A269" s="47">
        <v>560018080001</v>
      </c>
      <c r="B269" s="26" t="s">
        <v>24</v>
      </c>
      <c r="C269" s="26" t="s">
        <v>162</v>
      </c>
      <c r="D269" s="26" t="s">
        <v>496</v>
      </c>
      <c r="E269" s="54">
        <v>2</v>
      </c>
      <c r="F269" s="55">
        <v>2016</v>
      </c>
      <c r="G269" s="56">
        <v>2.0999863601459761</v>
      </c>
      <c r="H269" s="56">
        <v>2.0834798650617143</v>
      </c>
      <c r="I269" s="56">
        <v>3.2576845724001413</v>
      </c>
      <c r="J269" s="56">
        <v>6.7284931400981414</v>
      </c>
      <c r="K269" s="56">
        <v>5.934880501533053</v>
      </c>
      <c r="L269" s="56">
        <v>4.7259158242617278</v>
      </c>
      <c r="M269" s="56">
        <v>5.8873193713506229</v>
      </c>
      <c r="N269" s="56">
        <v>6.5113390382036034</v>
      </c>
      <c r="O269" s="56">
        <v>2.0614206023358839</v>
      </c>
      <c r="P269" s="56">
        <v>6.6935463534557229</v>
      </c>
      <c r="Q269" s="56">
        <v>2.8613349956769287</v>
      </c>
      <c r="R269" s="56">
        <v>2</v>
      </c>
      <c r="S269" s="56">
        <v>4.2371167187102934</v>
      </c>
      <c r="T269" s="57">
        <v>65</v>
      </c>
    </row>
    <row r="270" spans="1:20" x14ac:dyDescent="0.2">
      <c r="A270" s="47">
        <v>560016970001</v>
      </c>
      <c r="B270" s="26" t="s">
        <v>24</v>
      </c>
      <c r="C270" s="26" t="s">
        <v>91</v>
      </c>
      <c r="D270" s="26" t="s">
        <v>497</v>
      </c>
      <c r="E270" s="54">
        <v>2</v>
      </c>
      <c r="F270" s="55">
        <v>2016</v>
      </c>
      <c r="G270" s="56">
        <v>4.2959753253153066</v>
      </c>
      <c r="H270" s="56">
        <v>4.4303299043213613</v>
      </c>
      <c r="I270" s="56">
        <v>2.4251504462958757</v>
      </c>
      <c r="J270" s="56">
        <v>7</v>
      </c>
      <c r="K270" s="56">
        <v>6.4970907916986063</v>
      </c>
      <c r="L270" s="56">
        <v>4.7286860246061453</v>
      </c>
      <c r="M270" s="56">
        <v>6.3572746451857718</v>
      </c>
      <c r="N270" s="56">
        <v>6.2562990074207967</v>
      </c>
      <c r="O270" s="56">
        <v>2.0697930698011384</v>
      </c>
      <c r="P270" s="56">
        <v>6.8959259218655156</v>
      </c>
      <c r="Q270" s="56">
        <v>4.1983484564624263</v>
      </c>
      <c r="R270" s="56">
        <v>2</v>
      </c>
      <c r="S270" s="56">
        <v>4.7629061327477462</v>
      </c>
      <c r="T270" s="57">
        <v>4</v>
      </c>
    </row>
    <row r="271" spans="1:20" x14ac:dyDescent="0.2">
      <c r="A271" s="47">
        <v>560017270001</v>
      </c>
      <c r="B271" s="26" t="s">
        <v>24</v>
      </c>
      <c r="C271" s="26" t="s">
        <v>52</v>
      </c>
      <c r="D271" s="26" t="s">
        <v>498</v>
      </c>
      <c r="E271" s="54">
        <v>2</v>
      </c>
      <c r="F271" s="55">
        <v>2016</v>
      </c>
      <c r="G271" s="56">
        <v>2.1598338163527924</v>
      </c>
      <c r="H271" s="56">
        <v>2.1557661207361756</v>
      </c>
      <c r="I271" s="56">
        <v>3.3144163272731921</v>
      </c>
      <c r="J271" s="56">
        <v>7</v>
      </c>
      <c r="K271" s="56">
        <v>5.9151665404665241</v>
      </c>
      <c r="L271" s="56">
        <v>4.7210589804442735</v>
      </c>
      <c r="M271" s="56">
        <v>5.9581826805392257</v>
      </c>
      <c r="N271" s="56">
        <v>6.5600681880792928</v>
      </c>
      <c r="O271" s="56">
        <v>2.0759577482053184</v>
      </c>
      <c r="P271" s="56">
        <v>6.9641909687640764</v>
      </c>
      <c r="Q271" s="56">
        <v>2.848651712514807</v>
      </c>
      <c r="R271" s="56">
        <v>2</v>
      </c>
      <c r="S271" s="56">
        <v>4.3061077569479735</v>
      </c>
      <c r="T271" s="57">
        <v>39</v>
      </c>
    </row>
    <row r="272" spans="1:20" x14ac:dyDescent="0.2">
      <c r="A272" s="47">
        <v>560018910001</v>
      </c>
      <c r="B272" s="26" t="s">
        <v>24</v>
      </c>
      <c r="C272" s="26" t="s">
        <v>245</v>
      </c>
      <c r="D272" s="26" t="s">
        <v>499</v>
      </c>
      <c r="E272" s="54">
        <v>2</v>
      </c>
      <c r="F272" s="55">
        <v>2016</v>
      </c>
      <c r="G272" s="56">
        <v>2.0476551248970023</v>
      </c>
      <c r="H272" s="56">
        <v>2.0405937084617136</v>
      </c>
      <c r="I272" s="56">
        <v>2.5613008352891948</v>
      </c>
      <c r="J272" s="56">
        <v>6.3445885192263125</v>
      </c>
      <c r="K272" s="56">
        <v>5.1408397505915104</v>
      </c>
      <c r="L272" s="56">
        <v>4.7131140347153888</v>
      </c>
      <c r="M272" s="56">
        <v>5.6034774742002114</v>
      </c>
      <c r="N272" s="56">
        <v>6.4237222255747675</v>
      </c>
      <c r="O272" s="56">
        <v>2.0800724560446837</v>
      </c>
      <c r="P272" s="56">
        <v>6.2180775598381777</v>
      </c>
      <c r="Q272" s="56">
        <v>2.1450730754977374</v>
      </c>
      <c r="R272" s="56">
        <v>2</v>
      </c>
      <c r="S272" s="56">
        <v>3.9432095636947255</v>
      </c>
      <c r="T272" s="57">
        <v>190</v>
      </c>
    </row>
    <row r="273" spans="1:20" x14ac:dyDescent="0.2">
      <c r="A273" s="47">
        <v>560020730001</v>
      </c>
      <c r="B273" s="26" t="s">
        <v>24</v>
      </c>
      <c r="C273" s="26" t="s">
        <v>186</v>
      </c>
      <c r="D273" s="26" t="s">
        <v>500</v>
      </c>
      <c r="E273" s="54">
        <v>2</v>
      </c>
      <c r="F273" s="55">
        <v>2016</v>
      </c>
      <c r="G273" s="56">
        <v>2.004116555371052</v>
      </c>
      <c r="H273" s="56">
        <v>2.0033199248205102</v>
      </c>
      <c r="I273" s="56">
        <v>3.3424378810858935</v>
      </c>
      <c r="J273" s="56">
        <v>6.6193848359492451</v>
      </c>
      <c r="K273" s="56">
        <v>5.8051007694226282</v>
      </c>
      <c r="L273" s="56">
        <v>4.7163089849982605</v>
      </c>
      <c r="M273" s="56">
        <v>5.9178544350402298</v>
      </c>
      <c r="N273" s="56">
        <v>6.5469434547451266</v>
      </c>
      <c r="O273" s="56">
        <v>2.041857765964278</v>
      </c>
      <c r="P273" s="56">
        <v>6.2716698653982812</v>
      </c>
      <c r="Q273" s="56">
        <v>2.6796572249990382</v>
      </c>
      <c r="R273" s="56">
        <v>2</v>
      </c>
      <c r="S273" s="56">
        <v>4.1623876414828791</v>
      </c>
      <c r="T273" s="57">
        <v>100</v>
      </c>
    </row>
    <row r="274" spans="1:20" x14ac:dyDescent="0.2">
      <c r="A274" s="47">
        <v>560017430001</v>
      </c>
      <c r="B274" s="26" t="s">
        <v>24</v>
      </c>
      <c r="C274" s="26" t="s">
        <v>91</v>
      </c>
      <c r="D274" s="26" t="s">
        <v>501</v>
      </c>
      <c r="E274" s="54">
        <v>2</v>
      </c>
      <c r="F274" s="55">
        <v>2016</v>
      </c>
      <c r="G274" s="56">
        <v>2.2600693605019879</v>
      </c>
      <c r="H274" s="56">
        <v>2.199306063026873</v>
      </c>
      <c r="I274" s="56">
        <v>2.6648063842236911</v>
      </c>
      <c r="J274" s="56">
        <v>7</v>
      </c>
      <c r="K274" s="56">
        <v>5.8500011513682617</v>
      </c>
      <c r="L274" s="56">
        <v>4.7283763395500884</v>
      </c>
      <c r="M274" s="56">
        <v>6.154079155617679</v>
      </c>
      <c r="N274" s="56">
        <v>6.0312493373905021</v>
      </c>
      <c r="O274" s="56">
        <v>2.0523654449057234</v>
      </c>
      <c r="P274" s="56">
        <v>6.8828797034164815</v>
      </c>
      <c r="Q274" s="56">
        <v>3.5134347653467861</v>
      </c>
      <c r="R274" s="56">
        <v>2</v>
      </c>
      <c r="S274" s="56">
        <v>4.2780473087790059</v>
      </c>
      <c r="T274" s="57">
        <v>50</v>
      </c>
    </row>
    <row r="275" spans="1:20" x14ac:dyDescent="0.2">
      <c r="A275" s="47">
        <v>560016540001</v>
      </c>
      <c r="B275" s="26" t="s">
        <v>24</v>
      </c>
      <c r="C275" s="26" t="s">
        <v>162</v>
      </c>
      <c r="D275" s="26" t="s">
        <v>502</v>
      </c>
      <c r="E275" s="54">
        <v>2</v>
      </c>
      <c r="F275" s="55">
        <v>2016</v>
      </c>
      <c r="G275" s="56">
        <v>2.0069354675820259</v>
      </c>
      <c r="H275" s="56">
        <v>2.0059662911754832</v>
      </c>
      <c r="I275" s="56">
        <v>3.8306665867160734</v>
      </c>
      <c r="J275" s="56">
        <v>7</v>
      </c>
      <c r="K275" s="56">
        <v>5.6174054598934795</v>
      </c>
      <c r="L275" s="56">
        <v>4.7199162589864603</v>
      </c>
      <c r="M275" s="56">
        <v>5.7411793654563334</v>
      </c>
      <c r="N275" s="56">
        <v>6.4914340698946198</v>
      </c>
      <c r="O275" s="56">
        <v>2.0729489355623154</v>
      </c>
      <c r="P275" s="56">
        <v>6.9445676596351458</v>
      </c>
      <c r="Q275" s="56">
        <v>3.5354727422943593</v>
      </c>
      <c r="R275" s="56">
        <v>2</v>
      </c>
      <c r="S275" s="56">
        <v>4.3305410697663582</v>
      </c>
      <c r="T275" s="57">
        <v>32</v>
      </c>
    </row>
    <row r="276" spans="1:20" x14ac:dyDescent="0.2">
      <c r="A276" s="47">
        <v>560019050001</v>
      </c>
      <c r="B276" s="26" t="s">
        <v>24</v>
      </c>
      <c r="C276" s="26" t="s">
        <v>98</v>
      </c>
      <c r="D276" s="26" t="s">
        <v>503</v>
      </c>
      <c r="E276" s="54">
        <v>2</v>
      </c>
      <c r="F276" s="55">
        <v>2016</v>
      </c>
      <c r="G276" s="56">
        <v>2.0008575229792238</v>
      </c>
      <c r="H276" s="56">
        <v>2.0006526088786702</v>
      </c>
      <c r="I276" s="56">
        <v>3.3486517772200992</v>
      </c>
      <c r="J276" s="56">
        <v>7</v>
      </c>
      <c r="K276" s="56">
        <v>5.303433694945233</v>
      </c>
      <c r="L276" s="56">
        <v>4.727481001583369</v>
      </c>
      <c r="M276" s="56">
        <v>5.7040975699170868</v>
      </c>
      <c r="N276" s="56">
        <v>6.4842114435104419</v>
      </c>
      <c r="O276" s="56">
        <v>2.0504237255329367</v>
      </c>
      <c r="P276" s="56">
        <v>5.8207577120560074</v>
      </c>
      <c r="Q276" s="56">
        <v>2.622453994621865</v>
      </c>
      <c r="R276" s="56">
        <v>2</v>
      </c>
      <c r="S276" s="56">
        <v>4.0885850876037448</v>
      </c>
      <c r="T276" s="57">
        <v>140</v>
      </c>
    </row>
    <row r="277" spans="1:20" x14ac:dyDescent="0.2">
      <c r="A277" s="47">
        <v>560016700001</v>
      </c>
      <c r="B277" s="26" t="s">
        <v>24</v>
      </c>
      <c r="C277" s="26" t="s">
        <v>52</v>
      </c>
      <c r="D277" s="26" t="s">
        <v>504</v>
      </c>
      <c r="E277" s="54">
        <v>2</v>
      </c>
      <c r="F277" s="55">
        <v>2016</v>
      </c>
      <c r="G277" s="56">
        <v>2.0529927600492681</v>
      </c>
      <c r="H277" s="56">
        <v>2.0577446409133522</v>
      </c>
      <c r="I277" s="56">
        <v>2.3862305473398111</v>
      </c>
      <c r="J277" s="56">
        <v>7</v>
      </c>
      <c r="K277" s="56">
        <v>5.8540646427492975</v>
      </c>
      <c r="L277" s="56">
        <v>4.7191144981986817</v>
      </c>
      <c r="M277" s="56">
        <v>5.9906261560265683</v>
      </c>
      <c r="N277" s="56">
        <v>5.9441108289458615</v>
      </c>
      <c r="O277" s="56">
        <v>2.0693983829260176</v>
      </c>
      <c r="P277" s="56">
        <v>6.9167276121806012</v>
      </c>
      <c r="Q277" s="56">
        <v>2.6403230513705083</v>
      </c>
      <c r="R277" s="56">
        <v>2</v>
      </c>
      <c r="S277" s="56">
        <v>4.1359444267249978</v>
      </c>
      <c r="T277" s="57">
        <v>116</v>
      </c>
    </row>
    <row r="278" spans="1:20" x14ac:dyDescent="0.2">
      <c r="A278" s="47">
        <v>560017860001</v>
      </c>
      <c r="B278" s="26" t="s">
        <v>24</v>
      </c>
      <c r="C278" s="26" t="s">
        <v>245</v>
      </c>
      <c r="D278" s="26" t="s">
        <v>505</v>
      </c>
      <c r="E278" s="54">
        <v>2</v>
      </c>
      <c r="F278" s="55">
        <v>2016</v>
      </c>
      <c r="G278" s="56">
        <v>2.1555073239720741</v>
      </c>
      <c r="H278" s="56">
        <v>2.1651641583448105</v>
      </c>
      <c r="I278" s="56">
        <v>2.5221388548470283</v>
      </c>
      <c r="J278" s="56">
        <v>7</v>
      </c>
      <c r="K278" s="56">
        <v>5.8857734987389705</v>
      </c>
      <c r="L278" s="56">
        <v>4.5276474042255135</v>
      </c>
      <c r="M278" s="56">
        <v>5.6565725901612254</v>
      </c>
      <c r="N278" s="56">
        <v>6.1348853910418475</v>
      </c>
      <c r="O278" s="56">
        <v>2.4928079564272041</v>
      </c>
      <c r="P278" s="56">
        <v>6.9857395337049413</v>
      </c>
      <c r="Q278" s="56">
        <v>2.6784703432557344</v>
      </c>
      <c r="R278" s="56">
        <v>2</v>
      </c>
      <c r="S278" s="56">
        <v>4.1837255878932798</v>
      </c>
      <c r="T278" s="57">
        <v>92</v>
      </c>
    </row>
    <row r="279" spans="1:20" x14ac:dyDescent="0.2">
      <c r="A279" s="47">
        <v>560017350001</v>
      </c>
      <c r="B279" s="26" t="s">
        <v>24</v>
      </c>
      <c r="C279" s="26" t="s">
        <v>91</v>
      </c>
      <c r="D279" s="26" t="s">
        <v>506</v>
      </c>
      <c r="E279" s="54">
        <v>2</v>
      </c>
      <c r="F279" s="55">
        <v>2016</v>
      </c>
      <c r="G279" s="56">
        <v>2.0516361071407747</v>
      </c>
      <c r="H279" s="56">
        <v>2.0454146690808428</v>
      </c>
      <c r="I279" s="56">
        <v>2.7177499666715916</v>
      </c>
      <c r="J279" s="56">
        <v>7</v>
      </c>
      <c r="K279" s="56">
        <v>5.9234423211131997</v>
      </c>
      <c r="L279" s="56">
        <v>4.7232382444098793</v>
      </c>
      <c r="M279" s="56">
        <v>5.8872858653120872</v>
      </c>
      <c r="N279" s="56">
        <v>6.4569229922354054</v>
      </c>
      <c r="O279" s="56">
        <v>2.0632182923854869</v>
      </c>
      <c r="P279" s="56">
        <v>6.5824101282729046</v>
      </c>
      <c r="Q279" s="56">
        <v>3.5568369771360375</v>
      </c>
      <c r="R279" s="56">
        <v>2</v>
      </c>
      <c r="S279" s="56">
        <v>4.2506796303131846</v>
      </c>
      <c r="T279" s="57">
        <v>57</v>
      </c>
    </row>
    <row r="280" spans="1:20" x14ac:dyDescent="0.2">
      <c r="A280" s="47">
        <v>560018670001</v>
      </c>
      <c r="B280" s="26" t="s">
        <v>24</v>
      </c>
      <c r="C280" s="26" t="s">
        <v>52</v>
      </c>
      <c r="D280" s="26" t="s">
        <v>507</v>
      </c>
      <c r="E280" s="54">
        <v>2</v>
      </c>
      <c r="F280" s="55">
        <v>2016</v>
      </c>
      <c r="G280" s="56">
        <v>2.118674632153061</v>
      </c>
      <c r="H280" s="56">
        <v>2.1564648787803251</v>
      </c>
      <c r="I280" s="56">
        <v>3.6810696625297004</v>
      </c>
      <c r="J280" s="56">
        <v>7</v>
      </c>
      <c r="K280" s="56">
        <v>5.8014253749307896</v>
      </c>
      <c r="L280" s="56">
        <v>4.7139564318308658</v>
      </c>
      <c r="M280" s="56">
        <v>5.8602586670679857</v>
      </c>
      <c r="N280" s="56">
        <v>6.4647457918277729</v>
      </c>
      <c r="O280" s="56">
        <v>2.095629164404393</v>
      </c>
      <c r="P280" s="56">
        <v>6.8610027789468351</v>
      </c>
      <c r="Q280" s="56">
        <v>7</v>
      </c>
      <c r="R280" s="56">
        <v>2</v>
      </c>
      <c r="S280" s="56">
        <v>4.6461022818726443</v>
      </c>
      <c r="T280" s="57">
        <v>5</v>
      </c>
    </row>
    <row r="281" spans="1:20" x14ac:dyDescent="0.2">
      <c r="A281" s="47">
        <v>560020140001</v>
      </c>
      <c r="B281" s="26" t="s">
        <v>24</v>
      </c>
      <c r="C281" s="26" t="s">
        <v>162</v>
      </c>
      <c r="D281" s="26" t="s">
        <v>508</v>
      </c>
      <c r="E281" s="54">
        <v>2</v>
      </c>
      <c r="F281" s="55">
        <v>2016</v>
      </c>
      <c r="G281" s="56">
        <v>2</v>
      </c>
      <c r="H281" s="56">
        <v>2</v>
      </c>
      <c r="I281" s="56">
        <v>2.701962477851779</v>
      </c>
      <c r="J281" s="56">
        <v>7</v>
      </c>
      <c r="K281" s="56">
        <v>5.8348011471717784</v>
      </c>
      <c r="L281" s="56">
        <v>4.7223285312935781</v>
      </c>
      <c r="M281" s="56">
        <v>5.7578335946227206</v>
      </c>
      <c r="N281" s="56">
        <v>6.3236950386212003</v>
      </c>
      <c r="O281" s="56">
        <v>2.0670844951560117</v>
      </c>
      <c r="P281" s="56">
        <v>6.9847016868648453</v>
      </c>
      <c r="Q281" s="56">
        <v>3.4859756364836887</v>
      </c>
      <c r="R281" s="56">
        <v>2</v>
      </c>
      <c r="S281" s="56">
        <v>4.2398652173388012</v>
      </c>
      <c r="T281" s="57">
        <v>63</v>
      </c>
    </row>
    <row r="282" spans="1:20" x14ac:dyDescent="0.2">
      <c r="A282" s="47">
        <v>760030170001</v>
      </c>
      <c r="B282" s="26" t="s">
        <v>16</v>
      </c>
      <c r="C282" s="26" t="s">
        <v>101</v>
      </c>
      <c r="D282" s="26" t="s">
        <v>509</v>
      </c>
      <c r="E282" s="54">
        <v>2</v>
      </c>
      <c r="F282" s="55">
        <v>2016</v>
      </c>
      <c r="G282" s="56">
        <v>2.0022296556867434</v>
      </c>
      <c r="H282" s="56">
        <v>2.0024691545393991</v>
      </c>
      <c r="I282" s="56">
        <v>2.1696617821260977</v>
      </c>
      <c r="J282" s="56">
        <v>6.8500183798883194</v>
      </c>
      <c r="K282" s="56">
        <v>5.8422736373103969</v>
      </c>
      <c r="L282" s="56">
        <v>4.7158646697890036</v>
      </c>
      <c r="M282" s="56">
        <v>5.6771786165367919</v>
      </c>
      <c r="N282" s="56">
        <v>6.0569556738254917</v>
      </c>
      <c r="O282" s="56">
        <v>2.0638132083473684</v>
      </c>
      <c r="P282" s="56">
        <v>6.8248341591120765</v>
      </c>
      <c r="Q282" s="56">
        <v>2.0463468971019965</v>
      </c>
      <c r="R282" s="56">
        <v>2</v>
      </c>
      <c r="S282" s="56">
        <v>4.0209704861886397</v>
      </c>
      <c r="T282" s="57">
        <v>170</v>
      </c>
    </row>
    <row r="283" spans="1:20" x14ac:dyDescent="0.2">
      <c r="A283" s="47">
        <v>760026730001</v>
      </c>
      <c r="B283" s="26" t="s">
        <v>16</v>
      </c>
      <c r="C283" s="26" t="s">
        <v>166</v>
      </c>
      <c r="D283" s="26" t="s">
        <v>510</v>
      </c>
      <c r="E283" s="54">
        <v>2</v>
      </c>
      <c r="F283" s="55">
        <v>2016</v>
      </c>
      <c r="G283" s="56">
        <v>2</v>
      </c>
      <c r="H283" s="56">
        <v>2</v>
      </c>
      <c r="I283" s="56">
        <v>2.283021961466531</v>
      </c>
      <c r="J283" s="56">
        <v>7</v>
      </c>
      <c r="K283" s="56">
        <v>5.8552922534349214</v>
      </c>
      <c r="L283" s="56">
        <v>4.7227050483006288</v>
      </c>
      <c r="M283" s="56">
        <v>5.4345123838423479</v>
      </c>
      <c r="N283" s="56">
        <v>5.9469616558714673</v>
      </c>
      <c r="O283" s="56">
        <v>2.0530852321818833</v>
      </c>
      <c r="P283" s="56">
        <v>6.8202131125641303</v>
      </c>
      <c r="Q283" s="56">
        <v>2.1152665488280982</v>
      </c>
      <c r="R283" s="56">
        <v>2</v>
      </c>
      <c r="S283" s="56">
        <v>4.0192548497075</v>
      </c>
      <c r="T283" s="57">
        <v>171</v>
      </c>
    </row>
    <row r="284" spans="1:20" x14ac:dyDescent="0.2">
      <c r="A284" s="47">
        <v>760029910001</v>
      </c>
      <c r="B284" s="26" t="s">
        <v>16</v>
      </c>
      <c r="C284" s="26" t="s">
        <v>65</v>
      </c>
      <c r="D284" s="26" t="s">
        <v>510</v>
      </c>
      <c r="E284" s="54">
        <v>2</v>
      </c>
      <c r="F284" s="55">
        <v>2016</v>
      </c>
      <c r="G284" s="56">
        <v>2.0056828532671642</v>
      </c>
      <c r="H284" s="56">
        <v>2.0063314722176071</v>
      </c>
      <c r="I284" s="56">
        <v>2.4685161370033621</v>
      </c>
      <c r="J284" s="56">
        <v>6.8877576937139251</v>
      </c>
      <c r="K284" s="56">
        <v>5.8440121731932049</v>
      </c>
      <c r="L284" s="56">
        <v>4.7253654671612946</v>
      </c>
      <c r="M284" s="56">
        <v>5.8782293759091608</v>
      </c>
      <c r="N284" s="56">
        <v>6.328048744273695</v>
      </c>
      <c r="O284" s="56">
        <v>2.0576311614681093</v>
      </c>
      <c r="P284" s="56">
        <v>6.8703831708145895</v>
      </c>
      <c r="Q284" s="56">
        <v>2.2223305401836773</v>
      </c>
      <c r="R284" s="56">
        <v>2</v>
      </c>
      <c r="S284" s="56">
        <v>4.1078573991004825</v>
      </c>
      <c r="T284" s="57">
        <v>131</v>
      </c>
    </row>
    <row r="285" spans="1:20" x14ac:dyDescent="0.2">
      <c r="A285" s="47">
        <v>760030680001</v>
      </c>
      <c r="B285" s="26" t="s">
        <v>16</v>
      </c>
      <c r="C285" s="26" t="s">
        <v>79</v>
      </c>
      <c r="D285" s="26" t="s">
        <v>511</v>
      </c>
      <c r="E285" s="54">
        <v>2</v>
      </c>
      <c r="F285" s="55">
        <v>2016</v>
      </c>
      <c r="G285" s="56">
        <v>2.001906848933463</v>
      </c>
      <c r="H285" s="56">
        <v>2.0033040389726158</v>
      </c>
      <c r="I285" s="56">
        <v>2.6368557102388821</v>
      </c>
      <c r="J285" s="56">
        <v>7</v>
      </c>
      <c r="K285" s="56">
        <v>5.8674312198481928</v>
      </c>
      <c r="L285" s="56">
        <v>4.6957510218604899</v>
      </c>
      <c r="M285" s="56">
        <v>5.8220814883711896</v>
      </c>
      <c r="N285" s="56">
        <v>6.46432103975609</v>
      </c>
      <c r="O285" s="56">
        <v>2.127711044243827</v>
      </c>
      <c r="P285" s="56">
        <v>6.991068845660843</v>
      </c>
      <c r="Q285" s="56">
        <v>2.2473264230104064</v>
      </c>
      <c r="R285" s="56">
        <v>2</v>
      </c>
      <c r="S285" s="56">
        <v>4.1548131400746664</v>
      </c>
      <c r="T285" s="57">
        <v>105</v>
      </c>
    </row>
    <row r="286" spans="1:20" x14ac:dyDescent="0.2">
      <c r="A286" s="47">
        <v>760029830001</v>
      </c>
      <c r="B286" s="26" t="s">
        <v>16</v>
      </c>
      <c r="C286" s="26" t="s">
        <v>70</v>
      </c>
      <c r="D286" s="26" t="s">
        <v>512</v>
      </c>
      <c r="E286" s="54">
        <v>2</v>
      </c>
      <c r="F286" s="55">
        <v>2016</v>
      </c>
      <c r="G286" s="56">
        <v>2</v>
      </c>
      <c r="H286" s="56">
        <v>2</v>
      </c>
      <c r="I286" s="56">
        <v>2.900108204535369</v>
      </c>
      <c r="J286" s="56">
        <v>7</v>
      </c>
      <c r="K286" s="56">
        <v>5.3407109897933172</v>
      </c>
      <c r="L286" s="56">
        <v>4.7272973269643561</v>
      </c>
      <c r="M286" s="56">
        <v>5.6837809816098748</v>
      </c>
      <c r="N286" s="56">
        <v>6.5238212929848807</v>
      </c>
      <c r="O286" s="56">
        <v>2.0502164493847048</v>
      </c>
      <c r="P286" s="56">
        <v>6.4758552726841554</v>
      </c>
      <c r="Q286" s="56">
        <v>2.0456124925334307</v>
      </c>
      <c r="R286" s="56">
        <v>2</v>
      </c>
      <c r="S286" s="56">
        <v>4.062283584207508</v>
      </c>
      <c r="T286" s="57">
        <v>157</v>
      </c>
    </row>
    <row r="287" spans="1:20" x14ac:dyDescent="0.2">
      <c r="A287" s="47">
        <v>760030090001</v>
      </c>
      <c r="B287" s="26" t="s">
        <v>16</v>
      </c>
      <c r="C287" s="26" t="s">
        <v>107</v>
      </c>
      <c r="D287" s="26" t="s">
        <v>513</v>
      </c>
      <c r="E287" s="54">
        <v>2</v>
      </c>
      <c r="F287" s="55">
        <v>2016</v>
      </c>
      <c r="G287" s="56">
        <v>2.0032654685059414</v>
      </c>
      <c r="H287" s="56">
        <v>2.0029966665401062</v>
      </c>
      <c r="I287" s="56">
        <v>2.3501882060938151</v>
      </c>
      <c r="J287" s="56">
        <v>5.4870052781354062</v>
      </c>
      <c r="K287" s="56">
        <v>5.8847752844598169</v>
      </c>
      <c r="L287" s="56">
        <v>4.7160832802636294</v>
      </c>
      <c r="M287" s="56">
        <v>5.2374552620841603</v>
      </c>
      <c r="N287" s="56">
        <v>6.0710089088290893</v>
      </c>
      <c r="O287" s="56">
        <v>2.041857765964278</v>
      </c>
      <c r="P287" s="56">
        <v>6.1964282456921076</v>
      </c>
      <c r="Q287" s="56">
        <v>2.0099520028291291</v>
      </c>
      <c r="R287" s="56">
        <v>2</v>
      </c>
      <c r="S287" s="56">
        <v>3.8334180307831232</v>
      </c>
      <c r="T287" s="57">
        <v>196</v>
      </c>
    </row>
    <row r="288" spans="1:20" x14ac:dyDescent="0.2">
      <c r="A288" s="47">
        <v>760029320001</v>
      </c>
      <c r="B288" s="26" t="s">
        <v>16</v>
      </c>
      <c r="C288" s="26" t="s">
        <v>81</v>
      </c>
      <c r="D288" s="26" t="s">
        <v>514</v>
      </c>
      <c r="E288" s="54">
        <v>2</v>
      </c>
      <c r="F288" s="55">
        <v>2016</v>
      </c>
      <c r="G288" s="56">
        <v>2.0387841728999856</v>
      </c>
      <c r="H288" s="56">
        <v>2.0617553601605905</v>
      </c>
      <c r="I288" s="56">
        <v>2.425717001537234</v>
      </c>
      <c r="J288" s="56">
        <v>7</v>
      </c>
      <c r="K288" s="56">
        <v>5.8916539564400932</v>
      </c>
      <c r="L288" s="56">
        <v>4.6424459931608171</v>
      </c>
      <c r="M288" s="56">
        <v>5.4054848067196835</v>
      </c>
      <c r="N288" s="56">
        <v>6.2301075849527701</v>
      </c>
      <c r="O288" s="56">
        <v>2.1617717859752332</v>
      </c>
      <c r="P288" s="56">
        <v>6.9866141822198511</v>
      </c>
      <c r="Q288" s="56">
        <v>2.8921020234679604</v>
      </c>
      <c r="R288" s="56">
        <v>2</v>
      </c>
      <c r="S288" s="56">
        <v>4.1447030722945186</v>
      </c>
      <c r="T288" s="57">
        <v>110</v>
      </c>
    </row>
    <row r="289" spans="1:20" x14ac:dyDescent="0.2">
      <c r="A289" s="47">
        <v>760028860001</v>
      </c>
      <c r="B289" s="26" t="s">
        <v>16</v>
      </c>
      <c r="C289" s="26" t="s">
        <v>141</v>
      </c>
      <c r="D289" s="26" t="s">
        <v>515</v>
      </c>
      <c r="E289" s="54">
        <v>2</v>
      </c>
      <c r="F289" s="55">
        <v>2016</v>
      </c>
      <c r="G289" s="56">
        <v>2.0887798617814823</v>
      </c>
      <c r="H289" s="56">
        <v>2.0838784207715557</v>
      </c>
      <c r="I289" s="56">
        <v>2.3716324548118468</v>
      </c>
      <c r="J289" s="56">
        <v>7</v>
      </c>
      <c r="K289" s="56">
        <v>5.960973099477469</v>
      </c>
      <c r="L289" s="56">
        <v>4.7218872625821735</v>
      </c>
      <c r="M289" s="56">
        <v>5.549379796705785</v>
      </c>
      <c r="N289" s="56">
        <v>6.3458733060180563</v>
      </c>
      <c r="O289" s="56">
        <v>2.0592128149147073</v>
      </c>
      <c r="P289" s="56">
        <v>6.9009874617601792</v>
      </c>
      <c r="Q289" s="56">
        <v>2.2334522263013015</v>
      </c>
      <c r="R289" s="56">
        <v>2</v>
      </c>
      <c r="S289" s="56">
        <v>4.1096713920937136</v>
      </c>
      <c r="T289" s="57">
        <v>130</v>
      </c>
    </row>
    <row r="290" spans="1:20" x14ac:dyDescent="0.2">
      <c r="A290" s="47">
        <v>760028780001</v>
      </c>
      <c r="B290" s="26" t="s">
        <v>16</v>
      </c>
      <c r="C290" s="26" t="s">
        <v>46</v>
      </c>
      <c r="D290" s="26" t="s">
        <v>516</v>
      </c>
      <c r="E290" s="54">
        <v>2</v>
      </c>
      <c r="F290" s="55">
        <v>2016</v>
      </c>
      <c r="G290" s="56">
        <v>2</v>
      </c>
      <c r="H290" s="56">
        <v>2</v>
      </c>
      <c r="I290" s="56">
        <v>3.594069632972495</v>
      </c>
      <c r="J290" s="56">
        <v>7</v>
      </c>
      <c r="K290" s="56">
        <v>5.5842111194780362</v>
      </c>
      <c r="L290" s="56">
        <v>4.7293660566783462</v>
      </c>
      <c r="M290" s="56">
        <v>5.8358870073469085</v>
      </c>
      <c r="N290" s="56">
        <v>6.4015695594912998</v>
      </c>
      <c r="O290" s="56">
        <v>2.0483810329011418</v>
      </c>
      <c r="P290" s="56">
        <v>6.387544983632286</v>
      </c>
      <c r="Q290" s="56">
        <v>2.7201085112456527</v>
      </c>
      <c r="R290" s="56">
        <v>2</v>
      </c>
      <c r="S290" s="56">
        <v>4.1917614919788475</v>
      </c>
      <c r="T290" s="57">
        <v>89</v>
      </c>
    </row>
    <row r="291" spans="1:20" x14ac:dyDescent="0.2">
      <c r="A291" s="47">
        <v>760053110001</v>
      </c>
      <c r="B291" s="26" t="s">
        <v>16</v>
      </c>
      <c r="C291" s="26" t="s">
        <v>134</v>
      </c>
      <c r="D291" s="26" t="s">
        <v>517</v>
      </c>
      <c r="E291" s="54">
        <v>2</v>
      </c>
      <c r="F291" s="55">
        <v>2016</v>
      </c>
      <c r="G291" s="56">
        <v>2</v>
      </c>
      <c r="H291" s="56">
        <v>2</v>
      </c>
      <c r="I291" s="56">
        <v>1.6795336965718328</v>
      </c>
      <c r="J291" s="56">
        <v>7</v>
      </c>
      <c r="K291" s="56">
        <v>7.4810965286894104</v>
      </c>
      <c r="L291" s="56">
        <v>4.7316377327479984</v>
      </c>
      <c r="M291" s="56">
        <v>6.5947843989251513</v>
      </c>
      <c r="N291" s="56">
        <v>7.1351356983587415</v>
      </c>
      <c r="O291" s="56">
        <v>2.041857765964278</v>
      </c>
      <c r="P291" s="56">
        <v>7.0081213602944992</v>
      </c>
      <c r="Q291" s="56">
        <v>1.9790225994683108</v>
      </c>
      <c r="R291" s="56">
        <v>2</v>
      </c>
      <c r="S291" s="56">
        <v>4.304265815085019</v>
      </c>
      <c r="T291" s="57">
        <v>41</v>
      </c>
    </row>
    <row r="292" spans="1:20" x14ac:dyDescent="0.2">
      <c r="A292" s="47">
        <v>760021340001</v>
      </c>
      <c r="B292" s="26" t="s">
        <v>16</v>
      </c>
      <c r="C292" s="26" t="s">
        <v>85</v>
      </c>
      <c r="D292" s="26" t="s">
        <v>518</v>
      </c>
      <c r="E292" s="54">
        <v>2</v>
      </c>
      <c r="F292" s="55">
        <v>2016</v>
      </c>
      <c r="G292" s="56">
        <v>2.0017311027457314</v>
      </c>
      <c r="H292" s="56">
        <v>2.0018595720862251</v>
      </c>
      <c r="I292" s="56">
        <v>2.3614448589341475</v>
      </c>
      <c r="J292" s="56">
        <v>7</v>
      </c>
      <c r="K292" s="56">
        <v>5.7662707855940774</v>
      </c>
      <c r="L292" s="56">
        <v>4.7152155406749987</v>
      </c>
      <c r="M292" s="56">
        <v>5.9439799062040564</v>
      </c>
      <c r="N292" s="56">
        <v>6.1132238981353133</v>
      </c>
      <c r="O292" s="56">
        <v>2.041857765964278</v>
      </c>
      <c r="P292" s="56">
        <v>6.8177393473332017</v>
      </c>
      <c r="Q292" s="56">
        <v>2.1293313997257095</v>
      </c>
      <c r="R292" s="56">
        <v>2</v>
      </c>
      <c r="S292" s="56">
        <v>4.0743878481164781</v>
      </c>
      <c r="T292" s="57">
        <v>145</v>
      </c>
    </row>
    <row r="293" spans="1:20" x14ac:dyDescent="0.2">
      <c r="A293" s="47">
        <v>760030330001</v>
      </c>
      <c r="B293" s="26" t="s">
        <v>16</v>
      </c>
      <c r="C293" s="26" t="s">
        <v>70</v>
      </c>
      <c r="D293" s="26" t="s">
        <v>519</v>
      </c>
      <c r="E293" s="54">
        <v>2</v>
      </c>
      <c r="F293" s="55">
        <v>2016</v>
      </c>
      <c r="G293" s="56">
        <v>2.0023380613653119</v>
      </c>
      <c r="H293" s="56">
        <v>2.0014512994964151</v>
      </c>
      <c r="I293" s="56">
        <v>3.0993993200669809</v>
      </c>
      <c r="J293" s="56">
        <v>6.8577624975060871</v>
      </c>
      <c r="K293" s="56">
        <v>5.7419012682009534</v>
      </c>
      <c r="L293" s="56">
        <v>4.7288670410212355</v>
      </c>
      <c r="M293" s="56">
        <v>5.8814604841872278</v>
      </c>
      <c r="N293" s="56">
        <v>6.3863652220461109</v>
      </c>
      <c r="O293" s="56">
        <v>2.0484841727598981</v>
      </c>
      <c r="P293" s="56">
        <v>6.7893119217030415</v>
      </c>
      <c r="Q293" s="56">
        <v>2.1520163878520924</v>
      </c>
      <c r="R293" s="56">
        <v>2</v>
      </c>
      <c r="S293" s="56">
        <v>4.1407798063504462</v>
      </c>
      <c r="T293" s="57">
        <v>112</v>
      </c>
    </row>
    <row r="294" spans="1:20" x14ac:dyDescent="0.2">
      <c r="A294" s="47">
        <v>760027890001</v>
      </c>
      <c r="B294" s="26" t="s">
        <v>16</v>
      </c>
      <c r="C294" s="26" t="s">
        <v>101</v>
      </c>
      <c r="D294" s="26" t="s">
        <v>520</v>
      </c>
      <c r="E294" s="54">
        <v>2</v>
      </c>
      <c r="F294" s="55">
        <v>2016</v>
      </c>
      <c r="G294" s="56">
        <v>2.0024244856856188</v>
      </c>
      <c r="H294" s="56">
        <v>2.0024196564640877</v>
      </c>
      <c r="I294" s="56">
        <v>2.1493461980045789</v>
      </c>
      <c r="J294" s="56">
        <v>7</v>
      </c>
      <c r="K294" s="56">
        <v>5.8570450716853815</v>
      </c>
      <c r="L294" s="56">
        <v>4.7202488627352732</v>
      </c>
      <c r="M294" s="56">
        <v>5.6059952912592337</v>
      </c>
      <c r="N294" s="56">
        <v>6.0097377729210928</v>
      </c>
      <c r="O294" s="56">
        <v>2.0585600745531667</v>
      </c>
      <c r="P294" s="56">
        <v>6.9114324860925098</v>
      </c>
      <c r="Q294" s="56">
        <v>2.0808265601529365</v>
      </c>
      <c r="R294" s="56">
        <v>2</v>
      </c>
      <c r="S294" s="56">
        <v>4.0331697049628232</v>
      </c>
      <c r="T294" s="57">
        <v>166</v>
      </c>
    </row>
    <row r="295" spans="1:20" x14ac:dyDescent="0.2">
      <c r="A295" s="47">
        <v>760027030001</v>
      </c>
      <c r="B295" s="26" t="s">
        <v>16</v>
      </c>
      <c r="C295" s="26" t="s">
        <v>107</v>
      </c>
      <c r="D295" s="26" t="s">
        <v>58</v>
      </c>
      <c r="E295" s="54">
        <v>2</v>
      </c>
      <c r="F295" s="55">
        <v>2016</v>
      </c>
      <c r="G295" s="56">
        <v>2.0257837116382</v>
      </c>
      <c r="H295" s="56">
        <v>2.0338043853953263</v>
      </c>
      <c r="I295" s="56">
        <v>2.6507893462541721</v>
      </c>
      <c r="J295" s="56">
        <v>6.8184430490341068</v>
      </c>
      <c r="K295" s="56">
        <v>5.9125996764778836</v>
      </c>
      <c r="L295" s="56">
        <v>4.7072496809278466</v>
      </c>
      <c r="M295" s="56">
        <v>5.6280232487295727</v>
      </c>
      <c r="N295" s="56">
        <v>6.4793616168222892</v>
      </c>
      <c r="O295" s="56">
        <v>2.089124480539049</v>
      </c>
      <c r="P295" s="56">
        <v>6.8569941117604634</v>
      </c>
      <c r="Q295" s="56">
        <v>2.627365091474076</v>
      </c>
      <c r="R295" s="56">
        <v>2</v>
      </c>
      <c r="S295" s="56">
        <v>4.1524615332544155</v>
      </c>
      <c r="T295" s="57">
        <v>107</v>
      </c>
    </row>
    <row r="296" spans="1:20" x14ac:dyDescent="0.2">
      <c r="A296" s="47">
        <v>760021260001</v>
      </c>
      <c r="B296" s="26" t="s">
        <v>16</v>
      </c>
      <c r="C296" s="26" t="s">
        <v>79</v>
      </c>
      <c r="D296" s="26" t="s">
        <v>521</v>
      </c>
      <c r="E296" s="54">
        <v>2</v>
      </c>
      <c r="F296" s="55">
        <v>2016</v>
      </c>
      <c r="G296" s="56">
        <v>2.0058699965879518</v>
      </c>
      <c r="H296" s="56">
        <v>2.0069328963631561</v>
      </c>
      <c r="I296" s="56">
        <v>2.5885934064791174</v>
      </c>
      <c r="J296" s="56">
        <v>7</v>
      </c>
      <c r="K296" s="56">
        <v>5.8781070937343287</v>
      </c>
      <c r="L296" s="56">
        <v>4.7149832832419554</v>
      </c>
      <c r="M296" s="56">
        <v>5.6844605755721069</v>
      </c>
      <c r="N296" s="56">
        <v>6.4664881747289114</v>
      </c>
      <c r="O296" s="56">
        <v>2.041857765964278</v>
      </c>
      <c r="P296" s="56">
        <v>6.9943504545295161</v>
      </c>
      <c r="Q296" s="56">
        <v>3.2277674605116382</v>
      </c>
      <c r="R296" s="56">
        <v>2</v>
      </c>
      <c r="S296" s="56">
        <v>4.2174509256427477</v>
      </c>
      <c r="T296" s="57">
        <v>76</v>
      </c>
    </row>
    <row r="297" spans="1:20" x14ac:dyDescent="0.2">
      <c r="A297" s="47">
        <v>760027380001</v>
      </c>
      <c r="B297" s="26" t="s">
        <v>16</v>
      </c>
      <c r="C297" s="26" t="s">
        <v>101</v>
      </c>
      <c r="D297" s="26" t="s">
        <v>522</v>
      </c>
      <c r="E297" s="54">
        <v>2</v>
      </c>
      <c r="F297" s="55">
        <v>2016</v>
      </c>
      <c r="G297" s="56">
        <v>2.0017651465337947</v>
      </c>
      <c r="H297" s="56">
        <v>2.0018628932945282</v>
      </c>
      <c r="I297" s="56">
        <v>2.4148029612604933</v>
      </c>
      <c r="J297" s="56">
        <v>7</v>
      </c>
      <c r="K297" s="56">
        <v>5.9352798124777353</v>
      </c>
      <c r="L297" s="56">
        <v>4.7265159228743698</v>
      </c>
      <c r="M297" s="56">
        <v>5.9095936413855075</v>
      </c>
      <c r="N297" s="56">
        <v>6.1834026329593641</v>
      </c>
      <c r="O297" s="56">
        <v>2.0521201816034993</v>
      </c>
      <c r="P297" s="56">
        <v>6.7803862921643452</v>
      </c>
      <c r="Q297" s="56">
        <v>2.0921712378376602</v>
      </c>
      <c r="R297" s="56">
        <v>2</v>
      </c>
      <c r="S297" s="56">
        <v>4.0914917268659412</v>
      </c>
      <c r="T297" s="57">
        <v>137</v>
      </c>
    </row>
    <row r="298" spans="1:20" x14ac:dyDescent="0.2">
      <c r="A298" s="47">
        <v>760029670001</v>
      </c>
      <c r="B298" s="26" t="s">
        <v>16</v>
      </c>
      <c r="C298" s="26" t="s">
        <v>70</v>
      </c>
      <c r="D298" s="26" t="s">
        <v>523</v>
      </c>
      <c r="E298" s="54">
        <v>2</v>
      </c>
      <c r="F298" s="55">
        <v>2016</v>
      </c>
      <c r="G298" s="56">
        <v>2</v>
      </c>
      <c r="H298" s="56">
        <v>2</v>
      </c>
      <c r="I298" s="56">
        <v>2.9088771596385317</v>
      </c>
      <c r="J298" s="56">
        <v>6.241002161781072</v>
      </c>
      <c r="K298" s="56">
        <v>5.8147630696745729</v>
      </c>
      <c r="L298" s="56">
        <v>4.726508999461263</v>
      </c>
      <c r="M298" s="56">
        <v>5.8614994847691344</v>
      </c>
      <c r="N298" s="56">
        <v>6.6088154743253735</v>
      </c>
      <c r="O298" s="56">
        <v>2.0562076571993662</v>
      </c>
      <c r="P298" s="56">
        <v>6.884992547131179</v>
      </c>
      <c r="Q298" s="56">
        <v>2.3085941378681767</v>
      </c>
      <c r="R298" s="56">
        <v>2</v>
      </c>
      <c r="S298" s="56">
        <v>4.117605057654055</v>
      </c>
      <c r="T298" s="57">
        <v>127</v>
      </c>
    </row>
    <row r="299" spans="1:20" x14ac:dyDescent="0.2">
      <c r="A299" s="47">
        <v>760029750001</v>
      </c>
      <c r="B299" s="26" t="s">
        <v>16</v>
      </c>
      <c r="C299" s="26" t="s">
        <v>65</v>
      </c>
      <c r="D299" s="26" t="s">
        <v>477</v>
      </c>
      <c r="E299" s="54">
        <v>2</v>
      </c>
      <c r="F299" s="55">
        <v>2016</v>
      </c>
      <c r="G299" s="56">
        <v>2.0446511417824964</v>
      </c>
      <c r="H299" s="56">
        <v>2.0436313734939309</v>
      </c>
      <c r="I299" s="56">
        <v>2.6146955401803367</v>
      </c>
      <c r="J299" s="56">
        <v>7</v>
      </c>
      <c r="K299" s="56">
        <v>5.8885949153929076</v>
      </c>
      <c r="L299" s="56">
        <v>4.7212992855820728</v>
      </c>
      <c r="M299" s="56">
        <v>5.6900764536195725</v>
      </c>
      <c r="N299" s="56">
        <v>6.4415940383109493</v>
      </c>
      <c r="O299" s="56">
        <v>2.041857765964278</v>
      </c>
      <c r="P299" s="56">
        <v>6.9706450456576938</v>
      </c>
      <c r="Q299" s="56">
        <v>3.0035062939828343</v>
      </c>
      <c r="R299" s="56">
        <v>2</v>
      </c>
      <c r="S299" s="56">
        <v>4.2050459878305899</v>
      </c>
      <c r="T299" s="57">
        <v>82</v>
      </c>
    </row>
    <row r="300" spans="1:20" x14ac:dyDescent="0.2">
      <c r="A300" s="47">
        <v>760037770001</v>
      </c>
      <c r="B300" s="26" t="s">
        <v>16</v>
      </c>
      <c r="C300" s="26" t="s">
        <v>79</v>
      </c>
      <c r="D300" s="26" t="s">
        <v>524</v>
      </c>
      <c r="E300" s="54">
        <v>2</v>
      </c>
      <c r="F300" s="55">
        <v>2016</v>
      </c>
      <c r="G300" s="56">
        <v>2.0028076990791446</v>
      </c>
      <c r="H300" s="56">
        <v>2.0043525849917168</v>
      </c>
      <c r="I300" s="56">
        <v>2.2714946477696754</v>
      </c>
      <c r="J300" s="56">
        <v>7</v>
      </c>
      <c r="K300" s="56">
        <v>5.9252017952278768</v>
      </c>
      <c r="L300" s="56">
        <v>4.6866158365642967</v>
      </c>
      <c r="M300" s="56">
        <v>5.5844187030214112</v>
      </c>
      <c r="N300" s="56">
        <v>6.3206113935332251</v>
      </c>
      <c r="O300" s="56">
        <v>2.1318637363455819</v>
      </c>
      <c r="P300" s="56">
        <v>6.9911410015534896</v>
      </c>
      <c r="Q300" s="56">
        <v>2.1698125963348884</v>
      </c>
      <c r="R300" s="56">
        <v>2</v>
      </c>
      <c r="S300" s="56">
        <v>4.0906933328684421</v>
      </c>
      <c r="T300" s="57">
        <v>138</v>
      </c>
    </row>
    <row r="301" spans="1:20" x14ac:dyDescent="0.2">
      <c r="A301" s="47">
        <v>760027460001</v>
      </c>
      <c r="B301" s="26" t="s">
        <v>16</v>
      </c>
      <c r="C301" s="26" t="s">
        <v>79</v>
      </c>
      <c r="D301" s="26" t="s">
        <v>525</v>
      </c>
      <c r="E301" s="54">
        <v>2</v>
      </c>
      <c r="F301" s="55">
        <v>2016</v>
      </c>
      <c r="G301" s="56">
        <v>2.0023992236386459</v>
      </c>
      <c r="H301" s="56">
        <v>2.0025402642246797</v>
      </c>
      <c r="I301" s="56">
        <v>3.0147048380609056</v>
      </c>
      <c r="J301" s="56">
        <v>7</v>
      </c>
      <c r="K301" s="56">
        <v>5.8573238663481924</v>
      </c>
      <c r="L301" s="56">
        <v>4.7244693984226203</v>
      </c>
      <c r="M301" s="56">
        <v>5.753673898934478</v>
      </c>
      <c r="N301" s="56">
        <v>6.4711705460227416</v>
      </c>
      <c r="O301" s="56">
        <v>2.0603617639632366</v>
      </c>
      <c r="P301" s="56">
        <v>6.7661686226180731</v>
      </c>
      <c r="Q301" s="56">
        <v>3.5291607994225092</v>
      </c>
      <c r="R301" s="56">
        <v>2</v>
      </c>
      <c r="S301" s="56">
        <v>4.2651644351380069</v>
      </c>
      <c r="T301" s="57">
        <v>53</v>
      </c>
    </row>
    <row r="302" spans="1:20" x14ac:dyDescent="0.2">
      <c r="A302" s="47">
        <v>760028270001</v>
      </c>
      <c r="B302" s="26" t="s">
        <v>16</v>
      </c>
      <c r="C302" s="26" t="s">
        <v>85</v>
      </c>
      <c r="D302" s="26" t="s">
        <v>526</v>
      </c>
      <c r="E302" s="54">
        <v>2</v>
      </c>
      <c r="F302" s="55">
        <v>2016</v>
      </c>
      <c r="G302" s="56">
        <v>2.0020754824741482</v>
      </c>
      <c r="H302" s="56">
        <v>2.0022044481690555</v>
      </c>
      <c r="I302" s="56">
        <v>2.4458634202408596</v>
      </c>
      <c r="J302" s="56">
        <v>7</v>
      </c>
      <c r="K302" s="56">
        <v>5.9145023902993419</v>
      </c>
      <c r="L302" s="56">
        <v>4.7176021591069528</v>
      </c>
      <c r="M302" s="56">
        <v>5.7228493910075304</v>
      </c>
      <c r="N302" s="56">
        <v>6.2567144411770927</v>
      </c>
      <c r="O302" s="56">
        <v>2.041857765964278</v>
      </c>
      <c r="P302" s="56">
        <v>6.8890766745163514</v>
      </c>
      <c r="Q302" s="56">
        <v>2.5149620161505384</v>
      </c>
      <c r="R302" s="56">
        <v>2</v>
      </c>
      <c r="S302" s="56">
        <v>4.1256423490921792</v>
      </c>
      <c r="T302" s="57">
        <v>120</v>
      </c>
    </row>
    <row r="303" spans="1:20" x14ac:dyDescent="0.2">
      <c r="A303" s="47">
        <v>760030250001</v>
      </c>
      <c r="B303" s="26" t="s">
        <v>16</v>
      </c>
      <c r="C303" s="26" t="s">
        <v>65</v>
      </c>
      <c r="D303" s="26" t="s">
        <v>527</v>
      </c>
      <c r="E303" s="54">
        <v>2</v>
      </c>
      <c r="F303" s="55">
        <v>2016</v>
      </c>
      <c r="G303" s="56">
        <v>2</v>
      </c>
      <c r="H303" s="56">
        <v>2</v>
      </c>
      <c r="I303" s="56">
        <v>3.1468555799689431</v>
      </c>
      <c r="J303" s="56">
        <v>5.5131747979269683</v>
      </c>
      <c r="K303" s="56">
        <v>5.2431509653395167</v>
      </c>
      <c r="L303" s="56">
        <v>4.7155366412573612</v>
      </c>
      <c r="M303" s="56">
        <v>5.6273272508577463</v>
      </c>
      <c r="N303" s="56">
        <v>6.4392119967614247</v>
      </c>
      <c r="O303" s="56">
        <v>2.041857765964278</v>
      </c>
      <c r="P303" s="56">
        <v>2.9866107313930286</v>
      </c>
      <c r="Q303" s="56">
        <v>2.1357875417393486</v>
      </c>
      <c r="R303" s="56">
        <v>2</v>
      </c>
      <c r="S303" s="56">
        <v>3.6541261059340515</v>
      </c>
      <c r="T303" s="57">
        <v>199</v>
      </c>
    </row>
    <row r="304" spans="1:20" x14ac:dyDescent="0.2">
      <c r="A304" s="47">
        <v>860026120001</v>
      </c>
      <c r="B304" s="26" t="s">
        <v>22</v>
      </c>
      <c r="C304" s="26" t="s">
        <v>87</v>
      </c>
      <c r="D304" s="26" t="s">
        <v>528</v>
      </c>
      <c r="E304" s="54">
        <v>2</v>
      </c>
      <c r="F304" s="55">
        <v>2016</v>
      </c>
      <c r="G304" s="56">
        <v>2</v>
      </c>
      <c r="H304" s="56">
        <v>2</v>
      </c>
      <c r="I304" s="56">
        <v>3</v>
      </c>
      <c r="J304" s="56">
        <v>5.0407481732003667</v>
      </c>
      <c r="K304" s="56">
        <v>5.8288493860945874</v>
      </c>
      <c r="L304" s="56">
        <v>4.6572456902626183</v>
      </c>
      <c r="M304" s="56">
        <v>5.8350801701786388</v>
      </c>
      <c r="N304" s="56">
        <v>6.613277570054831</v>
      </c>
      <c r="O304" s="56">
        <v>2.041857765964278</v>
      </c>
      <c r="P304" s="56">
        <v>5.8942513365728155</v>
      </c>
      <c r="Q304" s="56">
        <v>2.0764941149083458</v>
      </c>
      <c r="R304" s="56">
        <v>2</v>
      </c>
      <c r="S304" s="56">
        <v>3.9156503506030398</v>
      </c>
      <c r="T304" s="57">
        <v>192</v>
      </c>
    </row>
    <row r="305" spans="1:20" x14ac:dyDescent="0.2">
      <c r="A305" s="47">
        <v>860038720001</v>
      </c>
      <c r="B305" s="26" t="s">
        <v>22</v>
      </c>
      <c r="C305" s="26" t="s">
        <v>87</v>
      </c>
      <c r="D305" s="26" t="s">
        <v>454</v>
      </c>
      <c r="E305" s="54">
        <v>2</v>
      </c>
      <c r="F305" s="55">
        <v>2016</v>
      </c>
      <c r="G305" s="56">
        <v>2.2054149373586034</v>
      </c>
      <c r="H305" s="56">
        <v>2.4100449374108526</v>
      </c>
      <c r="I305" s="56">
        <v>4.1325083829663898</v>
      </c>
      <c r="J305" s="56">
        <v>7</v>
      </c>
      <c r="K305" s="56">
        <v>6.4485298843821122</v>
      </c>
      <c r="L305" s="56">
        <v>4.7221810782606255</v>
      </c>
      <c r="M305" s="56">
        <v>6.1828790656773513</v>
      </c>
      <c r="N305" s="56">
        <v>6.7219338039213063</v>
      </c>
      <c r="O305" s="56">
        <v>2.0759122726559909</v>
      </c>
      <c r="P305" s="56">
        <v>6.927648540656322</v>
      </c>
      <c r="Q305" s="56">
        <v>2.3413708256254524</v>
      </c>
      <c r="R305" s="56">
        <v>2</v>
      </c>
      <c r="S305" s="56">
        <v>4.4307019774095844</v>
      </c>
      <c r="T305" s="57">
        <v>16</v>
      </c>
    </row>
    <row r="306" spans="1:20" x14ac:dyDescent="0.2">
      <c r="A306" s="47">
        <v>860013650001</v>
      </c>
      <c r="B306" s="26" t="s">
        <v>22</v>
      </c>
      <c r="C306" s="26" t="s">
        <v>152</v>
      </c>
      <c r="D306" s="26" t="s">
        <v>454</v>
      </c>
      <c r="E306" s="54">
        <v>2</v>
      </c>
      <c r="F306" s="55">
        <v>2016</v>
      </c>
      <c r="G306" s="56">
        <v>2</v>
      </c>
      <c r="H306" s="56">
        <v>2</v>
      </c>
      <c r="I306" s="56">
        <v>3</v>
      </c>
      <c r="J306" s="56">
        <v>6.1680998414499957</v>
      </c>
      <c r="K306" s="56">
        <v>5.7598701014208373</v>
      </c>
      <c r="L306" s="56">
        <v>4.7095529371200371</v>
      </c>
      <c r="M306" s="56">
        <v>5.72728909036692</v>
      </c>
      <c r="N306" s="56">
        <v>6.1803438651385303</v>
      </c>
      <c r="O306" s="56">
        <v>2.041857765964278</v>
      </c>
      <c r="P306" s="56">
        <v>6.0732650872611602</v>
      </c>
      <c r="Q306" s="56">
        <v>2.0133414979809805</v>
      </c>
      <c r="R306" s="56">
        <v>2</v>
      </c>
      <c r="S306" s="56">
        <v>3.9728016822252279</v>
      </c>
      <c r="T306" s="57">
        <v>181</v>
      </c>
    </row>
    <row r="307" spans="1:20" x14ac:dyDescent="0.2">
      <c r="A307" s="47">
        <v>860016080001</v>
      </c>
      <c r="B307" s="26" t="s">
        <v>22</v>
      </c>
      <c r="C307" s="26" t="s">
        <v>529</v>
      </c>
      <c r="D307" s="26" t="s">
        <v>530</v>
      </c>
      <c r="E307" s="54">
        <v>2</v>
      </c>
      <c r="F307" s="55">
        <v>2016</v>
      </c>
      <c r="G307" s="56">
        <v>2.0074080742466767</v>
      </c>
      <c r="H307" s="56">
        <v>2.0114648633369066</v>
      </c>
      <c r="I307" s="56">
        <v>3.0356813211210345</v>
      </c>
      <c r="J307" s="56">
        <v>6.9234592919320725</v>
      </c>
      <c r="K307" s="56">
        <v>5.8622779913938663</v>
      </c>
      <c r="L307" s="56">
        <v>4.7316377327479984</v>
      </c>
      <c r="M307" s="56">
        <v>5.9114225457559204</v>
      </c>
      <c r="N307" s="56">
        <v>6.5411515374541533</v>
      </c>
      <c r="O307" s="56">
        <v>2.041857765964278</v>
      </c>
      <c r="P307" s="56">
        <v>6.724809361565228</v>
      </c>
      <c r="Q307" s="56">
        <v>2.0441963151869822</v>
      </c>
      <c r="R307" s="56">
        <v>2</v>
      </c>
      <c r="S307" s="56">
        <v>4.1529472333920934</v>
      </c>
      <c r="T307" s="57">
        <v>106</v>
      </c>
    </row>
    <row r="308" spans="1:20" x14ac:dyDescent="0.2">
      <c r="A308" s="47">
        <v>860028410001</v>
      </c>
      <c r="B308" s="26" t="s">
        <v>22</v>
      </c>
      <c r="C308" s="26" t="s">
        <v>529</v>
      </c>
      <c r="D308" s="26" t="s">
        <v>156</v>
      </c>
      <c r="E308" s="54">
        <v>2</v>
      </c>
      <c r="F308" s="55">
        <v>2016</v>
      </c>
      <c r="G308" s="56">
        <v>2</v>
      </c>
      <c r="H308" s="56">
        <v>2</v>
      </c>
      <c r="I308" s="56">
        <v>3.6841770438008075</v>
      </c>
      <c r="J308" s="56">
        <v>5.8178821430689922</v>
      </c>
      <c r="K308" s="56">
        <v>5.7093594327259485</v>
      </c>
      <c r="L308" s="56">
        <v>4.7109125849879323</v>
      </c>
      <c r="M308" s="56">
        <v>6.0276975135376683</v>
      </c>
      <c r="N308" s="56">
        <v>6.5668963873018678</v>
      </c>
      <c r="O308" s="56">
        <v>2.0888141030570591</v>
      </c>
      <c r="P308" s="56">
        <v>6.0498747426311636</v>
      </c>
      <c r="Q308" s="56">
        <v>2.121477440350664</v>
      </c>
      <c r="R308" s="56">
        <v>2</v>
      </c>
      <c r="S308" s="56">
        <v>4.064757615955175</v>
      </c>
      <c r="T308" s="57">
        <v>156</v>
      </c>
    </row>
    <row r="309" spans="1:20" x14ac:dyDescent="0.2">
      <c r="A309" s="47">
        <v>860020190001</v>
      </c>
      <c r="B309" s="26" t="s">
        <v>22</v>
      </c>
      <c r="C309" s="26" t="s">
        <v>248</v>
      </c>
      <c r="D309" s="26" t="s">
        <v>531</v>
      </c>
      <c r="E309" s="54">
        <v>2</v>
      </c>
      <c r="F309" s="55">
        <v>2016</v>
      </c>
      <c r="G309" s="56">
        <v>2</v>
      </c>
      <c r="H309" s="56">
        <v>2</v>
      </c>
      <c r="I309" s="56">
        <v>4.2608454468217154</v>
      </c>
      <c r="J309" s="56">
        <v>6.9167337935085618</v>
      </c>
      <c r="K309" s="56">
        <v>6.034919922016007</v>
      </c>
      <c r="L309" s="56">
        <v>4.7316377327479984</v>
      </c>
      <c r="M309" s="56">
        <v>6.071988281739185</v>
      </c>
      <c r="N309" s="56">
        <v>6.5944834755639343</v>
      </c>
      <c r="O309" s="56">
        <v>2.041857765964278</v>
      </c>
      <c r="P309" s="56">
        <v>6.8435036817509198</v>
      </c>
      <c r="Q309" s="56">
        <v>2.0363200287628267</v>
      </c>
      <c r="R309" s="56">
        <v>2</v>
      </c>
      <c r="S309" s="56">
        <v>4.2943575107396192</v>
      </c>
      <c r="T309" s="57">
        <v>48</v>
      </c>
    </row>
    <row r="310" spans="1:20" x14ac:dyDescent="0.2">
      <c r="A310" s="47">
        <v>860031120001</v>
      </c>
      <c r="B310" s="26" t="s">
        <v>22</v>
      </c>
      <c r="C310" s="26" t="s">
        <v>22</v>
      </c>
      <c r="D310" s="26" t="s">
        <v>532</v>
      </c>
      <c r="E310" s="54">
        <v>2</v>
      </c>
      <c r="F310" s="55">
        <v>2016</v>
      </c>
      <c r="G310" s="56">
        <v>2</v>
      </c>
      <c r="H310" s="56">
        <v>2</v>
      </c>
      <c r="I310" s="56">
        <v>3.2271664263294966</v>
      </c>
      <c r="J310" s="56">
        <v>6.4398716071389197</v>
      </c>
      <c r="K310" s="56">
        <v>7</v>
      </c>
      <c r="L310" s="56">
        <v>4.7152857893531852</v>
      </c>
      <c r="M310" s="56">
        <v>6.071023107636881</v>
      </c>
      <c r="N310" s="56">
        <v>6.2615708943329542</v>
      </c>
      <c r="O310" s="56">
        <v>2.0712518255184702</v>
      </c>
      <c r="P310" s="56">
        <v>6.5958960465262448</v>
      </c>
      <c r="Q310" s="56">
        <v>2.0198106740063202</v>
      </c>
      <c r="R310" s="56">
        <v>2</v>
      </c>
      <c r="S310" s="56">
        <v>4.2001563642368733</v>
      </c>
      <c r="T310" s="57">
        <v>84</v>
      </c>
    </row>
    <row r="311" spans="1:20" x14ac:dyDescent="0.2">
      <c r="A311" s="47">
        <v>860013570001</v>
      </c>
      <c r="B311" s="26" t="s">
        <v>22</v>
      </c>
      <c r="C311" s="26" t="s">
        <v>152</v>
      </c>
      <c r="D311" s="26" t="s">
        <v>533</v>
      </c>
      <c r="E311" s="54">
        <v>2</v>
      </c>
      <c r="F311" s="55">
        <v>2016</v>
      </c>
      <c r="G311" s="56">
        <v>2.0191606703179055</v>
      </c>
      <c r="H311" s="56">
        <v>2.0277634142745158</v>
      </c>
      <c r="I311" s="56">
        <v>3.2238239114163525</v>
      </c>
      <c r="J311" s="56">
        <v>6.9346864619256223</v>
      </c>
      <c r="K311" s="56">
        <v>5.9684036240220459</v>
      </c>
      <c r="L311" s="56">
        <v>4.7162803630717631</v>
      </c>
      <c r="M311" s="56">
        <v>6.0560989977470037</v>
      </c>
      <c r="N311" s="56">
        <v>6.5286134408201582</v>
      </c>
      <c r="O311" s="56">
        <v>2.0831279481759948</v>
      </c>
      <c r="P311" s="56">
        <v>6.3266545609999243</v>
      </c>
      <c r="Q311" s="56">
        <v>2.493578356163102</v>
      </c>
      <c r="R311" s="56">
        <v>2</v>
      </c>
      <c r="S311" s="56">
        <v>4.1981826457445317</v>
      </c>
      <c r="T311" s="57">
        <v>86</v>
      </c>
    </row>
    <row r="312" spans="1:20" x14ac:dyDescent="0.2">
      <c r="A312" s="47">
        <v>860019850001</v>
      </c>
      <c r="B312" s="26" t="s">
        <v>22</v>
      </c>
      <c r="C312" s="26" t="s">
        <v>22</v>
      </c>
      <c r="D312" s="26" t="s">
        <v>534</v>
      </c>
      <c r="E312" s="54">
        <v>2</v>
      </c>
      <c r="F312" s="55">
        <v>2016</v>
      </c>
      <c r="G312" s="56">
        <v>2.1110256658925346</v>
      </c>
      <c r="H312" s="56">
        <v>2.1758597184956208</v>
      </c>
      <c r="I312" s="56">
        <v>2.9699990900312061</v>
      </c>
      <c r="J312" s="56">
        <v>7</v>
      </c>
      <c r="K312" s="56">
        <v>6.2385479300771332</v>
      </c>
      <c r="L312" s="56">
        <v>4.7201371964353207</v>
      </c>
      <c r="M312" s="56">
        <v>5.9305438180015031</v>
      </c>
      <c r="N312" s="56">
        <v>6.446038770960465</v>
      </c>
      <c r="O312" s="56">
        <v>2.0655162573714829</v>
      </c>
      <c r="P312" s="56">
        <v>6.9990139168314238</v>
      </c>
      <c r="Q312" s="56">
        <v>2.9854231771363247</v>
      </c>
      <c r="R312" s="56">
        <v>2</v>
      </c>
      <c r="S312" s="56">
        <v>4.3035087951027515</v>
      </c>
      <c r="T312" s="57">
        <v>45</v>
      </c>
    </row>
    <row r="313" spans="1:20" x14ac:dyDescent="0.2">
      <c r="A313" s="47">
        <v>860027950001</v>
      </c>
      <c r="B313" s="26" t="s">
        <v>22</v>
      </c>
      <c r="C313" s="26" t="s">
        <v>215</v>
      </c>
      <c r="D313" s="26" t="s">
        <v>535</v>
      </c>
      <c r="E313" s="54">
        <v>2</v>
      </c>
      <c r="F313" s="55">
        <v>2016</v>
      </c>
      <c r="G313" s="56">
        <v>2</v>
      </c>
      <c r="H313" s="56">
        <v>2</v>
      </c>
      <c r="I313" s="56">
        <v>7</v>
      </c>
      <c r="J313" s="56">
        <v>6.9644610894777061</v>
      </c>
      <c r="K313" s="56">
        <v>5.8329980664511876</v>
      </c>
      <c r="L313" s="56">
        <v>4.5276296407911243</v>
      </c>
      <c r="M313" s="56">
        <v>5.865083086189447</v>
      </c>
      <c r="N313" s="56">
        <v>6.2177670741438504</v>
      </c>
      <c r="O313" s="56">
        <v>2.041857765964278</v>
      </c>
      <c r="P313" s="56">
        <v>6.9631855632788673</v>
      </c>
      <c r="Q313" s="56">
        <v>2.0250473076444275</v>
      </c>
      <c r="R313" s="56">
        <v>2</v>
      </c>
      <c r="S313" s="56">
        <v>4.4531691328284078</v>
      </c>
      <c r="T313" s="57">
        <v>11</v>
      </c>
    </row>
    <row r="314" spans="1:20" x14ac:dyDescent="0.2">
      <c r="A314" s="47">
        <v>860023100001</v>
      </c>
      <c r="B314" s="26" t="s">
        <v>22</v>
      </c>
      <c r="C314" s="26" t="s">
        <v>87</v>
      </c>
      <c r="D314" s="26" t="s">
        <v>536</v>
      </c>
      <c r="E314" s="54">
        <v>2</v>
      </c>
      <c r="F314" s="55">
        <v>2016</v>
      </c>
      <c r="G314" s="56">
        <v>2.5269123888843419</v>
      </c>
      <c r="H314" s="56">
        <v>2.5570435923647947</v>
      </c>
      <c r="I314" s="56">
        <v>2.5050219560954088</v>
      </c>
      <c r="J314" s="56">
        <v>5.9128722368440441</v>
      </c>
      <c r="K314" s="56">
        <v>5.8470559043673074</v>
      </c>
      <c r="L314" s="56">
        <v>4.7196757803703129</v>
      </c>
      <c r="M314" s="56">
        <v>6.0028600035669504</v>
      </c>
      <c r="N314" s="56">
        <v>6.1959864647472864</v>
      </c>
      <c r="O314" s="56">
        <v>2.0779207183564283</v>
      </c>
      <c r="P314" s="56">
        <v>6.465012924823526</v>
      </c>
      <c r="Q314" s="56">
        <v>2.0096997306401971</v>
      </c>
      <c r="R314" s="56">
        <v>2</v>
      </c>
      <c r="S314" s="56">
        <v>4.0683384750883826</v>
      </c>
      <c r="T314" s="57">
        <v>152</v>
      </c>
    </row>
    <row r="315" spans="1:20" x14ac:dyDescent="0.2">
      <c r="A315" s="47">
        <v>968560910001</v>
      </c>
      <c r="B315" s="26" t="s">
        <v>73</v>
      </c>
      <c r="C315" s="26" t="s">
        <v>74</v>
      </c>
      <c r="D315" s="26" t="s">
        <v>537</v>
      </c>
      <c r="E315" s="54">
        <v>2</v>
      </c>
      <c r="F315" s="55">
        <v>2016</v>
      </c>
      <c r="G315" s="56">
        <v>2.1414791255119545</v>
      </c>
      <c r="H315" s="56">
        <v>2.1414598419543398</v>
      </c>
      <c r="I315" s="56">
        <v>3.4109573271769427</v>
      </c>
      <c r="J315" s="56">
        <v>7</v>
      </c>
      <c r="K315" s="56">
        <v>6.0293303799976723</v>
      </c>
      <c r="L315" s="56">
        <v>4.7295770699038941</v>
      </c>
      <c r="M315" s="56">
        <v>6.2259864989516194</v>
      </c>
      <c r="N315" s="56">
        <v>6.4376321599813613</v>
      </c>
      <c r="O315" s="56">
        <v>2.0481849542209747</v>
      </c>
      <c r="P315" s="56">
        <v>6.9504354334881002</v>
      </c>
      <c r="Q315" s="56">
        <v>3.5588638851891803</v>
      </c>
      <c r="R315" s="56">
        <v>2</v>
      </c>
      <c r="S315" s="56">
        <v>4.3894922230313362</v>
      </c>
      <c r="T315" s="57">
        <v>19</v>
      </c>
    </row>
    <row r="316" spans="1:20" x14ac:dyDescent="0.2">
      <c r="A316" s="47">
        <v>968564150001</v>
      </c>
      <c r="B316" s="26" t="s">
        <v>13</v>
      </c>
      <c r="C316" s="26" t="s">
        <v>324</v>
      </c>
      <c r="D316" s="26" t="s">
        <v>538</v>
      </c>
      <c r="E316" s="54">
        <v>2</v>
      </c>
      <c r="F316" s="55">
        <v>2016</v>
      </c>
      <c r="G316" s="56">
        <v>2.8386765181857374</v>
      </c>
      <c r="H316" s="56">
        <v>2.7294674938365695</v>
      </c>
      <c r="I316" s="56">
        <v>2.5299677340155911</v>
      </c>
      <c r="J316" s="56">
        <v>7</v>
      </c>
      <c r="K316" s="56">
        <v>6.0869640043300164</v>
      </c>
      <c r="L316" s="56">
        <v>4.7266882319383736</v>
      </c>
      <c r="M316" s="56">
        <v>6.0571893853371463</v>
      </c>
      <c r="N316" s="56">
        <v>6.5487024549493986</v>
      </c>
      <c r="O316" s="56">
        <v>2.063000585286801</v>
      </c>
      <c r="P316" s="56">
        <v>6.9900644331712201</v>
      </c>
      <c r="Q316" s="56">
        <v>2.6654696319263116</v>
      </c>
      <c r="R316" s="56">
        <v>2</v>
      </c>
      <c r="S316" s="56">
        <v>4.3530158727480979</v>
      </c>
      <c r="T316" s="57">
        <v>27</v>
      </c>
    </row>
    <row r="317" spans="1:20" x14ac:dyDescent="0.2">
      <c r="A317" s="47">
        <v>968564230001</v>
      </c>
      <c r="B317" s="26" t="s">
        <v>13</v>
      </c>
      <c r="C317" s="26" t="s">
        <v>58</v>
      </c>
      <c r="D317" s="26" t="s">
        <v>539</v>
      </c>
      <c r="E317" s="54">
        <v>2</v>
      </c>
      <c r="F317" s="55">
        <v>2016</v>
      </c>
      <c r="G317" s="56">
        <v>2.0061480530121911</v>
      </c>
      <c r="H317" s="56">
        <v>2.0054511751756006</v>
      </c>
      <c r="I317" s="56">
        <v>2.1380294063210918</v>
      </c>
      <c r="J317" s="56">
        <v>6.8953603987433878</v>
      </c>
      <c r="K317" s="56">
        <v>5.2543282473461055</v>
      </c>
      <c r="L317" s="56">
        <v>4.7198539768766414</v>
      </c>
      <c r="M317" s="56">
        <v>5.6950431448263554</v>
      </c>
      <c r="N317" s="56">
        <v>6.3412066106676104</v>
      </c>
      <c r="O317" s="56">
        <v>2.0653155852163616</v>
      </c>
      <c r="P317" s="56">
        <v>6.595246697241409</v>
      </c>
      <c r="Q317" s="56">
        <v>2.1264556465378743</v>
      </c>
      <c r="R317" s="56">
        <v>2</v>
      </c>
      <c r="S317" s="56">
        <v>3.9868699118303859</v>
      </c>
      <c r="T317" s="57">
        <v>177</v>
      </c>
    </row>
    <row r="318" spans="1:20" x14ac:dyDescent="0.2">
      <c r="A318" s="47">
        <v>968538740001</v>
      </c>
      <c r="B318" s="26" t="s">
        <v>13</v>
      </c>
      <c r="C318" s="26" t="s">
        <v>42</v>
      </c>
      <c r="D318" s="26" t="s">
        <v>540</v>
      </c>
      <c r="E318" s="54">
        <v>2</v>
      </c>
      <c r="F318" s="55">
        <v>2016</v>
      </c>
      <c r="G318" s="56">
        <v>2</v>
      </c>
      <c r="H318" s="56">
        <v>2</v>
      </c>
      <c r="I318" s="56">
        <v>2.1453767804953756</v>
      </c>
      <c r="J318" s="56">
        <v>6.1440466616949445</v>
      </c>
      <c r="K318" s="56">
        <v>5.7035722990756836</v>
      </c>
      <c r="L318" s="56">
        <v>4.7146832882846335</v>
      </c>
      <c r="M318" s="56">
        <v>6.116201975807499</v>
      </c>
      <c r="N318" s="56">
        <v>5.8380116755910318</v>
      </c>
      <c r="O318" s="56">
        <v>2.0897685501674905</v>
      </c>
      <c r="P318" s="56">
        <v>6.0508917880475197</v>
      </c>
      <c r="Q318" s="56">
        <v>2.090624608624883</v>
      </c>
      <c r="R318" s="56">
        <v>2</v>
      </c>
      <c r="S318" s="56">
        <v>3.907764802315755</v>
      </c>
      <c r="T318" s="57">
        <v>193</v>
      </c>
    </row>
    <row r="319" spans="1:20" x14ac:dyDescent="0.2">
      <c r="A319" s="47">
        <v>968564580001</v>
      </c>
      <c r="B319" s="26" t="s">
        <v>13</v>
      </c>
      <c r="C319" s="26" t="s">
        <v>217</v>
      </c>
      <c r="D319" s="26" t="s">
        <v>541</v>
      </c>
      <c r="E319" s="54">
        <v>2</v>
      </c>
      <c r="F319" s="55">
        <v>2016</v>
      </c>
      <c r="G319" s="56">
        <v>2.1930265985655373</v>
      </c>
      <c r="H319" s="56">
        <v>2.1905402790534354</v>
      </c>
      <c r="I319" s="56">
        <v>2</v>
      </c>
      <c r="J319" s="56">
        <v>7</v>
      </c>
      <c r="K319" s="56">
        <v>5.9945007700926256</v>
      </c>
      <c r="L319" s="56">
        <v>4.7198758231965403</v>
      </c>
      <c r="M319" s="56">
        <v>6.1323123967578352</v>
      </c>
      <c r="N319" s="56">
        <v>5.9016250735687734</v>
      </c>
      <c r="O319" s="56">
        <v>2.0824293176406958</v>
      </c>
      <c r="P319" s="56">
        <v>6.5069051312442108</v>
      </c>
      <c r="Q319" s="56">
        <v>2.1599636364204291</v>
      </c>
      <c r="R319" s="56">
        <v>2</v>
      </c>
      <c r="S319" s="56">
        <v>4.0734315855450074</v>
      </c>
      <c r="T319" s="57">
        <v>146</v>
      </c>
    </row>
    <row r="320" spans="1:20" x14ac:dyDescent="0.2">
      <c r="A320" s="47">
        <v>968574970001</v>
      </c>
      <c r="B320" s="26" t="s">
        <v>13</v>
      </c>
      <c r="C320" s="26" t="s">
        <v>239</v>
      </c>
      <c r="D320" s="26" t="s">
        <v>542</v>
      </c>
      <c r="E320" s="54">
        <v>2</v>
      </c>
      <c r="F320" s="55">
        <v>2016</v>
      </c>
      <c r="G320" s="56">
        <v>2</v>
      </c>
      <c r="H320" s="56">
        <v>2</v>
      </c>
      <c r="I320" s="56">
        <v>2.2900866392499566</v>
      </c>
      <c r="J320" s="56">
        <v>5.9445883720645494</v>
      </c>
      <c r="K320" s="56">
        <v>5.4429930961056421</v>
      </c>
      <c r="L320" s="56">
        <v>4.6868050732536757</v>
      </c>
      <c r="M320" s="56">
        <v>6.0100096039822564</v>
      </c>
      <c r="N320" s="56">
        <v>5.8301404013719953</v>
      </c>
      <c r="O320" s="56">
        <v>2.1407632146990343</v>
      </c>
      <c r="P320" s="56">
        <v>6.6827099437863478</v>
      </c>
      <c r="Q320" s="56">
        <v>2.0492884832808036</v>
      </c>
      <c r="R320" s="56">
        <v>2</v>
      </c>
      <c r="S320" s="56">
        <v>3.923115402316188</v>
      </c>
      <c r="T320" s="57">
        <v>191</v>
      </c>
    </row>
    <row r="321" spans="1:20" x14ac:dyDescent="0.2">
      <c r="A321" s="47">
        <v>968563260001</v>
      </c>
      <c r="B321" s="26" t="s">
        <v>13</v>
      </c>
      <c r="C321" s="26" t="s">
        <v>328</v>
      </c>
      <c r="D321" s="26" t="s">
        <v>543</v>
      </c>
      <c r="E321" s="54">
        <v>2</v>
      </c>
      <c r="F321" s="55">
        <v>2016</v>
      </c>
      <c r="G321" s="56">
        <v>2</v>
      </c>
      <c r="H321" s="56">
        <v>2</v>
      </c>
      <c r="I321" s="56">
        <v>2.3866140085388508</v>
      </c>
      <c r="J321" s="56">
        <v>6.8968094454835551</v>
      </c>
      <c r="K321" s="56">
        <v>5.6544632520310198</v>
      </c>
      <c r="L321" s="56">
        <v>4.6716043236313602</v>
      </c>
      <c r="M321" s="56">
        <v>5.8180301479552625</v>
      </c>
      <c r="N321" s="56">
        <v>6.3361478364581334</v>
      </c>
      <c r="O321" s="56">
        <v>2.1855107176905406</v>
      </c>
      <c r="P321" s="56">
        <v>6.8270442450021926</v>
      </c>
      <c r="Q321" s="56">
        <v>2.2259854863613544</v>
      </c>
      <c r="R321" s="56">
        <v>2</v>
      </c>
      <c r="S321" s="56">
        <v>4.0835174552626885</v>
      </c>
      <c r="T321" s="57">
        <v>144</v>
      </c>
    </row>
    <row r="322" spans="1:20" x14ac:dyDescent="0.2">
      <c r="A322" s="47">
        <v>968563500001</v>
      </c>
      <c r="B322" s="26" t="s">
        <v>13</v>
      </c>
      <c r="C322" s="26" t="s">
        <v>217</v>
      </c>
      <c r="D322" s="26" t="s">
        <v>544</v>
      </c>
      <c r="E322" s="54">
        <v>2</v>
      </c>
      <c r="F322" s="55">
        <v>2016</v>
      </c>
      <c r="G322" s="56">
        <v>2.0061691848832215</v>
      </c>
      <c r="H322" s="56">
        <v>2.0072241878629042</v>
      </c>
      <c r="I322" s="56">
        <v>2.6966740340414663</v>
      </c>
      <c r="J322" s="56">
        <v>6.9002040153717905</v>
      </c>
      <c r="K322" s="56">
        <v>5.8122887900664679</v>
      </c>
      <c r="L322" s="56">
        <v>4.7248221883187664</v>
      </c>
      <c r="M322" s="56">
        <v>5.9440118768911923</v>
      </c>
      <c r="N322" s="56">
        <v>6.6347384784314976</v>
      </c>
      <c r="O322" s="56">
        <v>2.0625583524522355</v>
      </c>
      <c r="P322" s="56">
        <v>6.9363989488519593</v>
      </c>
      <c r="Q322" s="56">
        <v>2.753081470502222</v>
      </c>
      <c r="R322" s="56">
        <v>2</v>
      </c>
      <c r="S322" s="56">
        <v>4.2065142939728108</v>
      </c>
      <c r="T322" s="57">
        <v>81</v>
      </c>
    </row>
    <row r="323" spans="1:20" x14ac:dyDescent="0.2">
      <c r="A323" s="47">
        <v>1060014050001</v>
      </c>
      <c r="B323" s="26" t="s">
        <v>20</v>
      </c>
      <c r="C323" s="26" t="s">
        <v>51</v>
      </c>
      <c r="D323" s="26" t="s">
        <v>545</v>
      </c>
      <c r="E323" s="54">
        <v>2</v>
      </c>
      <c r="F323" s="55">
        <v>2016</v>
      </c>
      <c r="G323" s="56">
        <v>2</v>
      </c>
      <c r="H323" s="56">
        <v>2</v>
      </c>
      <c r="I323" s="56">
        <v>2.6572797206849956</v>
      </c>
      <c r="J323" s="56">
        <v>7</v>
      </c>
      <c r="K323" s="56">
        <v>5.0864974643267811</v>
      </c>
      <c r="L323" s="56">
        <v>4.6991561881154311</v>
      </c>
      <c r="M323" s="56">
        <v>5.6726728489715681</v>
      </c>
      <c r="N323" s="56">
        <v>6.2491148767973934</v>
      </c>
      <c r="O323" s="56">
        <v>2.0992764028093438</v>
      </c>
      <c r="P323" s="56">
        <v>6.4205125882379646</v>
      </c>
      <c r="Q323" s="56">
        <v>2.4733562726272345</v>
      </c>
      <c r="R323" s="56">
        <v>2</v>
      </c>
      <c r="S323" s="56">
        <v>4.0298221968808923</v>
      </c>
      <c r="T323" s="57">
        <v>168</v>
      </c>
    </row>
    <row r="324" spans="1:20" x14ac:dyDescent="0.2">
      <c r="A324" s="47">
        <v>1060021930001</v>
      </c>
      <c r="B324" s="26" t="s">
        <v>20</v>
      </c>
      <c r="C324" s="26" t="s">
        <v>145</v>
      </c>
      <c r="D324" s="26" t="s">
        <v>546</v>
      </c>
      <c r="E324" s="54">
        <v>2</v>
      </c>
      <c r="F324" s="55">
        <v>2016</v>
      </c>
      <c r="G324" s="56">
        <v>2.0048162343659865</v>
      </c>
      <c r="H324" s="56">
        <v>2.0051968895113439</v>
      </c>
      <c r="I324" s="56">
        <v>2.6306954607709301</v>
      </c>
      <c r="J324" s="56">
        <v>7</v>
      </c>
      <c r="K324" s="56">
        <v>5.3739069806857112</v>
      </c>
      <c r="L324" s="56">
        <v>4.7170804347088886</v>
      </c>
      <c r="M324" s="56">
        <v>5.853722774157939</v>
      </c>
      <c r="N324" s="56">
        <v>6.3600874628597595</v>
      </c>
      <c r="O324" s="56">
        <v>2.0733059505216693</v>
      </c>
      <c r="P324" s="56">
        <v>6.7910039192187437</v>
      </c>
      <c r="Q324" s="56">
        <v>2.7925158226066715</v>
      </c>
      <c r="R324" s="56">
        <v>2</v>
      </c>
      <c r="S324" s="56">
        <v>4.1335276607839706</v>
      </c>
      <c r="T324" s="57">
        <v>117</v>
      </c>
    </row>
    <row r="325" spans="1:20" x14ac:dyDescent="0.2">
      <c r="A325" s="47">
        <v>1060020370001</v>
      </c>
      <c r="B325" s="26" t="s">
        <v>20</v>
      </c>
      <c r="C325" s="26" t="s">
        <v>126</v>
      </c>
      <c r="D325" s="26" t="s">
        <v>547</v>
      </c>
      <c r="E325" s="54">
        <v>2</v>
      </c>
      <c r="F325" s="55">
        <v>2016</v>
      </c>
      <c r="G325" s="56">
        <v>2</v>
      </c>
      <c r="H325" s="56">
        <v>2</v>
      </c>
      <c r="I325" s="56">
        <v>2.4932492327309053</v>
      </c>
      <c r="J325" s="56">
        <v>7</v>
      </c>
      <c r="K325" s="56">
        <v>5.9554105941834052</v>
      </c>
      <c r="L325" s="56">
        <v>4.6935185366514878</v>
      </c>
      <c r="M325" s="56">
        <v>6.0897500709849153</v>
      </c>
      <c r="N325" s="56">
        <v>5.461642614404969</v>
      </c>
      <c r="O325" s="56">
        <v>2.041857765964278</v>
      </c>
      <c r="P325" s="56">
        <v>6.736619048708314</v>
      </c>
      <c r="Q325" s="56">
        <v>2.3565263707291377</v>
      </c>
      <c r="R325" s="56">
        <v>2</v>
      </c>
      <c r="S325" s="56">
        <v>4.0690478528631182</v>
      </c>
      <c r="T325" s="57">
        <v>151</v>
      </c>
    </row>
    <row r="326" spans="1:20" x14ac:dyDescent="0.2">
      <c r="A326" s="47">
        <v>1060021180001</v>
      </c>
      <c r="B326" s="26" t="s">
        <v>20</v>
      </c>
      <c r="C326" s="26" t="s">
        <v>145</v>
      </c>
      <c r="D326" s="26" t="s">
        <v>548</v>
      </c>
      <c r="E326" s="54">
        <v>2</v>
      </c>
      <c r="F326" s="55">
        <v>2016</v>
      </c>
      <c r="G326" s="56">
        <v>2.1246988073874835</v>
      </c>
      <c r="H326" s="56">
        <v>2.1417124878639067</v>
      </c>
      <c r="I326" s="56">
        <v>2.2971154165222307</v>
      </c>
      <c r="J326" s="56">
        <v>7</v>
      </c>
      <c r="K326" s="56">
        <v>5.6668698418992793</v>
      </c>
      <c r="L326" s="56">
        <v>4.7168271090521721</v>
      </c>
      <c r="M326" s="56">
        <v>5.9738194753066249</v>
      </c>
      <c r="N326" s="56">
        <v>5.9021870255984323</v>
      </c>
      <c r="O326" s="56">
        <v>2.0766983255916438</v>
      </c>
      <c r="P326" s="56">
        <v>6.9214500772607579</v>
      </c>
      <c r="Q326" s="56">
        <v>2.6461003497948337</v>
      </c>
      <c r="R326" s="56">
        <v>2</v>
      </c>
      <c r="S326" s="56">
        <v>4.1222899096897807</v>
      </c>
      <c r="T326" s="57">
        <v>123</v>
      </c>
    </row>
    <row r="327" spans="1:20" x14ac:dyDescent="0.2">
      <c r="A327" s="47">
        <v>1060023200001</v>
      </c>
      <c r="B327" s="26" t="s">
        <v>20</v>
      </c>
      <c r="C327" s="26" t="s">
        <v>51</v>
      </c>
      <c r="D327" s="26" t="s">
        <v>64</v>
      </c>
      <c r="E327" s="54">
        <v>2</v>
      </c>
      <c r="F327" s="55">
        <v>2016</v>
      </c>
      <c r="G327" s="56">
        <v>2.9151826606730808</v>
      </c>
      <c r="H327" s="56">
        <v>3.1687936161938821</v>
      </c>
      <c r="I327" s="56">
        <v>2.2901043162067105</v>
      </c>
      <c r="J327" s="56">
        <v>7</v>
      </c>
      <c r="K327" s="56">
        <v>5.8587276480973696</v>
      </c>
      <c r="L327" s="56">
        <v>4.7316377327479984</v>
      </c>
      <c r="M327" s="56">
        <v>6.1064102755695382</v>
      </c>
      <c r="N327" s="56">
        <v>5.8560749956729685</v>
      </c>
      <c r="O327" s="56">
        <v>2.041857765964278</v>
      </c>
      <c r="P327" s="56">
        <v>6.7216790597917839</v>
      </c>
      <c r="Q327" s="56">
        <v>2.2362727487441458</v>
      </c>
      <c r="R327" s="56">
        <v>2</v>
      </c>
      <c r="S327" s="56">
        <v>4.2438950683051475</v>
      </c>
      <c r="T327" s="57">
        <v>60</v>
      </c>
    </row>
    <row r="328" spans="1:20" x14ac:dyDescent="0.2">
      <c r="A328" s="47">
        <v>1060014480001</v>
      </c>
      <c r="B328" s="26" t="s">
        <v>20</v>
      </c>
      <c r="C328" s="26" t="s">
        <v>51</v>
      </c>
      <c r="D328" s="26" t="s">
        <v>477</v>
      </c>
      <c r="E328" s="54">
        <v>2</v>
      </c>
      <c r="F328" s="55">
        <v>2016</v>
      </c>
      <c r="G328" s="56">
        <v>2.1324287550669641</v>
      </c>
      <c r="H328" s="56">
        <v>2.1741906758015439</v>
      </c>
      <c r="I328" s="56">
        <v>2.2902537853597922</v>
      </c>
      <c r="J328" s="56">
        <v>7</v>
      </c>
      <c r="K328" s="56">
        <v>5.3573024952363522</v>
      </c>
      <c r="L328" s="56">
        <v>4.7075407890349865</v>
      </c>
      <c r="M328" s="56">
        <v>5.9893163560496285</v>
      </c>
      <c r="N328" s="56">
        <v>5.9886066212620399</v>
      </c>
      <c r="O328" s="56">
        <v>2.099068073783152</v>
      </c>
      <c r="P328" s="56">
        <v>6.8338690415639896</v>
      </c>
      <c r="Q328" s="56">
        <v>2.2984850467562281</v>
      </c>
      <c r="R328" s="56">
        <v>2</v>
      </c>
      <c r="S328" s="56">
        <v>4.0725884699928896</v>
      </c>
      <c r="T328" s="57">
        <v>148</v>
      </c>
    </row>
    <row r="329" spans="1:20" x14ac:dyDescent="0.2">
      <c r="A329" s="47">
        <v>1060014800001</v>
      </c>
      <c r="B329" s="26" t="s">
        <v>20</v>
      </c>
      <c r="C329" s="26" t="s">
        <v>145</v>
      </c>
      <c r="D329" s="26" t="s">
        <v>549</v>
      </c>
      <c r="E329" s="54">
        <v>2</v>
      </c>
      <c r="F329" s="55">
        <v>2016</v>
      </c>
      <c r="G329" s="56">
        <v>2.0043098730886535</v>
      </c>
      <c r="H329" s="56">
        <v>2.0045262248299158</v>
      </c>
      <c r="I329" s="56">
        <v>2.1641549558760733</v>
      </c>
      <c r="J329" s="56">
        <v>7</v>
      </c>
      <c r="K329" s="56">
        <v>5.7750762008675665</v>
      </c>
      <c r="L329" s="56">
        <v>4.7031383850219051</v>
      </c>
      <c r="M329" s="56">
        <v>5.9919576425838077</v>
      </c>
      <c r="N329" s="56">
        <v>5.8559519236147537</v>
      </c>
      <c r="O329" s="56">
        <v>2.1131702416189886</v>
      </c>
      <c r="P329" s="56">
        <v>6.8983408362697993</v>
      </c>
      <c r="Q329" s="56">
        <v>2.2158591439404876</v>
      </c>
      <c r="R329" s="56">
        <v>2</v>
      </c>
      <c r="S329" s="56">
        <v>4.0605404523093291</v>
      </c>
      <c r="T329" s="57">
        <v>158</v>
      </c>
    </row>
    <row r="330" spans="1:20" x14ac:dyDescent="0.2">
      <c r="A330" s="47">
        <v>1060020290001</v>
      </c>
      <c r="B330" s="26" t="s">
        <v>20</v>
      </c>
      <c r="C330" s="26" t="s">
        <v>145</v>
      </c>
      <c r="D330" s="26" t="s">
        <v>550</v>
      </c>
      <c r="E330" s="54">
        <v>2</v>
      </c>
      <c r="F330" s="55">
        <v>2016</v>
      </c>
      <c r="G330" s="56">
        <v>2.0608930706171078</v>
      </c>
      <c r="H330" s="56">
        <v>2.0774104413259438</v>
      </c>
      <c r="I330" s="56">
        <v>2.9235353445572145</v>
      </c>
      <c r="J330" s="56">
        <v>7</v>
      </c>
      <c r="K330" s="56">
        <v>5.8520823203462449</v>
      </c>
      <c r="L330" s="56">
        <v>4.7222351312951716</v>
      </c>
      <c r="M330" s="56">
        <v>5.8354715136494475</v>
      </c>
      <c r="N330" s="56">
        <v>6.502221351328707</v>
      </c>
      <c r="O330" s="56">
        <v>2.0627193873330443</v>
      </c>
      <c r="P330" s="56">
        <v>6.7410767743962454</v>
      </c>
      <c r="Q330" s="56">
        <v>3.3723260229627599</v>
      </c>
      <c r="R330" s="56">
        <v>2</v>
      </c>
      <c r="S330" s="56">
        <v>4.2624976131509911</v>
      </c>
      <c r="T330" s="57">
        <v>54</v>
      </c>
    </row>
    <row r="331" spans="1:20" x14ac:dyDescent="0.2">
      <c r="A331" s="47">
        <v>1160035890001</v>
      </c>
      <c r="B331" s="26" t="s">
        <v>21</v>
      </c>
      <c r="C331" s="26" t="s">
        <v>21</v>
      </c>
      <c r="D331" s="26" t="s">
        <v>551</v>
      </c>
      <c r="E331" s="54">
        <v>2</v>
      </c>
      <c r="F331" s="55">
        <v>2016</v>
      </c>
      <c r="G331" s="56">
        <v>2.0147925208104471</v>
      </c>
      <c r="H331" s="56">
        <v>2.011439091482337</v>
      </c>
      <c r="I331" s="56">
        <v>2.6074331452777071</v>
      </c>
      <c r="J331" s="56">
        <v>6.4806953337326982</v>
      </c>
      <c r="K331" s="56">
        <v>6.7106179693644767</v>
      </c>
      <c r="L331" s="56">
        <v>4.5400310789578366</v>
      </c>
      <c r="M331" s="56">
        <v>5.6888037500190531</v>
      </c>
      <c r="N331" s="56">
        <v>6.0690249697855849</v>
      </c>
      <c r="O331" s="56">
        <v>2.3793819193589965</v>
      </c>
      <c r="P331" s="56">
        <v>4.8708782705431979</v>
      </c>
      <c r="Q331" s="56">
        <v>2.8894976867156594</v>
      </c>
      <c r="R331" s="56">
        <v>2</v>
      </c>
      <c r="S331" s="56">
        <v>4.0218829780040002</v>
      </c>
      <c r="T331" s="57">
        <v>169</v>
      </c>
    </row>
    <row r="332" spans="1:20" x14ac:dyDescent="0.2">
      <c r="A332" s="47">
        <v>1160025580001</v>
      </c>
      <c r="B332" s="26" t="s">
        <v>21</v>
      </c>
      <c r="C332" s="26" t="s">
        <v>224</v>
      </c>
      <c r="D332" s="26" t="s">
        <v>514</v>
      </c>
      <c r="E332" s="54">
        <v>2</v>
      </c>
      <c r="F332" s="55">
        <v>2016</v>
      </c>
      <c r="G332" s="56">
        <v>2.0152909775938976</v>
      </c>
      <c r="H332" s="56">
        <v>2.0120648249277213</v>
      </c>
      <c r="I332" s="56">
        <v>2.7870321998976748</v>
      </c>
      <c r="J332" s="56">
        <v>6.5309280134270251</v>
      </c>
      <c r="K332" s="56">
        <v>6.7727909240415531</v>
      </c>
      <c r="L332" s="56">
        <v>4.7278416474743681</v>
      </c>
      <c r="M332" s="56">
        <v>5.8988174810141025</v>
      </c>
      <c r="N332" s="56">
        <v>5.9233825152030626</v>
      </c>
      <c r="O332" s="56">
        <v>2.0486785347983778</v>
      </c>
      <c r="P332" s="56">
        <v>6.3766168005193657</v>
      </c>
      <c r="Q332" s="56">
        <v>2.1743768229512055</v>
      </c>
      <c r="R332" s="56">
        <v>2</v>
      </c>
      <c r="S332" s="56">
        <v>4.1056517284873628</v>
      </c>
      <c r="T332" s="57">
        <v>132</v>
      </c>
    </row>
    <row r="333" spans="1:20" x14ac:dyDescent="0.2">
      <c r="A333" s="47">
        <v>1160023880001</v>
      </c>
      <c r="B333" s="26" t="s">
        <v>21</v>
      </c>
      <c r="C333" s="26" t="s">
        <v>88</v>
      </c>
      <c r="D333" s="26" t="s">
        <v>120</v>
      </c>
      <c r="E333" s="54">
        <v>2</v>
      </c>
      <c r="F333" s="55">
        <v>2016</v>
      </c>
      <c r="G333" s="56">
        <v>2</v>
      </c>
      <c r="H333" s="56">
        <v>2</v>
      </c>
      <c r="I333" s="56">
        <v>3.1613650683414027</v>
      </c>
      <c r="J333" s="56">
        <v>6.2987661892467299</v>
      </c>
      <c r="K333" s="56">
        <v>5.1303225732324798</v>
      </c>
      <c r="L333" s="56">
        <v>2</v>
      </c>
      <c r="M333" s="56">
        <v>5.6078758614786715</v>
      </c>
      <c r="N333" s="56">
        <v>6.0027121313909699</v>
      </c>
      <c r="O333" s="56">
        <v>7</v>
      </c>
      <c r="P333" s="56">
        <v>3.6211620201012829</v>
      </c>
      <c r="Q333" s="56">
        <v>2.5032978585613055</v>
      </c>
      <c r="R333" s="56">
        <v>2</v>
      </c>
      <c r="S333" s="56">
        <v>3.9437918085294035</v>
      </c>
      <c r="T333" s="57">
        <v>189</v>
      </c>
    </row>
    <row r="334" spans="1:20" x14ac:dyDescent="0.2">
      <c r="A334" s="47">
        <v>1160054410001</v>
      </c>
      <c r="B334" s="26" t="s">
        <v>21</v>
      </c>
      <c r="C334" s="26" t="s">
        <v>223</v>
      </c>
      <c r="D334" s="26" t="s">
        <v>58</v>
      </c>
      <c r="E334" s="54">
        <v>2</v>
      </c>
      <c r="F334" s="55">
        <v>2016</v>
      </c>
      <c r="G334" s="56">
        <v>2</v>
      </c>
      <c r="H334" s="56">
        <v>2</v>
      </c>
      <c r="I334" s="56">
        <v>2.0226660429679733</v>
      </c>
      <c r="J334" s="56">
        <v>2</v>
      </c>
      <c r="K334" s="56">
        <v>5.9196856697608098</v>
      </c>
      <c r="L334" s="56">
        <v>4.7316377327479984</v>
      </c>
      <c r="M334" s="56">
        <v>4.4467549973105918</v>
      </c>
      <c r="N334" s="56">
        <v>5.8178349601267385</v>
      </c>
      <c r="O334" s="56">
        <v>2.041857765964278</v>
      </c>
      <c r="P334" s="56">
        <v>4.0664933671402279</v>
      </c>
      <c r="Q334" s="56">
        <v>2.0220574131458626</v>
      </c>
      <c r="R334" s="56">
        <v>2</v>
      </c>
      <c r="S334" s="56">
        <v>3.2557489957637067</v>
      </c>
      <c r="T334" s="57">
        <v>204</v>
      </c>
    </row>
    <row r="335" spans="1:20" x14ac:dyDescent="0.2">
      <c r="A335" s="47">
        <v>1160024500001</v>
      </c>
      <c r="B335" s="26" t="s">
        <v>21</v>
      </c>
      <c r="C335" s="26" t="s">
        <v>212</v>
      </c>
      <c r="D335" s="26" t="s">
        <v>552</v>
      </c>
      <c r="E335" s="54">
        <v>2</v>
      </c>
      <c r="F335" s="55">
        <v>2016</v>
      </c>
      <c r="G335" s="56">
        <v>2.0869881601832612</v>
      </c>
      <c r="H335" s="56">
        <v>2.0481963146609874</v>
      </c>
      <c r="I335" s="56">
        <v>3.1953555498285824</v>
      </c>
      <c r="J335" s="56">
        <v>6.2187141545870226</v>
      </c>
      <c r="K335" s="56">
        <v>5.4670650238531948</v>
      </c>
      <c r="L335" s="56">
        <v>4.7128056835071064</v>
      </c>
      <c r="M335" s="56">
        <v>5.902422920729065</v>
      </c>
      <c r="N335" s="56">
        <v>6.0792817110186954</v>
      </c>
      <c r="O335" s="56">
        <v>2.0909128000442392</v>
      </c>
      <c r="P335" s="56">
        <v>5.5421248178804303</v>
      </c>
      <c r="Q335" s="56">
        <v>3.4914228624076182</v>
      </c>
      <c r="R335" s="56">
        <v>2</v>
      </c>
      <c r="S335" s="56">
        <v>4.069607499891684</v>
      </c>
      <c r="T335" s="57">
        <v>150</v>
      </c>
    </row>
    <row r="336" spans="1:20" x14ac:dyDescent="0.2">
      <c r="A336" s="47">
        <v>1160026120001</v>
      </c>
      <c r="B336" s="26" t="s">
        <v>21</v>
      </c>
      <c r="C336" s="26" t="s">
        <v>161</v>
      </c>
      <c r="D336" s="26" t="s">
        <v>541</v>
      </c>
      <c r="E336" s="54">
        <v>2</v>
      </c>
      <c r="F336" s="55">
        <v>2016</v>
      </c>
      <c r="G336" s="56">
        <v>2.0050838811610974</v>
      </c>
      <c r="H336" s="56">
        <v>2.003404118490745</v>
      </c>
      <c r="I336" s="56">
        <v>3.0211983751358078</v>
      </c>
      <c r="J336" s="56">
        <v>6.7368477088664172</v>
      </c>
      <c r="K336" s="56">
        <v>5.3136783694410656</v>
      </c>
      <c r="L336" s="56">
        <v>4.7224854317236939</v>
      </c>
      <c r="M336" s="56">
        <v>5.7102066312495454</v>
      </c>
      <c r="N336" s="56">
        <v>6.522970212694255</v>
      </c>
      <c r="O336" s="56">
        <v>2.0633389572534893</v>
      </c>
      <c r="P336" s="56">
        <v>6.894668603199821</v>
      </c>
      <c r="Q336" s="56">
        <v>2.2442934125105158</v>
      </c>
      <c r="R336" s="56">
        <v>2</v>
      </c>
      <c r="S336" s="56">
        <v>4.1031813084772049</v>
      </c>
      <c r="T336" s="57">
        <v>135</v>
      </c>
    </row>
    <row r="337" spans="1:20" x14ac:dyDescent="0.2">
      <c r="A337" s="47">
        <v>1160032010001</v>
      </c>
      <c r="B337" s="26" t="s">
        <v>21</v>
      </c>
      <c r="C337" s="26" t="s">
        <v>100</v>
      </c>
      <c r="D337" s="26" t="s">
        <v>553</v>
      </c>
      <c r="E337" s="54">
        <v>2</v>
      </c>
      <c r="F337" s="55">
        <v>2016</v>
      </c>
      <c r="G337" s="56">
        <v>2</v>
      </c>
      <c r="H337" s="56">
        <v>2</v>
      </c>
      <c r="I337" s="56">
        <v>2.3463525512705914</v>
      </c>
      <c r="J337" s="56">
        <v>7</v>
      </c>
      <c r="K337" s="56">
        <v>6.8645760373888294</v>
      </c>
      <c r="L337" s="56">
        <v>4.7134503968993764</v>
      </c>
      <c r="M337" s="56">
        <v>5.6867208729748588</v>
      </c>
      <c r="N337" s="56">
        <v>6.3679042657774341</v>
      </c>
      <c r="O337" s="56">
        <v>2.041857765964278</v>
      </c>
      <c r="P337" s="56">
        <v>6.7251146176402949</v>
      </c>
      <c r="Q337" s="56">
        <v>2.2834245348690732</v>
      </c>
      <c r="R337" s="56">
        <v>2</v>
      </c>
      <c r="S337" s="56">
        <v>4.1691167535653948</v>
      </c>
      <c r="T337" s="57">
        <v>97</v>
      </c>
    </row>
    <row r="338" spans="1:20" x14ac:dyDescent="0.2">
      <c r="A338" s="47">
        <v>1160024850001</v>
      </c>
      <c r="B338" s="26" t="s">
        <v>21</v>
      </c>
      <c r="C338" s="26" t="s">
        <v>183</v>
      </c>
      <c r="D338" s="26" t="s">
        <v>477</v>
      </c>
      <c r="E338" s="54">
        <v>2</v>
      </c>
      <c r="F338" s="55">
        <v>2016</v>
      </c>
      <c r="G338" s="56">
        <v>2</v>
      </c>
      <c r="H338" s="56">
        <v>2</v>
      </c>
      <c r="I338" s="56">
        <v>2.5801071833424856</v>
      </c>
      <c r="J338" s="56">
        <v>7</v>
      </c>
      <c r="K338" s="56">
        <v>5.8602219438037739</v>
      </c>
      <c r="L338" s="56">
        <v>4.7252607450291331</v>
      </c>
      <c r="M338" s="56">
        <v>6.0169858476296874</v>
      </c>
      <c r="N338" s="56">
        <v>6.2083106901918672</v>
      </c>
      <c r="O338" s="56">
        <v>2.041857765964278</v>
      </c>
      <c r="P338" s="56">
        <v>6.9512683078877844</v>
      </c>
      <c r="Q338" s="56">
        <v>2.5018905159443108</v>
      </c>
      <c r="R338" s="56">
        <v>2</v>
      </c>
      <c r="S338" s="56">
        <v>4.15715858331611</v>
      </c>
      <c r="T338" s="57">
        <v>104</v>
      </c>
    </row>
    <row r="339" spans="1:20" x14ac:dyDescent="0.2">
      <c r="A339" s="47">
        <v>1160025150001</v>
      </c>
      <c r="B339" s="26" t="s">
        <v>21</v>
      </c>
      <c r="C339" s="26" t="s">
        <v>21</v>
      </c>
      <c r="D339" s="26" t="s">
        <v>554</v>
      </c>
      <c r="E339" s="54">
        <v>2</v>
      </c>
      <c r="F339" s="55">
        <v>2016</v>
      </c>
      <c r="G339" s="56">
        <v>2.1887896951731545</v>
      </c>
      <c r="H339" s="56">
        <v>2.2077277938676407</v>
      </c>
      <c r="I339" s="56">
        <v>2.3232626494085586</v>
      </c>
      <c r="J339" s="56">
        <v>7</v>
      </c>
      <c r="K339" s="56">
        <v>5.0509509231344687</v>
      </c>
      <c r="L339" s="56">
        <v>4.4439394424682135</v>
      </c>
      <c r="M339" s="56">
        <v>5.6384441321235137</v>
      </c>
      <c r="N339" s="56">
        <v>5.9105066456317434</v>
      </c>
      <c r="O339" s="56">
        <v>2.5848632873691795</v>
      </c>
      <c r="P339" s="56">
        <v>6.5065867740730257</v>
      </c>
      <c r="Q339" s="56">
        <v>6.0114756393661954</v>
      </c>
      <c r="R339" s="56">
        <v>2</v>
      </c>
      <c r="S339" s="56">
        <v>4.3222122485513079</v>
      </c>
      <c r="T339" s="57">
        <v>36</v>
      </c>
    </row>
    <row r="340" spans="1:20" x14ac:dyDescent="0.2">
      <c r="A340" s="47">
        <v>1160032520001</v>
      </c>
      <c r="B340" s="26" t="s">
        <v>21</v>
      </c>
      <c r="C340" s="26" t="s">
        <v>185</v>
      </c>
      <c r="D340" s="26" t="s">
        <v>555</v>
      </c>
      <c r="E340" s="54">
        <v>2</v>
      </c>
      <c r="F340" s="55">
        <v>2016</v>
      </c>
      <c r="G340" s="56">
        <v>2.0122115315978486</v>
      </c>
      <c r="H340" s="56">
        <v>2.0101118466183707</v>
      </c>
      <c r="I340" s="56">
        <v>2.791278182862186</v>
      </c>
      <c r="J340" s="56">
        <v>7</v>
      </c>
      <c r="K340" s="56">
        <v>5.9247104928640812</v>
      </c>
      <c r="L340" s="56">
        <v>4.7266350298443083</v>
      </c>
      <c r="M340" s="56">
        <v>5.9219127071351965</v>
      </c>
      <c r="N340" s="56">
        <v>6.1759124784881916</v>
      </c>
      <c r="O340" s="56">
        <v>2.0557021916445022</v>
      </c>
      <c r="P340" s="56">
        <v>6.8485186463348509</v>
      </c>
      <c r="Q340" s="56">
        <v>3.5582131816511047</v>
      </c>
      <c r="R340" s="56">
        <v>2</v>
      </c>
      <c r="S340" s="56">
        <v>4.2521005240867202</v>
      </c>
      <c r="T340" s="57">
        <v>56</v>
      </c>
    </row>
    <row r="341" spans="1:20" x14ac:dyDescent="0.2">
      <c r="A341" s="47">
        <v>1160025740001</v>
      </c>
      <c r="B341" s="26" t="s">
        <v>21</v>
      </c>
      <c r="C341" s="26" t="s">
        <v>21</v>
      </c>
      <c r="D341" s="26" t="s">
        <v>556</v>
      </c>
      <c r="E341" s="54">
        <v>2</v>
      </c>
      <c r="F341" s="55">
        <v>2016</v>
      </c>
      <c r="G341" s="56">
        <v>2.0046805773700362</v>
      </c>
      <c r="H341" s="56">
        <v>2.004025235745992</v>
      </c>
      <c r="I341" s="56">
        <v>3.0755536991666315</v>
      </c>
      <c r="J341" s="56">
        <v>7</v>
      </c>
      <c r="K341" s="56">
        <v>6.856101534334293</v>
      </c>
      <c r="L341" s="56">
        <v>4.7186180793008958</v>
      </c>
      <c r="M341" s="56">
        <v>5.71226366907998</v>
      </c>
      <c r="N341" s="56">
        <v>6.3660866488083681</v>
      </c>
      <c r="O341" s="56">
        <v>2.041857765964278</v>
      </c>
      <c r="P341" s="56">
        <v>6.8119116925428811</v>
      </c>
      <c r="Q341" s="56">
        <v>4.8361914173205092</v>
      </c>
      <c r="R341" s="56">
        <v>2</v>
      </c>
      <c r="S341" s="56">
        <v>4.4522741933028218</v>
      </c>
      <c r="T341" s="57">
        <v>12</v>
      </c>
    </row>
    <row r="342" spans="1:20" x14ac:dyDescent="0.2">
      <c r="A342" s="47">
        <v>1260030050001</v>
      </c>
      <c r="B342" s="26" t="s">
        <v>18</v>
      </c>
      <c r="C342" s="26" t="s">
        <v>57</v>
      </c>
      <c r="D342" s="26" t="s">
        <v>557</v>
      </c>
      <c r="E342" s="54">
        <v>2</v>
      </c>
      <c r="F342" s="55">
        <v>2016</v>
      </c>
      <c r="G342" s="56">
        <v>2.1444460179366978</v>
      </c>
      <c r="H342" s="56">
        <v>2.1479247309670422</v>
      </c>
      <c r="I342" s="56">
        <v>2.7712555340251117</v>
      </c>
      <c r="J342" s="56">
        <v>6.3918460305668203</v>
      </c>
      <c r="K342" s="56">
        <v>5.8844964462336531</v>
      </c>
      <c r="L342" s="56">
        <v>4.7257602352551569</v>
      </c>
      <c r="M342" s="56">
        <v>5.8397234015496311</v>
      </c>
      <c r="N342" s="56">
        <v>6.5149182947129942</v>
      </c>
      <c r="O342" s="56">
        <v>2.0591317126395765</v>
      </c>
      <c r="P342" s="56">
        <v>6.8262071733960141</v>
      </c>
      <c r="Q342" s="56">
        <v>2.6993225905164326</v>
      </c>
      <c r="R342" s="56">
        <v>2</v>
      </c>
      <c r="S342" s="56">
        <v>4.1670860139832611</v>
      </c>
      <c r="T342" s="57">
        <v>98</v>
      </c>
    </row>
    <row r="343" spans="1:20" x14ac:dyDescent="0.2">
      <c r="A343" s="47">
        <v>1260023000001</v>
      </c>
      <c r="B343" s="26" t="s">
        <v>18</v>
      </c>
      <c r="C343" s="26" t="s">
        <v>57</v>
      </c>
      <c r="D343" s="26" t="s">
        <v>454</v>
      </c>
      <c r="E343" s="54">
        <v>2</v>
      </c>
      <c r="F343" s="55">
        <v>2016</v>
      </c>
      <c r="G343" s="56">
        <v>2.0049736808278422</v>
      </c>
      <c r="H343" s="56">
        <v>2.0065764679240621</v>
      </c>
      <c r="I343" s="56">
        <v>2.387141477302988</v>
      </c>
      <c r="J343" s="56">
        <v>7</v>
      </c>
      <c r="K343" s="56">
        <v>5.8658620560823502</v>
      </c>
      <c r="L343" s="56">
        <v>4.7106634340641662</v>
      </c>
      <c r="M343" s="56">
        <v>6.0591925200985406</v>
      </c>
      <c r="N343" s="56">
        <v>6.098858905926277</v>
      </c>
      <c r="O343" s="56">
        <v>2.1024362167788087</v>
      </c>
      <c r="P343" s="56">
        <v>6.8546546455625155</v>
      </c>
      <c r="Q343" s="56">
        <v>2.2558109402881041</v>
      </c>
      <c r="R343" s="56">
        <v>2</v>
      </c>
      <c r="S343" s="56">
        <v>4.1121808620713054</v>
      </c>
      <c r="T343" s="57">
        <v>129</v>
      </c>
    </row>
    <row r="344" spans="1:20" x14ac:dyDescent="0.2">
      <c r="A344" s="47">
        <v>1260023860001</v>
      </c>
      <c r="B344" s="26" t="s">
        <v>18</v>
      </c>
      <c r="C344" s="26" t="s">
        <v>170</v>
      </c>
      <c r="D344" s="26" t="s">
        <v>464</v>
      </c>
      <c r="E344" s="54">
        <v>2</v>
      </c>
      <c r="F344" s="55">
        <v>2016</v>
      </c>
      <c r="G344" s="56">
        <v>2.0346642127831207</v>
      </c>
      <c r="H344" s="56">
        <v>2.0354301516207163</v>
      </c>
      <c r="I344" s="56">
        <v>2.3577810651602586</v>
      </c>
      <c r="J344" s="56">
        <v>6.9470317240076138</v>
      </c>
      <c r="K344" s="56">
        <v>5.821123727539856</v>
      </c>
      <c r="L344" s="56">
        <v>4.7205166458915224</v>
      </c>
      <c r="M344" s="56">
        <v>5.9936666783496246</v>
      </c>
      <c r="N344" s="56">
        <v>5.871302939645914</v>
      </c>
      <c r="O344" s="56">
        <v>2.0712410020796015</v>
      </c>
      <c r="P344" s="56">
        <v>6.8041725158667896</v>
      </c>
      <c r="Q344" s="56">
        <v>2.1232162096418365</v>
      </c>
      <c r="R344" s="56">
        <v>2</v>
      </c>
      <c r="S344" s="56">
        <v>4.0650122393822379</v>
      </c>
      <c r="T344" s="57">
        <v>155</v>
      </c>
    </row>
    <row r="345" spans="1:20" x14ac:dyDescent="0.2">
      <c r="A345" s="47">
        <v>1360027830001</v>
      </c>
      <c r="B345" s="26" t="s">
        <v>14</v>
      </c>
      <c r="C345" s="26" t="s">
        <v>198</v>
      </c>
      <c r="D345" s="26" t="s">
        <v>558</v>
      </c>
      <c r="E345" s="54">
        <v>2</v>
      </c>
      <c r="F345" s="55">
        <v>2016</v>
      </c>
      <c r="G345" s="56">
        <v>2.0189741895061681</v>
      </c>
      <c r="H345" s="56">
        <v>2.0283110087115772</v>
      </c>
      <c r="I345" s="56">
        <v>2.7357966233610562</v>
      </c>
      <c r="J345" s="56">
        <v>6.9529878294239635</v>
      </c>
      <c r="K345" s="56">
        <v>6.0949338473374839</v>
      </c>
      <c r="L345" s="56">
        <v>4.6912507980553473</v>
      </c>
      <c r="M345" s="56">
        <v>6.1427483519282431</v>
      </c>
      <c r="N345" s="56">
        <v>6.0599513310906739</v>
      </c>
      <c r="O345" s="56">
        <v>2.041857765964278</v>
      </c>
      <c r="P345" s="56">
        <v>6.7060119646897665</v>
      </c>
      <c r="Q345" s="56">
        <v>2.2156010341193708</v>
      </c>
      <c r="R345" s="56">
        <v>2</v>
      </c>
      <c r="S345" s="56">
        <v>4.1407020620156612</v>
      </c>
      <c r="T345" s="57">
        <v>113</v>
      </c>
    </row>
    <row r="346" spans="1:20" x14ac:dyDescent="0.2">
      <c r="A346" s="47">
        <v>1360042550001</v>
      </c>
      <c r="B346" s="26" t="s">
        <v>14</v>
      </c>
      <c r="C346" s="26" t="s">
        <v>178</v>
      </c>
      <c r="D346" s="26" t="s">
        <v>559</v>
      </c>
      <c r="E346" s="54">
        <v>2</v>
      </c>
      <c r="F346" s="55">
        <v>2016</v>
      </c>
      <c r="G346" s="56">
        <v>2</v>
      </c>
      <c r="H346" s="56">
        <v>2</v>
      </c>
      <c r="I346" s="56">
        <v>2.8209183909172983</v>
      </c>
      <c r="J346" s="56">
        <v>6.9470949053299762</v>
      </c>
      <c r="K346" s="56">
        <v>5.8245160525907655</v>
      </c>
      <c r="L346" s="56">
        <v>4.7217493514407085</v>
      </c>
      <c r="M346" s="56">
        <v>6.0356409706349421</v>
      </c>
      <c r="N346" s="56">
        <v>6.1320847170429795</v>
      </c>
      <c r="O346" s="56">
        <v>2.0573433175551417</v>
      </c>
      <c r="P346" s="56">
        <v>6.8398178706170478</v>
      </c>
      <c r="Q346" s="56">
        <v>2.330352179241415</v>
      </c>
      <c r="R346" s="56">
        <v>2</v>
      </c>
      <c r="S346" s="56">
        <v>4.1424598129475223</v>
      </c>
      <c r="T346" s="57">
        <v>111</v>
      </c>
    </row>
    <row r="347" spans="1:20" x14ac:dyDescent="0.2">
      <c r="A347" s="47">
        <v>1260032500001</v>
      </c>
      <c r="B347" s="26" t="s">
        <v>14</v>
      </c>
      <c r="C347" s="26" t="s">
        <v>12</v>
      </c>
      <c r="D347" s="26" t="s">
        <v>560</v>
      </c>
      <c r="E347" s="54">
        <v>2</v>
      </c>
      <c r="F347" s="55">
        <v>2016</v>
      </c>
      <c r="G347" s="56">
        <v>2</v>
      </c>
      <c r="H347" s="56">
        <v>2</v>
      </c>
      <c r="I347" s="56">
        <v>3.0586979067853211</v>
      </c>
      <c r="J347" s="56">
        <v>6.6301274328249598</v>
      </c>
      <c r="K347" s="56">
        <v>5.8653811172574342</v>
      </c>
      <c r="L347" s="56">
        <v>4.7169402061985641</v>
      </c>
      <c r="M347" s="56">
        <v>6.1547085013913572</v>
      </c>
      <c r="N347" s="56">
        <v>6.5206438423920972</v>
      </c>
      <c r="O347" s="56">
        <v>2.084714443771567</v>
      </c>
      <c r="P347" s="56">
        <v>6.6914836188248517</v>
      </c>
      <c r="Q347" s="56">
        <v>2.2580092441240183</v>
      </c>
      <c r="R347" s="56">
        <v>2</v>
      </c>
      <c r="S347" s="56">
        <v>4.1650588594641809</v>
      </c>
      <c r="T347" s="57">
        <v>99</v>
      </c>
    </row>
    <row r="348" spans="1:20" x14ac:dyDescent="0.2">
      <c r="A348" s="47">
        <v>1360042120001</v>
      </c>
      <c r="B348" s="26" t="s">
        <v>14</v>
      </c>
      <c r="C348" s="26" t="s">
        <v>244</v>
      </c>
      <c r="D348" s="26" t="s">
        <v>561</v>
      </c>
      <c r="E348" s="54">
        <v>2</v>
      </c>
      <c r="F348" s="55">
        <v>2016</v>
      </c>
      <c r="G348" s="56">
        <v>2</v>
      </c>
      <c r="H348" s="56">
        <v>2</v>
      </c>
      <c r="I348" s="56">
        <v>3.1543005258461161</v>
      </c>
      <c r="J348" s="56">
        <v>7</v>
      </c>
      <c r="K348" s="56">
        <v>5.6285514003157182</v>
      </c>
      <c r="L348" s="56">
        <v>4.7192625834585069</v>
      </c>
      <c r="M348" s="56">
        <v>5.6825093439389374</v>
      </c>
      <c r="N348" s="56">
        <v>6.4113775437583245</v>
      </c>
      <c r="O348" s="56">
        <v>2.0570201810283697</v>
      </c>
      <c r="P348" s="56">
        <v>6.6841197248762105</v>
      </c>
      <c r="Q348" s="56">
        <v>2.6952499384197917</v>
      </c>
      <c r="R348" s="56">
        <v>2</v>
      </c>
      <c r="S348" s="56">
        <v>4.1693659368034979</v>
      </c>
      <c r="T348" s="57">
        <v>96</v>
      </c>
    </row>
    <row r="349" spans="1:20" x14ac:dyDescent="0.2">
      <c r="A349" s="47">
        <v>1360053670001</v>
      </c>
      <c r="B349" s="26" t="s">
        <v>14</v>
      </c>
      <c r="C349" s="26" t="s">
        <v>202</v>
      </c>
      <c r="D349" s="26" t="s">
        <v>562</v>
      </c>
      <c r="E349" s="54">
        <v>2</v>
      </c>
      <c r="F349" s="55">
        <v>2016</v>
      </c>
      <c r="G349" s="56">
        <v>2</v>
      </c>
      <c r="H349" s="56">
        <v>2</v>
      </c>
      <c r="I349" s="56">
        <v>2.7524926960959584</v>
      </c>
      <c r="J349" s="56">
        <v>6.6193811568820271</v>
      </c>
      <c r="K349" s="56">
        <v>5.8299276577927426</v>
      </c>
      <c r="L349" s="56">
        <v>4.6381359018642012</v>
      </c>
      <c r="M349" s="56">
        <v>5.8523975416976786</v>
      </c>
      <c r="N349" s="56">
        <v>6.1671578926701587</v>
      </c>
      <c r="O349" s="56">
        <v>2.041857765964278</v>
      </c>
      <c r="P349" s="56">
        <v>6.0255114306499333</v>
      </c>
      <c r="Q349" s="56">
        <v>2.4496580887194388</v>
      </c>
      <c r="R349" s="56">
        <v>2</v>
      </c>
      <c r="S349" s="56">
        <v>4.031376677694702</v>
      </c>
      <c r="T349" s="57">
        <v>167</v>
      </c>
    </row>
    <row r="350" spans="1:20" x14ac:dyDescent="0.2">
      <c r="A350" s="47">
        <v>1360043600001</v>
      </c>
      <c r="B350" s="26" t="s">
        <v>14</v>
      </c>
      <c r="C350" s="26" t="s">
        <v>244</v>
      </c>
      <c r="D350" s="26" t="s">
        <v>563</v>
      </c>
      <c r="E350" s="54">
        <v>2</v>
      </c>
      <c r="F350" s="55">
        <v>2016</v>
      </c>
      <c r="G350" s="56">
        <v>2</v>
      </c>
      <c r="H350" s="56">
        <v>2</v>
      </c>
      <c r="I350" s="56">
        <v>4.0877041688478997</v>
      </c>
      <c r="J350" s="56">
        <v>5.5739366528904659</v>
      </c>
      <c r="K350" s="56">
        <v>5.8244914740978366</v>
      </c>
      <c r="L350" s="56">
        <v>4.7213969022244795</v>
      </c>
      <c r="M350" s="56">
        <v>5.8353704088258791</v>
      </c>
      <c r="N350" s="56">
        <v>6.6016245443473087</v>
      </c>
      <c r="O350" s="56">
        <v>2.0658914744626515</v>
      </c>
      <c r="P350" s="56">
        <v>6.1307280844262184</v>
      </c>
      <c r="Q350" s="56">
        <v>2.83920961534043</v>
      </c>
      <c r="R350" s="56">
        <v>2</v>
      </c>
      <c r="S350" s="56">
        <v>4.1400294437885972</v>
      </c>
      <c r="T350" s="57">
        <v>115</v>
      </c>
    </row>
    <row r="351" spans="1:20" x14ac:dyDescent="0.2">
      <c r="A351" s="47">
        <v>1360034880001</v>
      </c>
      <c r="B351" s="26" t="s">
        <v>14</v>
      </c>
      <c r="C351" s="26" t="s">
        <v>82</v>
      </c>
      <c r="D351" s="26" t="s">
        <v>564</v>
      </c>
      <c r="E351" s="54">
        <v>2</v>
      </c>
      <c r="F351" s="55">
        <v>2016</v>
      </c>
      <c r="G351" s="56">
        <v>2</v>
      </c>
      <c r="H351" s="56">
        <v>2</v>
      </c>
      <c r="I351" s="56">
        <v>2.7931652867049466</v>
      </c>
      <c r="J351" s="56">
        <v>7</v>
      </c>
      <c r="K351" s="56">
        <v>5.8910602471848561</v>
      </c>
      <c r="L351" s="56">
        <v>4.7232844732065242</v>
      </c>
      <c r="M351" s="56">
        <v>5.9360702349056336</v>
      </c>
      <c r="N351" s="56">
        <v>6.2539776305515744</v>
      </c>
      <c r="O351" s="56">
        <v>2.041857765964278</v>
      </c>
      <c r="P351" s="56">
        <v>6.6507085770498255</v>
      </c>
      <c r="Q351" s="56">
        <v>3.0716003054440346</v>
      </c>
      <c r="R351" s="56">
        <v>2</v>
      </c>
      <c r="S351" s="56">
        <v>4.1968103767509728</v>
      </c>
      <c r="T351" s="57">
        <v>87</v>
      </c>
    </row>
    <row r="352" spans="1:20" x14ac:dyDescent="0.2">
      <c r="A352" s="47">
        <v>1360027750001</v>
      </c>
      <c r="B352" s="26" t="s">
        <v>14</v>
      </c>
      <c r="C352" s="26" t="s">
        <v>82</v>
      </c>
      <c r="D352" s="26" t="s">
        <v>565</v>
      </c>
      <c r="E352" s="54">
        <v>2</v>
      </c>
      <c r="F352" s="55">
        <v>2016</v>
      </c>
      <c r="G352" s="56">
        <v>2</v>
      </c>
      <c r="H352" s="56">
        <v>2</v>
      </c>
      <c r="I352" s="56">
        <v>1.6795336965718328</v>
      </c>
      <c r="J352" s="56">
        <v>7</v>
      </c>
      <c r="K352" s="56">
        <v>7.4810965286894104</v>
      </c>
      <c r="L352" s="56">
        <v>4.7316377327479984</v>
      </c>
      <c r="M352" s="56">
        <v>6.5947843989251513</v>
      </c>
      <c r="N352" s="56">
        <v>7.1351356983587415</v>
      </c>
      <c r="O352" s="56">
        <v>2.041857765964278</v>
      </c>
      <c r="P352" s="56">
        <v>7.0081213602944992</v>
      </c>
      <c r="Q352" s="56">
        <v>1.9790225994683108</v>
      </c>
      <c r="R352" s="56">
        <v>2</v>
      </c>
      <c r="S352" s="56">
        <v>4.304265815085019</v>
      </c>
      <c r="T352" s="57">
        <v>41</v>
      </c>
    </row>
    <row r="353" spans="1:20" x14ac:dyDescent="0.2">
      <c r="A353" s="47">
        <v>1360027320001</v>
      </c>
      <c r="B353" s="26" t="s">
        <v>14</v>
      </c>
      <c r="C353" s="26" t="s">
        <v>154</v>
      </c>
      <c r="D353" s="26" t="s">
        <v>566</v>
      </c>
      <c r="E353" s="54">
        <v>2</v>
      </c>
      <c r="F353" s="55">
        <v>2016</v>
      </c>
      <c r="G353" s="56">
        <v>2</v>
      </c>
      <c r="H353" s="56">
        <v>2</v>
      </c>
      <c r="I353" s="56">
        <v>3.6336570476655465</v>
      </c>
      <c r="J353" s="56">
        <v>6.2715070924951499</v>
      </c>
      <c r="K353" s="56">
        <v>5.8255573551287778</v>
      </c>
      <c r="L353" s="56">
        <v>4.6906345860742951</v>
      </c>
      <c r="M353" s="56">
        <v>5.9863458899419317</v>
      </c>
      <c r="N353" s="56">
        <v>6.4932058106171748</v>
      </c>
      <c r="O353" s="56">
        <v>2.1475745437409532</v>
      </c>
      <c r="P353" s="56">
        <v>6.8090572414096773</v>
      </c>
      <c r="Q353" s="56">
        <v>3.0444182264597552</v>
      </c>
      <c r="R353" s="56">
        <v>2</v>
      </c>
      <c r="S353" s="56">
        <v>4.2418298161277717</v>
      </c>
      <c r="T353" s="57">
        <v>62</v>
      </c>
    </row>
    <row r="354" spans="1:20" x14ac:dyDescent="0.2">
      <c r="A354" s="47">
        <v>1360088110001</v>
      </c>
      <c r="B354" s="26" t="s">
        <v>14</v>
      </c>
      <c r="C354" s="26" t="s">
        <v>89</v>
      </c>
      <c r="D354" s="26" t="s">
        <v>567</v>
      </c>
      <c r="E354" s="54">
        <v>2</v>
      </c>
      <c r="F354" s="55">
        <v>2016</v>
      </c>
      <c r="G354" s="56">
        <v>2</v>
      </c>
      <c r="H354" s="56">
        <v>2</v>
      </c>
      <c r="I354" s="56">
        <v>1.6795336965718328</v>
      </c>
      <c r="J354" s="56">
        <v>7</v>
      </c>
      <c r="K354" s="56">
        <v>7.4810965286894104</v>
      </c>
      <c r="L354" s="56">
        <v>4.7316377327479984</v>
      </c>
      <c r="M354" s="56">
        <v>6.5947843989251513</v>
      </c>
      <c r="N354" s="56">
        <v>7.1351356983587415</v>
      </c>
      <c r="O354" s="56">
        <v>2.041857765964278</v>
      </c>
      <c r="P354" s="56">
        <v>7.0081213602944992</v>
      </c>
      <c r="Q354" s="56">
        <v>1.9790225994683108</v>
      </c>
      <c r="R354" s="56">
        <v>2</v>
      </c>
      <c r="S354" s="56">
        <v>4.304265815085019</v>
      </c>
      <c r="T354" s="57">
        <v>41</v>
      </c>
    </row>
    <row r="355" spans="1:20" x14ac:dyDescent="0.2">
      <c r="A355" s="47">
        <v>1360028210001</v>
      </c>
      <c r="B355" s="26" t="s">
        <v>14</v>
      </c>
      <c r="C355" s="26" t="s">
        <v>82</v>
      </c>
      <c r="D355" s="26" t="s">
        <v>215</v>
      </c>
      <c r="E355" s="54">
        <v>2</v>
      </c>
      <c r="F355" s="55">
        <v>2016</v>
      </c>
      <c r="G355" s="56">
        <v>2</v>
      </c>
      <c r="H355" s="56">
        <v>2</v>
      </c>
      <c r="I355" s="56">
        <v>1.6795336965718328</v>
      </c>
      <c r="J355" s="56">
        <v>7</v>
      </c>
      <c r="K355" s="56">
        <v>7.4810965286894104</v>
      </c>
      <c r="L355" s="56">
        <v>4.7316377327479984</v>
      </c>
      <c r="M355" s="56">
        <v>6.5947843989251513</v>
      </c>
      <c r="N355" s="56">
        <v>7.1351356983587415</v>
      </c>
      <c r="O355" s="56">
        <v>2.041857765964278</v>
      </c>
      <c r="P355" s="56">
        <v>7.0081213602944992</v>
      </c>
      <c r="Q355" s="56">
        <v>1.9790225994683108</v>
      </c>
      <c r="R355" s="56">
        <v>2</v>
      </c>
      <c r="S355" s="56">
        <v>4.304265815085019</v>
      </c>
      <c r="T355" s="57">
        <v>41</v>
      </c>
    </row>
    <row r="356" spans="1:20" x14ac:dyDescent="0.2">
      <c r="A356" s="47">
        <v>1360041580001</v>
      </c>
      <c r="B356" s="26" t="s">
        <v>14</v>
      </c>
      <c r="C356" s="26" t="s">
        <v>181</v>
      </c>
      <c r="D356" s="26" t="s">
        <v>568</v>
      </c>
      <c r="E356" s="54">
        <v>2</v>
      </c>
      <c r="F356" s="55">
        <v>2016</v>
      </c>
      <c r="G356" s="56">
        <v>2</v>
      </c>
      <c r="H356" s="56">
        <v>2</v>
      </c>
      <c r="I356" s="56">
        <v>2.5517798102855451</v>
      </c>
      <c r="J356" s="56">
        <v>7</v>
      </c>
      <c r="K356" s="56">
        <v>5.8523816271461264</v>
      </c>
      <c r="L356" s="56">
        <v>4.7166245010875949</v>
      </c>
      <c r="M356" s="56">
        <v>6.1329885040896679</v>
      </c>
      <c r="N356" s="56">
        <v>5.8490491816116617</v>
      </c>
      <c r="O356" s="56">
        <v>2.0810036659781255</v>
      </c>
      <c r="P356" s="56">
        <v>6.5052920602668332</v>
      </c>
      <c r="Q356" s="56">
        <v>3.4100079539123467</v>
      </c>
      <c r="R356" s="56">
        <v>2</v>
      </c>
      <c r="S356" s="56">
        <v>4.1749272753648254</v>
      </c>
      <c r="T356" s="57">
        <v>94</v>
      </c>
    </row>
    <row r="357" spans="1:20" x14ac:dyDescent="0.2">
      <c r="A357" s="47">
        <v>1360028560001</v>
      </c>
      <c r="B357" s="26" t="s">
        <v>14</v>
      </c>
      <c r="C357" s="26" t="s">
        <v>181</v>
      </c>
      <c r="D357" s="26" t="s">
        <v>454</v>
      </c>
      <c r="E357" s="54">
        <v>2</v>
      </c>
      <c r="F357" s="55">
        <v>2016</v>
      </c>
      <c r="G357" s="56">
        <v>2</v>
      </c>
      <c r="H357" s="56">
        <v>2</v>
      </c>
      <c r="I357" s="56">
        <v>2.9814090231690784</v>
      </c>
      <c r="J357" s="56">
        <v>6.9201643849412715</v>
      </c>
      <c r="K357" s="56">
        <v>5.4019476250358558</v>
      </c>
      <c r="L357" s="56">
        <v>4.7211510679130182</v>
      </c>
      <c r="M357" s="56">
        <v>5.8742774177273001</v>
      </c>
      <c r="N357" s="56">
        <v>6.4276212574851606</v>
      </c>
      <c r="O357" s="56">
        <v>2.0640650454265854</v>
      </c>
      <c r="P357" s="56">
        <v>6.2345591048830613</v>
      </c>
      <c r="Q357" s="56">
        <v>2.2449921444495495</v>
      </c>
      <c r="R357" s="56">
        <v>2</v>
      </c>
      <c r="S357" s="56">
        <v>4.0725155892525731</v>
      </c>
      <c r="T357" s="57">
        <v>149</v>
      </c>
    </row>
    <row r="358" spans="1:20" x14ac:dyDescent="0.2">
      <c r="A358" s="47">
        <v>1360043280001</v>
      </c>
      <c r="B358" s="26" t="s">
        <v>14</v>
      </c>
      <c r="C358" s="26" t="s">
        <v>154</v>
      </c>
      <c r="D358" s="26" t="s">
        <v>454</v>
      </c>
      <c r="E358" s="54">
        <v>2</v>
      </c>
      <c r="F358" s="55">
        <v>2016</v>
      </c>
      <c r="G358" s="56">
        <v>2</v>
      </c>
      <c r="H358" s="56">
        <v>2</v>
      </c>
      <c r="I358" s="56">
        <v>3.3323674044231058</v>
      </c>
      <c r="J358" s="56">
        <v>7</v>
      </c>
      <c r="K358" s="56">
        <v>5.8810501331490066</v>
      </c>
      <c r="L358" s="56">
        <v>4.7254587716964433</v>
      </c>
      <c r="M358" s="56">
        <v>6.0899090417200386</v>
      </c>
      <c r="N358" s="56">
        <v>6.5186805795369693</v>
      </c>
      <c r="O358" s="56">
        <v>2.041857765964278</v>
      </c>
      <c r="P358" s="56">
        <v>6.9880558505373864</v>
      </c>
      <c r="Q358" s="56">
        <v>2.7563339589982725</v>
      </c>
      <c r="R358" s="56">
        <v>2</v>
      </c>
      <c r="S358" s="56">
        <v>4.2778094588354589</v>
      </c>
      <c r="T358" s="57">
        <v>51</v>
      </c>
    </row>
    <row r="359" spans="1:20" x14ac:dyDescent="0.2">
      <c r="A359" s="47">
        <v>1360028050001</v>
      </c>
      <c r="B359" s="26" t="s">
        <v>14</v>
      </c>
      <c r="C359" s="26" t="s">
        <v>244</v>
      </c>
      <c r="D359" s="26" t="s">
        <v>569</v>
      </c>
      <c r="E359" s="54">
        <v>2</v>
      </c>
      <c r="F359" s="55">
        <v>2016</v>
      </c>
      <c r="G359" s="56">
        <v>2</v>
      </c>
      <c r="H359" s="56">
        <v>2</v>
      </c>
      <c r="I359" s="56">
        <v>3.0935237610028476</v>
      </c>
      <c r="J359" s="56">
        <v>6.910840885354923</v>
      </c>
      <c r="K359" s="56">
        <v>5.8559988666207445</v>
      </c>
      <c r="L359" s="56">
        <v>4.706441493436528</v>
      </c>
      <c r="M359" s="56">
        <v>5.8501349420864406</v>
      </c>
      <c r="N359" s="56">
        <v>6.4523092440407019</v>
      </c>
      <c r="O359" s="56">
        <v>2.1089119654221067</v>
      </c>
      <c r="P359" s="56">
        <v>6.6605284389000863</v>
      </c>
      <c r="Q359" s="56">
        <v>4.459144644008294</v>
      </c>
      <c r="R359" s="56">
        <v>2</v>
      </c>
      <c r="S359" s="56">
        <v>4.341486186739389</v>
      </c>
      <c r="T359" s="57">
        <v>29</v>
      </c>
    </row>
    <row r="360" spans="1:20" x14ac:dyDescent="0.2">
      <c r="A360" s="47">
        <v>1360026270001</v>
      </c>
      <c r="B360" s="26" t="s">
        <v>14</v>
      </c>
      <c r="C360" s="26" t="s">
        <v>249</v>
      </c>
      <c r="D360" s="26" t="s">
        <v>570</v>
      </c>
      <c r="E360" s="54">
        <v>2</v>
      </c>
      <c r="F360" s="55">
        <v>2016</v>
      </c>
      <c r="G360" s="56">
        <v>2</v>
      </c>
      <c r="H360" s="56">
        <v>2</v>
      </c>
      <c r="I360" s="56">
        <v>2.9064742583265821</v>
      </c>
      <c r="J360" s="56">
        <v>6.2576924679405419</v>
      </c>
      <c r="K360" s="56">
        <v>5.5759777311475025</v>
      </c>
      <c r="L360" s="56">
        <v>4.7239871960547886</v>
      </c>
      <c r="M360" s="56">
        <v>5.8280283579796155</v>
      </c>
      <c r="N360" s="56">
        <v>6.5737092277221354</v>
      </c>
      <c r="O360" s="56">
        <v>2.0600318941389566</v>
      </c>
      <c r="P360" s="56">
        <v>6.953026290895699</v>
      </c>
      <c r="Q360" s="56">
        <v>2.1722662394571439</v>
      </c>
      <c r="R360" s="56">
        <v>2</v>
      </c>
      <c r="S360" s="56">
        <v>4.087599471971914</v>
      </c>
      <c r="T360" s="57">
        <v>142</v>
      </c>
    </row>
    <row r="361" spans="1:20" x14ac:dyDescent="0.2">
      <c r="A361" s="47">
        <v>1360043010001</v>
      </c>
      <c r="B361" s="26" t="s">
        <v>14</v>
      </c>
      <c r="C361" s="26" t="s">
        <v>154</v>
      </c>
      <c r="D361" s="26" t="s">
        <v>571</v>
      </c>
      <c r="E361" s="54">
        <v>2</v>
      </c>
      <c r="F361" s="55">
        <v>2016</v>
      </c>
      <c r="G361" s="56">
        <v>2</v>
      </c>
      <c r="H361" s="56">
        <v>2</v>
      </c>
      <c r="I361" s="56">
        <v>3.0216592802893123</v>
      </c>
      <c r="J361" s="56">
        <v>5.7850209516429789</v>
      </c>
      <c r="K361" s="56">
        <v>5.0788801856479591</v>
      </c>
      <c r="L361" s="56">
        <v>4.6460600380675539</v>
      </c>
      <c r="M361" s="56">
        <v>5.8854539018192087</v>
      </c>
      <c r="N361" s="56">
        <v>6.1268405972378712</v>
      </c>
      <c r="O361" s="56">
        <v>2.1874604123602981</v>
      </c>
      <c r="P361" s="56">
        <v>6.4134937578295261</v>
      </c>
      <c r="Q361" s="56">
        <v>2.3231264900736184</v>
      </c>
      <c r="R361" s="56">
        <v>2</v>
      </c>
      <c r="S361" s="56">
        <v>3.9556663012473607</v>
      </c>
      <c r="T361" s="57">
        <v>186</v>
      </c>
    </row>
    <row r="362" spans="1:20" x14ac:dyDescent="0.2">
      <c r="A362" s="47">
        <v>1360041660001</v>
      </c>
      <c r="B362" s="26" t="s">
        <v>14</v>
      </c>
      <c r="C362" s="26" t="s">
        <v>238</v>
      </c>
      <c r="D362" s="26" t="s">
        <v>572</v>
      </c>
      <c r="E362" s="54">
        <v>2</v>
      </c>
      <c r="F362" s="55">
        <v>2016</v>
      </c>
      <c r="G362" s="56">
        <v>2</v>
      </c>
      <c r="H362" s="56">
        <v>2</v>
      </c>
      <c r="I362" s="56">
        <v>2.2599910435345039</v>
      </c>
      <c r="J362" s="56">
        <v>6.9480084355294762</v>
      </c>
      <c r="K362" s="56">
        <v>5.6261694479838731</v>
      </c>
      <c r="L362" s="56">
        <v>4.7088567182554399</v>
      </c>
      <c r="M362" s="56">
        <v>6.15233162228159</v>
      </c>
      <c r="N362" s="56">
        <v>5.6965716597548681</v>
      </c>
      <c r="O362" s="56">
        <v>2.1008208066566376</v>
      </c>
      <c r="P362" s="56">
        <v>6.7789630428436283</v>
      </c>
      <c r="Q362" s="56">
        <v>2.2885811259997748</v>
      </c>
      <c r="R362" s="56">
        <v>2</v>
      </c>
      <c r="S362" s="56">
        <v>4.0466911585699821</v>
      </c>
      <c r="T362" s="57">
        <v>163</v>
      </c>
    </row>
    <row r="363" spans="1:20" x14ac:dyDescent="0.2">
      <c r="A363" s="47">
        <v>1360051030001</v>
      </c>
      <c r="B363" s="26" t="s">
        <v>14</v>
      </c>
      <c r="C363" s="26" t="s">
        <v>82</v>
      </c>
      <c r="D363" s="26" t="s">
        <v>477</v>
      </c>
      <c r="E363" s="54">
        <v>2</v>
      </c>
      <c r="F363" s="55">
        <v>2016</v>
      </c>
      <c r="G363" s="56">
        <v>2</v>
      </c>
      <c r="H363" s="56">
        <v>2</v>
      </c>
      <c r="I363" s="56">
        <v>4.1772052920105054</v>
      </c>
      <c r="J363" s="56">
        <v>6.5644252378219843</v>
      </c>
      <c r="K363" s="56">
        <v>6.0460902575043205</v>
      </c>
      <c r="L363" s="56">
        <v>4.7257388365239645</v>
      </c>
      <c r="M363" s="56">
        <v>6.1514086654221245</v>
      </c>
      <c r="N363" s="56">
        <v>5.6441710077563876</v>
      </c>
      <c r="O363" s="56">
        <v>2.0526876402026213</v>
      </c>
      <c r="P363" s="56">
        <v>6.6990391431366145</v>
      </c>
      <c r="Q363" s="56">
        <v>2.2020081617605944</v>
      </c>
      <c r="R363" s="56">
        <v>2</v>
      </c>
      <c r="S363" s="56">
        <v>4.18856452017826</v>
      </c>
      <c r="T363" s="57">
        <v>90</v>
      </c>
    </row>
    <row r="364" spans="1:20" x14ac:dyDescent="0.2">
      <c r="A364" s="47">
        <v>1360042630001</v>
      </c>
      <c r="B364" s="26" t="s">
        <v>14</v>
      </c>
      <c r="C364" s="26" t="s">
        <v>181</v>
      </c>
      <c r="D364" s="26" t="s">
        <v>573</v>
      </c>
      <c r="E364" s="54">
        <v>2</v>
      </c>
      <c r="F364" s="55">
        <v>2016</v>
      </c>
      <c r="G364" s="56">
        <v>2</v>
      </c>
      <c r="H364" s="56">
        <v>2</v>
      </c>
      <c r="I364" s="56">
        <v>3.5674540005052533</v>
      </c>
      <c r="J364" s="56">
        <v>7</v>
      </c>
      <c r="K364" s="56">
        <v>5.8289801947760544</v>
      </c>
      <c r="L364" s="56">
        <v>4.6916969902187082</v>
      </c>
      <c r="M364" s="56">
        <v>6.2241634919028028</v>
      </c>
      <c r="N364" s="56">
        <v>6.4234760811530194</v>
      </c>
      <c r="O364" s="56">
        <v>2.041857765964278</v>
      </c>
      <c r="P364" s="56">
        <v>6.9643408271109299</v>
      </c>
      <c r="Q364" s="56">
        <v>2.247267185466653</v>
      </c>
      <c r="R364" s="56">
        <v>2</v>
      </c>
      <c r="S364" s="56">
        <v>4.2491030447581419</v>
      </c>
      <c r="T364" s="57">
        <v>59</v>
      </c>
    </row>
    <row r="365" spans="1:20" x14ac:dyDescent="0.2">
      <c r="A365" s="47">
        <v>1768085780001</v>
      </c>
      <c r="B365" s="26" t="s">
        <v>14</v>
      </c>
      <c r="C365" s="26" t="s">
        <v>89</v>
      </c>
      <c r="D365" s="26" t="s">
        <v>574</v>
      </c>
      <c r="E365" s="54">
        <v>2</v>
      </c>
      <c r="F365" s="55">
        <v>2016</v>
      </c>
      <c r="G365" s="56">
        <v>2</v>
      </c>
      <c r="H365" s="56">
        <v>2</v>
      </c>
      <c r="I365" s="56">
        <v>2.2591340040331378</v>
      </c>
      <c r="J365" s="56">
        <v>6.4267914086865803</v>
      </c>
      <c r="K365" s="56">
        <v>6.4079300714077903</v>
      </c>
      <c r="L365" s="56">
        <v>4.7089531228248518</v>
      </c>
      <c r="M365" s="56">
        <v>5.9109445372911704</v>
      </c>
      <c r="N365" s="56">
        <v>5.5340450481681156</v>
      </c>
      <c r="O365" s="56">
        <v>2.0784090385931404</v>
      </c>
      <c r="P365" s="56">
        <v>6.2923636557132383</v>
      </c>
      <c r="Q365" s="56">
        <v>2.0253456866687332</v>
      </c>
      <c r="R365" s="56">
        <v>2</v>
      </c>
      <c r="S365" s="56">
        <v>3.9703263811155627</v>
      </c>
      <c r="T365" s="57">
        <v>182</v>
      </c>
    </row>
    <row r="366" spans="1:20" x14ac:dyDescent="0.2">
      <c r="A366" s="47">
        <v>1460015800001</v>
      </c>
      <c r="B366" s="26" t="s">
        <v>33</v>
      </c>
      <c r="C366" s="26" t="s">
        <v>102</v>
      </c>
      <c r="D366" s="26" t="s">
        <v>447</v>
      </c>
      <c r="E366" s="54">
        <v>2</v>
      </c>
      <c r="F366" s="55">
        <v>2016</v>
      </c>
      <c r="G366" s="56">
        <v>2.019838925344537</v>
      </c>
      <c r="H366" s="56">
        <v>2.0166517307320828</v>
      </c>
      <c r="I366" s="56">
        <v>2.8558384783052846</v>
      </c>
      <c r="J366" s="56">
        <v>5.8152111788899603</v>
      </c>
      <c r="K366" s="56">
        <v>5.7793825186794638</v>
      </c>
      <c r="L366" s="56">
        <v>4.725695206466372</v>
      </c>
      <c r="M366" s="56">
        <v>5.8606427773506304</v>
      </c>
      <c r="N366" s="56">
        <v>6.4428737020890674</v>
      </c>
      <c r="O366" s="56">
        <v>2.0542292223429475</v>
      </c>
      <c r="P366" s="56">
        <v>5.737916491350818</v>
      </c>
      <c r="Q366" s="56">
        <v>2.3352826683011871</v>
      </c>
      <c r="R366" s="56">
        <v>2</v>
      </c>
      <c r="S366" s="56">
        <v>3.9702969083210289</v>
      </c>
      <c r="T366" s="57">
        <v>183</v>
      </c>
    </row>
    <row r="367" spans="1:20" x14ac:dyDescent="0.2">
      <c r="A367" s="47">
        <v>1460013430001</v>
      </c>
      <c r="B367" s="26" t="s">
        <v>33</v>
      </c>
      <c r="C367" s="26" t="s">
        <v>252</v>
      </c>
      <c r="D367" s="26" t="s">
        <v>575</v>
      </c>
      <c r="E367" s="54">
        <v>2</v>
      </c>
      <c r="F367" s="55">
        <v>2016</v>
      </c>
      <c r="G367" s="56">
        <v>2</v>
      </c>
      <c r="H367" s="56">
        <v>2</v>
      </c>
      <c r="I367" s="56">
        <v>3.2686878503790657</v>
      </c>
      <c r="J367" s="56">
        <v>6.8045503344152545</v>
      </c>
      <c r="K367" s="56">
        <v>5.7230369104186289</v>
      </c>
      <c r="L367" s="56">
        <v>4.7193011935225995</v>
      </c>
      <c r="M367" s="56">
        <v>5.9953824732068428</v>
      </c>
      <c r="N367" s="56">
        <v>6.2717003939244833</v>
      </c>
      <c r="O367" s="56">
        <v>2.0647088486021388</v>
      </c>
      <c r="P367" s="56">
        <v>6.6136453826545365</v>
      </c>
      <c r="Q367" s="56">
        <v>2.0998322966269245</v>
      </c>
      <c r="R367" s="56">
        <v>2</v>
      </c>
      <c r="S367" s="56">
        <v>4.1300704736458735</v>
      </c>
      <c r="T367" s="57">
        <v>118</v>
      </c>
    </row>
    <row r="368" spans="1:20" x14ac:dyDescent="0.2">
      <c r="A368" s="47">
        <v>1460015130001</v>
      </c>
      <c r="B368" s="26" t="s">
        <v>33</v>
      </c>
      <c r="C368" s="26" t="s">
        <v>78</v>
      </c>
      <c r="D368" s="26" t="s">
        <v>576</v>
      </c>
      <c r="E368" s="54">
        <v>2</v>
      </c>
      <c r="F368" s="55">
        <v>2016</v>
      </c>
      <c r="G368" s="56">
        <v>2.3989798899143797</v>
      </c>
      <c r="H368" s="56">
        <v>2.418370597472919</v>
      </c>
      <c r="I368" s="56">
        <v>3.0740550244556917</v>
      </c>
      <c r="J368" s="56">
        <v>6.5554097045428481</v>
      </c>
      <c r="K368" s="56">
        <v>5.8418130834295408</v>
      </c>
      <c r="L368" s="56">
        <v>4.7270440766632049</v>
      </c>
      <c r="M368" s="56">
        <v>6.1397200293008165</v>
      </c>
      <c r="N368" s="56">
        <v>6.1868418183404241</v>
      </c>
      <c r="O368" s="56">
        <v>2.0538641467510037</v>
      </c>
      <c r="P368" s="56">
        <v>6.9191280541209004</v>
      </c>
      <c r="Q368" s="56">
        <v>2.4697761961897791</v>
      </c>
      <c r="R368" s="56">
        <v>2</v>
      </c>
      <c r="S368" s="56">
        <v>4.2320835517651263</v>
      </c>
      <c r="T368" s="57">
        <v>66</v>
      </c>
    </row>
    <row r="369" spans="1:20" x14ac:dyDescent="0.2">
      <c r="A369" s="47">
        <v>1460015640001</v>
      </c>
      <c r="B369" s="26" t="s">
        <v>33</v>
      </c>
      <c r="C369" s="26" t="s">
        <v>102</v>
      </c>
      <c r="D369" s="26" t="s">
        <v>577</v>
      </c>
      <c r="E369" s="54">
        <v>2</v>
      </c>
      <c r="F369" s="55">
        <v>2016</v>
      </c>
      <c r="G369" s="56">
        <v>2</v>
      </c>
      <c r="H369" s="56">
        <v>2</v>
      </c>
      <c r="I369" s="56">
        <v>2.4867985593772959</v>
      </c>
      <c r="J369" s="56">
        <v>5.8639765770294741</v>
      </c>
      <c r="K369" s="56">
        <v>5.6045492713699332</v>
      </c>
      <c r="L369" s="56">
        <v>4.6971969656400328</v>
      </c>
      <c r="M369" s="56">
        <v>5.8696070711053432</v>
      </c>
      <c r="N369" s="56">
        <v>6.0459827292675667</v>
      </c>
      <c r="O369" s="56">
        <v>2.1000007502135598</v>
      </c>
      <c r="P369" s="56">
        <v>6.6389327962495077</v>
      </c>
      <c r="Q369" s="56">
        <v>2.0958949558872626</v>
      </c>
      <c r="R369" s="56">
        <v>2</v>
      </c>
      <c r="S369" s="56">
        <v>3.9502449730116647</v>
      </c>
      <c r="T369" s="57">
        <v>188</v>
      </c>
    </row>
    <row r="370" spans="1:20" x14ac:dyDescent="0.2">
      <c r="A370" s="47">
        <v>1460015210001</v>
      </c>
      <c r="B370" s="26" t="s">
        <v>33</v>
      </c>
      <c r="C370" s="26" t="s">
        <v>189</v>
      </c>
      <c r="D370" s="26" t="s">
        <v>578</v>
      </c>
      <c r="E370" s="54">
        <v>2</v>
      </c>
      <c r="F370" s="55">
        <v>2016</v>
      </c>
      <c r="G370" s="56">
        <v>2.3701854483241216</v>
      </c>
      <c r="H370" s="56">
        <v>2.2898152772616998</v>
      </c>
      <c r="I370" s="56">
        <v>2.5165555241328716</v>
      </c>
      <c r="J370" s="56">
        <v>7</v>
      </c>
      <c r="K370" s="56">
        <v>5.8772394444292644</v>
      </c>
      <c r="L370" s="56">
        <v>4.7265172165358802</v>
      </c>
      <c r="M370" s="56">
        <v>5.9296326870701304</v>
      </c>
      <c r="N370" s="56">
        <v>6.3674082934244813</v>
      </c>
      <c r="O370" s="56">
        <v>2.0548632667904365</v>
      </c>
      <c r="P370" s="56">
        <v>6.4573774878375101</v>
      </c>
      <c r="Q370" s="56">
        <v>3.0238610304166107</v>
      </c>
      <c r="R370" s="56">
        <v>2</v>
      </c>
      <c r="S370" s="56">
        <v>4.2177879730185843</v>
      </c>
      <c r="T370" s="57">
        <v>75</v>
      </c>
    </row>
    <row r="371" spans="1:20" x14ac:dyDescent="0.2">
      <c r="A371" s="47">
        <v>1460020720001</v>
      </c>
      <c r="B371" s="26" t="s">
        <v>33</v>
      </c>
      <c r="C371" s="26" t="s">
        <v>78</v>
      </c>
      <c r="D371" s="26" t="s">
        <v>579</v>
      </c>
      <c r="E371" s="54">
        <v>2</v>
      </c>
      <c r="F371" s="55">
        <v>2016</v>
      </c>
      <c r="G371" s="56">
        <v>2.0054829724332626</v>
      </c>
      <c r="H371" s="56">
        <v>2.0035534289273356</v>
      </c>
      <c r="I371" s="56">
        <v>2.8737441227881648</v>
      </c>
      <c r="J371" s="56">
        <v>6.8656240379896181</v>
      </c>
      <c r="K371" s="56">
        <v>5.6131063578230744</v>
      </c>
      <c r="L371" s="56">
        <v>4.7290144133750038</v>
      </c>
      <c r="M371" s="56">
        <v>5.9677545726766068</v>
      </c>
      <c r="N371" s="56">
        <v>6.407846282941458</v>
      </c>
      <c r="O371" s="56">
        <v>2.0481424210677845</v>
      </c>
      <c r="P371" s="56">
        <v>6.8385189643891957</v>
      </c>
      <c r="Q371" s="56">
        <v>5.1368074421470773</v>
      </c>
      <c r="R371" s="56">
        <v>2</v>
      </c>
      <c r="S371" s="56">
        <v>4.3741329180465494</v>
      </c>
      <c r="T371" s="57">
        <v>22</v>
      </c>
    </row>
    <row r="372" spans="1:20" x14ac:dyDescent="0.2">
      <c r="A372" s="47">
        <v>1460019200001</v>
      </c>
      <c r="B372" s="26" t="s">
        <v>33</v>
      </c>
      <c r="C372" s="26" t="s">
        <v>102</v>
      </c>
      <c r="D372" s="26" t="s">
        <v>580</v>
      </c>
      <c r="E372" s="54">
        <v>2</v>
      </c>
      <c r="F372" s="55">
        <v>2016</v>
      </c>
      <c r="G372" s="56">
        <v>2</v>
      </c>
      <c r="H372" s="56">
        <v>2</v>
      </c>
      <c r="I372" s="56">
        <v>2.5932283443517488</v>
      </c>
      <c r="J372" s="56">
        <v>7</v>
      </c>
      <c r="K372" s="56">
        <v>6.0407000142014438</v>
      </c>
      <c r="L372" s="56">
        <v>4.7251420870026877</v>
      </c>
      <c r="M372" s="56">
        <v>5.8150344820466042</v>
      </c>
      <c r="N372" s="56">
        <v>5.9522475182868346</v>
      </c>
      <c r="O372" s="56">
        <v>2.053971665475824</v>
      </c>
      <c r="P372" s="56">
        <v>6.9571722183832279</v>
      </c>
      <c r="Q372" s="56">
        <v>2.3154348617447731</v>
      </c>
      <c r="R372" s="56">
        <v>2</v>
      </c>
      <c r="S372" s="56">
        <v>4.1210775992910955</v>
      </c>
      <c r="T372" s="57">
        <v>124</v>
      </c>
    </row>
    <row r="373" spans="1:20" x14ac:dyDescent="0.2">
      <c r="A373" s="47">
        <v>1460016100001</v>
      </c>
      <c r="B373" s="26" t="s">
        <v>33</v>
      </c>
      <c r="C373" s="26" t="s">
        <v>164</v>
      </c>
      <c r="D373" s="26" t="s">
        <v>581</v>
      </c>
      <c r="E373" s="54">
        <v>2</v>
      </c>
      <c r="F373" s="55">
        <v>2016</v>
      </c>
      <c r="G373" s="56">
        <v>2</v>
      </c>
      <c r="H373" s="56">
        <v>2</v>
      </c>
      <c r="I373" s="56">
        <v>2.5488468999288925</v>
      </c>
      <c r="J373" s="56">
        <v>7</v>
      </c>
      <c r="K373" s="56">
        <v>5.8718417892466377</v>
      </c>
      <c r="L373" s="56">
        <v>4.7269696463964159</v>
      </c>
      <c r="M373" s="56">
        <v>5.8664184970414137</v>
      </c>
      <c r="N373" s="56">
        <v>6.3126082801899122</v>
      </c>
      <c r="O373" s="56">
        <v>2.0522335158330041</v>
      </c>
      <c r="P373" s="56">
        <v>6.1909901218208301</v>
      </c>
      <c r="Q373" s="56">
        <v>2.3069118330730318</v>
      </c>
      <c r="R373" s="56">
        <v>2</v>
      </c>
      <c r="S373" s="56">
        <v>4.0730683819608444</v>
      </c>
      <c r="T373" s="57">
        <v>147</v>
      </c>
    </row>
    <row r="374" spans="1:20" x14ac:dyDescent="0.2">
      <c r="A374" s="47">
        <v>1560602670001</v>
      </c>
      <c r="B374" s="26" t="s">
        <v>34</v>
      </c>
      <c r="C374" s="26" t="s">
        <v>106</v>
      </c>
      <c r="D374" s="26" t="s">
        <v>582</v>
      </c>
      <c r="E374" s="54">
        <v>2</v>
      </c>
      <c r="F374" s="55">
        <v>2016</v>
      </c>
      <c r="G374" s="56">
        <v>2.411426901189107</v>
      </c>
      <c r="H374" s="56">
        <v>2.3136645426382314</v>
      </c>
      <c r="I374" s="56">
        <v>3.0861435871083485</v>
      </c>
      <c r="J374" s="56">
        <v>6.8004233973976982</v>
      </c>
      <c r="K374" s="56">
        <v>5.9508621225281022</v>
      </c>
      <c r="L374" s="56">
        <v>4.7293416210463946</v>
      </c>
      <c r="M374" s="56">
        <v>6.1891548886396759</v>
      </c>
      <c r="N374" s="56">
        <v>5.8922253181745354</v>
      </c>
      <c r="O374" s="56">
        <v>2.0485412538165657</v>
      </c>
      <c r="P374" s="56">
        <v>6.834295361255772</v>
      </c>
      <c r="Q374" s="56">
        <v>2.6622168663052355</v>
      </c>
      <c r="R374" s="56">
        <v>2</v>
      </c>
      <c r="S374" s="56">
        <v>4.2431913216749724</v>
      </c>
      <c r="T374" s="57">
        <v>61</v>
      </c>
    </row>
    <row r="375" spans="1:20" x14ac:dyDescent="0.2">
      <c r="A375" s="47">
        <v>1560504580001</v>
      </c>
      <c r="B375" s="26" t="s">
        <v>34</v>
      </c>
      <c r="C375" s="26" t="s">
        <v>106</v>
      </c>
      <c r="D375" s="26" t="s">
        <v>583</v>
      </c>
      <c r="E375" s="54">
        <v>2</v>
      </c>
      <c r="F375" s="55">
        <v>2016</v>
      </c>
      <c r="G375" s="56">
        <v>2</v>
      </c>
      <c r="H375" s="56">
        <v>2</v>
      </c>
      <c r="I375" s="56">
        <v>3.3393555299214195</v>
      </c>
      <c r="J375" s="56">
        <v>6.9445504596377452</v>
      </c>
      <c r="K375" s="56">
        <v>5.6953994007064903</v>
      </c>
      <c r="L375" s="56">
        <v>4.7285574324176558</v>
      </c>
      <c r="M375" s="56">
        <v>6.120540866265161</v>
      </c>
      <c r="N375" s="56">
        <v>6.3911633278543434</v>
      </c>
      <c r="O375" s="56">
        <v>2.0505389393186246</v>
      </c>
      <c r="P375" s="56">
        <v>6.8795704080623024</v>
      </c>
      <c r="Q375" s="56">
        <v>2.4191199769894141</v>
      </c>
      <c r="R375" s="56">
        <v>2</v>
      </c>
      <c r="S375" s="56">
        <v>4.2140663617644298</v>
      </c>
      <c r="T375" s="57">
        <v>77</v>
      </c>
    </row>
    <row r="376" spans="1:20" x14ac:dyDescent="0.2">
      <c r="A376" s="47">
        <v>1560506600001</v>
      </c>
      <c r="B376" s="26" t="s">
        <v>34</v>
      </c>
      <c r="C376" s="26" t="s">
        <v>234</v>
      </c>
      <c r="D376" s="26" t="s">
        <v>584</v>
      </c>
      <c r="E376" s="54">
        <v>2</v>
      </c>
      <c r="F376" s="55">
        <v>2016</v>
      </c>
      <c r="G376" s="56">
        <v>2.0032717160009921</v>
      </c>
      <c r="H376" s="56">
        <v>2.0029788109654527</v>
      </c>
      <c r="I376" s="56">
        <v>2.9649537378176714</v>
      </c>
      <c r="J376" s="56">
        <v>6.1195421210831622</v>
      </c>
      <c r="K376" s="56">
        <v>5.1963303778813108</v>
      </c>
      <c r="L376" s="56">
        <v>4.7270121171268542</v>
      </c>
      <c r="M376" s="56">
        <v>5.9362301317141037</v>
      </c>
      <c r="N376" s="56">
        <v>5.541413647591023</v>
      </c>
      <c r="O376" s="56">
        <v>2.0470111937512394</v>
      </c>
      <c r="P376" s="56">
        <v>6.7609787211331591</v>
      </c>
      <c r="Q376" s="56">
        <v>2.294709292935269</v>
      </c>
      <c r="R376" s="56">
        <v>2</v>
      </c>
      <c r="S376" s="56">
        <v>3.9662026556666858</v>
      </c>
      <c r="T376" s="57">
        <v>184</v>
      </c>
    </row>
    <row r="377" spans="1:20" x14ac:dyDescent="0.2">
      <c r="A377" s="47">
        <v>1560508650001</v>
      </c>
      <c r="B377" s="26" t="s">
        <v>34</v>
      </c>
      <c r="C377" s="26" t="s">
        <v>140</v>
      </c>
      <c r="D377" s="26" t="s">
        <v>585</v>
      </c>
      <c r="E377" s="54">
        <v>2</v>
      </c>
      <c r="F377" s="55">
        <v>2016</v>
      </c>
      <c r="G377" s="56">
        <v>7</v>
      </c>
      <c r="H377" s="56">
        <v>7</v>
      </c>
      <c r="I377" s="56">
        <v>2.1718321506318317</v>
      </c>
      <c r="J377" s="56">
        <v>6.9246072495158284</v>
      </c>
      <c r="K377" s="56">
        <v>5.4287393599569844</v>
      </c>
      <c r="L377" s="56">
        <v>4.7231265691468849</v>
      </c>
      <c r="M377" s="56">
        <v>5.9427681183850227</v>
      </c>
      <c r="N377" s="56">
        <v>4.7023995777850551</v>
      </c>
      <c r="O377" s="56">
        <v>2.0472503190718698</v>
      </c>
      <c r="P377" s="56">
        <v>6.9422351085434366</v>
      </c>
      <c r="Q377" s="56">
        <v>2.3069619991306998</v>
      </c>
      <c r="R377" s="56">
        <v>2</v>
      </c>
      <c r="S377" s="56">
        <v>4.765826704347301</v>
      </c>
      <c r="T377" s="57">
        <v>3</v>
      </c>
    </row>
    <row r="378" spans="1:20" x14ac:dyDescent="0.2">
      <c r="A378" s="47">
        <v>1560602910001</v>
      </c>
      <c r="B378" s="26" t="s">
        <v>34</v>
      </c>
      <c r="C378" s="26" t="s">
        <v>106</v>
      </c>
      <c r="D378" s="26" t="s">
        <v>586</v>
      </c>
      <c r="E378" s="54">
        <v>2</v>
      </c>
      <c r="F378" s="55">
        <v>2016</v>
      </c>
      <c r="G378" s="56">
        <v>2.0357852583853671</v>
      </c>
      <c r="H378" s="56">
        <v>2.027142673537079</v>
      </c>
      <c r="I378" s="56">
        <v>3.5145918413492403</v>
      </c>
      <c r="J378" s="56">
        <v>6.9534816950032807</v>
      </c>
      <c r="K378" s="56">
        <v>5.5629892863992323</v>
      </c>
      <c r="L378" s="56">
        <v>4.7288807767424199</v>
      </c>
      <c r="M378" s="56">
        <v>6.1389442835499715</v>
      </c>
      <c r="N378" s="56">
        <v>5.6882297129676509</v>
      </c>
      <c r="O378" s="56">
        <v>2.0469720318094327</v>
      </c>
      <c r="P378" s="56">
        <v>6.4903239810467515</v>
      </c>
      <c r="Q378" s="56">
        <v>2.7376690324747601</v>
      </c>
      <c r="R378" s="56">
        <v>2</v>
      </c>
      <c r="S378" s="56">
        <v>4.1604175477720986</v>
      </c>
      <c r="T378" s="57">
        <v>101</v>
      </c>
    </row>
    <row r="379" spans="1:20" x14ac:dyDescent="0.2">
      <c r="A379" s="47">
        <v>1560513300001</v>
      </c>
      <c r="B379" s="26" t="s">
        <v>34</v>
      </c>
      <c r="C379" s="26" t="s">
        <v>106</v>
      </c>
      <c r="D379" s="26" t="s">
        <v>587</v>
      </c>
      <c r="E379" s="54">
        <v>2</v>
      </c>
      <c r="F379" s="55">
        <v>2016</v>
      </c>
      <c r="G379" s="56">
        <v>2</v>
      </c>
      <c r="H379" s="56">
        <v>2</v>
      </c>
      <c r="I379" s="56">
        <v>3.462944489222846</v>
      </c>
      <c r="J379" s="56">
        <v>6.9380935892347333</v>
      </c>
      <c r="K379" s="56">
        <v>5.5365244014684452</v>
      </c>
      <c r="L379" s="56">
        <v>4.7293845815719067</v>
      </c>
      <c r="M379" s="56">
        <v>6.1113222933183851</v>
      </c>
      <c r="N379" s="56">
        <v>4.953080092438249</v>
      </c>
      <c r="O379" s="56">
        <v>2.041857765964278</v>
      </c>
      <c r="P379" s="56">
        <v>6.7997048671049312</v>
      </c>
      <c r="Q379" s="56">
        <v>2.6788878304290389</v>
      </c>
      <c r="R379" s="56">
        <v>2</v>
      </c>
      <c r="S379" s="56">
        <v>4.1043166592294016</v>
      </c>
      <c r="T379" s="57">
        <v>133</v>
      </c>
    </row>
    <row r="380" spans="1:20" x14ac:dyDescent="0.2">
      <c r="A380" s="47">
        <v>1768099140001</v>
      </c>
      <c r="B380" s="26" t="s">
        <v>19</v>
      </c>
      <c r="C380" s="26" t="s">
        <v>588</v>
      </c>
      <c r="D380" s="26" t="s">
        <v>589</v>
      </c>
      <c r="E380" s="54">
        <v>2</v>
      </c>
      <c r="F380" s="55">
        <v>2016</v>
      </c>
      <c r="G380" s="56">
        <v>2.1357146939933025</v>
      </c>
      <c r="H380" s="56">
        <v>2.1144421810428962</v>
      </c>
      <c r="I380" s="56">
        <v>3.2465516760264186</v>
      </c>
      <c r="J380" s="56">
        <v>7</v>
      </c>
      <c r="K380" s="56">
        <v>5.7814001572099656</v>
      </c>
      <c r="L380" s="56">
        <v>4.7221967640546989</v>
      </c>
      <c r="M380" s="56">
        <v>6.1689846025717356</v>
      </c>
      <c r="N380" s="56">
        <v>6.0534752934537908</v>
      </c>
      <c r="O380" s="56">
        <v>2.041857765964278</v>
      </c>
      <c r="P380" s="56">
        <v>3.3526943621502694</v>
      </c>
      <c r="Q380" s="56">
        <v>2.0798307790674562</v>
      </c>
      <c r="R380" s="56">
        <v>2</v>
      </c>
      <c r="S380" s="56">
        <v>3.8914290229612347</v>
      </c>
      <c r="T380" s="57">
        <v>194</v>
      </c>
    </row>
    <row r="381" spans="1:20" x14ac:dyDescent="0.2">
      <c r="A381" s="47">
        <v>1660011960001</v>
      </c>
      <c r="B381" s="26" t="s">
        <v>31</v>
      </c>
      <c r="C381" s="26" t="s">
        <v>31</v>
      </c>
      <c r="D381" s="26" t="s">
        <v>590</v>
      </c>
      <c r="E381" s="54">
        <v>2</v>
      </c>
      <c r="F381" s="55">
        <v>2016</v>
      </c>
      <c r="G381" s="56">
        <v>2.0665752104661581</v>
      </c>
      <c r="H381" s="56">
        <v>2.0628296235587085</v>
      </c>
      <c r="I381" s="56">
        <v>3.7563340870961777</v>
      </c>
      <c r="J381" s="56">
        <v>7</v>
      </c>
      <c r="K381" s="56">
        <v>5.9763946324193</v>
      </c>
      <c r="L381" s="56">
        <v>4.7287948722346433</v>
      </c>
      <c r="M381" s="56">
        <v>6.2363230942323744</v>
      </c>
      <c r="N381" s="56">
        <v>5.8734855613909502</v>
      </c>
      <c r="O381" s="56">
        <v>2.0492514725641837</v>
      </c>
      <c r="P381" s="56">
        <v>6.7857050308465441</v>
      </c>
      <c r="Q381" s="56">
        <v>2.2412398858285361</v>
      </c>
      <c r="R381" s="56">
        <v>2</v>
      </c>
      <c r="S381" s="56">
        <v>4.2314111225531317</v>
      </c>
      <c r="T381" s="57">
        <v>67</v>
      </c>
    </row>
    <row r="382" spans="1:20" x14ac:dyDescent="0.2">
      <c r="A382" s="47">
        <v>1660011370001</v>
      </c>
      <c r="B382" s="26" t="s">
        <v>31</v>
      </c>
      <c r="C382" s="26" t="s">
        <v>31</v>
      </c>
      <c r="D382" s="26" t="s">
        <v>591</v>
      </c>
      <c r="E382" s="54">
        <v>2</v>
      </c>
      <c r="F382" s="55">
        <v>2016</v>
      </c>
      <c r="G382" s="56">
        <v>2</v>
      </c>
      <c r="H382" s="56">
        <v>2</v>
      </c>
      <c r="I382" s="56">
        <v>2</v>
      </c>
      <c r="J382" s="56">
        <v>7</v>
      </c>
      <c r="K382" s="56">
        <v>4.4849174502170381</v>
      </c>
      <c r="L382" s="56">
        <v>4.7295686109124571</v>
      </c>
      <c r="M382" s="56">
        <v>5.6934957854648793</v>
      </c>
      <c r="N382" s="56">
        <v>7</v>
      </c>
      <c r="O382" s="56">
        <v>2.041857765964278</v>
      </c>
      <c r="P382" s="56">
        <v>6.351742739293786</v>
      </c>
      <c r="Q382" s="56">
        <v>2.1737065249840768</v>
      </c>
      <c r="R382" s="56">
        <v>2</v>
      </c>
      <c r="S382" s="56">
        <v>3.9562740730697095</v>
      </c>
      <c r="T382" s="57">
        <v>185</v>
      </c>
    </row>
    <row r="383" spans="1:20" x14ac:dyDescent="0.2">
      <c r="A383" s="47">
        <v>1768120790001</v>
      </c>
      <c r="B383" s="26" t="s">
        <v>12</v>
      </c>
      <c r="C383" s="26" t="s">
        <v>40</v>
      </c>
      <c r="D383" s="26" t="s">
        <v>592</v>
      </c>
      <c r="E383" s="54">
        <v>2</v>
      </c>
      <c r="F383" s="55">
        <v>2016</v>
      </c>
      <c r="G383" s="56">
        <v>2.5225265867721363</v>
      </c>
      <c r="H383" s="56">
        <v>2.5670290082926388</v>
      </c>
      <c r="I383" s="56">
        <v>2.974175161344796</v>
      </c>
      <c r="J383" s="56">
        <v>7</v>
      </c>
      <c r="K383" s="56">
        <v>5.8358563421313399</v>
      </c>
      <c r="L383" s="56">
        <v>4.7217703044213604</v>
      </c>
      <c r="M383" s="56">
        <v>6.1769540060279606</v>
      </c>
      <c r="N383" s="56">
        <v>5.4660643480734459</v>
      </c>
      <c r="O383" s="56">
        <v>2.0636586138716968</v>
      </c>
      <c r="P383" s="56">
        <v>6.9777192930862881</v>
      </c>
      <c r="Q383" s="56">
        <v>2.3932911332939217</v>
      </c>
      <c r="R383" s="56">
        <v>2</v>
      </c>
      <c r="S383" s="56">
        <v>4.2249203997762992</v>
      </c>
      <c r="T383" s="57">
        <v>71</v>
      </c>
    </row>
    <row r="384" spans="1:20" x14ac:dyDescent="0.2">
      <c r="A384" s="47">
        <v>1768112180001</v>
      </c>
      <c r="B384" s="26" t="s">
        <v>12</v>
      </c>
      <c r="C384" s="26" t="s">
        <v>40</v>
      </c>
      <c r="D384" s="26" t="s">
        <v>593</v>
      </c>
      <c r="E384" s="54">
        <v>2</v>
      </c>
      <c r="F384" s="55">
        <v>2016</v>
      </c>
      <c r="G384" s="56">
        <v>3.2308401645979203</v>
      </c>
      <c r="H384" s="56">
        <v>3.2948920286527739</v>
      </c>
      <c r="I384" s="56">
        <v>2.6522719929229597</v>
      </c>
      <c r="J384" s="56">
        <v>7</v>
      </c>
      <c r="K384" s="56">
        <v>6.5169319615954517</v>
      </c>
      <c r="L384" s="56">
        <v>4.7193114287727376</v>
      </c>
      <c r="M384" s="56">
        <v>6.2181809093244409</v>
      </c>
      <c r="N384" s="56">
        <v>6.1297293089526876</v>
      </c>
      <c r="O384" s="56">
        <v>2.0977143773807545</v>
      </c>
      <c r="P384" s="56">
        <v>6.8104016918724462</v>
      </c>
      <c r="Q384" s="56">
        <v>2.0501725344985728</v>
      </c>
      <c r="R384" s="56">
        <v>2</v>
      </c>
      <c r="S384" s="56">
        <v>4.3933705332142283</v>
      </c>
      <c r="T384" s="57">
        <v>18</v>
      </c>
    </row>
    <row r="385" spans="1:20" x14ac:dyDescent="0.2">
      <c r="A385" s="47">
        <v>1768086590001</v>
      </c>
      <c r="B385" s="26" t="s">
        <v>12</v>
      </c>
      <c r="C385" s="26" t="s">
        <v>63</v>
      </c>
      <c r="D385" s="26" t="s">
        <v>594</v>
      </c>
      <c r="E385" s="54">
        <v>2</v>
      </c>
      <c r="F385" s="55">
        <v>2016</v>
      </c>
      <c r="G385" s="56">
        <v>2</v>
      </c>
      <c r="H385" s="56">
        <v>2</v>
      </c>
      <c r="I385" s="56">
        <v>3.0189440213192089</v>
      </c>
      <c r="J385" s="56">
        <v>7</v>
      </c>
      <c r="K385" s="56">
        <v>5.4661486090418201</v>
      </c>
      <c r="L385" s="56">
        <v>4.7025176075230117</v>
      </c>
      <c r="M385" s="56">
        <v>5.3721401395317674</v>
      </c>
      <c r="N385" s="56">
        <v>5.9859423747962426</v>
      </c>
      <c r="O385" s="56">
        <v>2.0821376782387597</v>
      </c>
      <c r="P385" s="56">
        <v>6.7713813439827684</v>
      </c>
      <c r="Q385" s="56">
        <v>2.6036510272748519</v>
      </c>
      <c r="R385" s="56">
        <v>2</v>
      </c>
      <c r="S385" s="56">
        <v>4.0835719001423696</v>
      </c>
      <c r="T385" s="57">
        <v>143</v>
      </c>
    </row>
    <row r="386" spans="1:20" x14ac:dyDescent="0.2">
      <c r="A386" s="47">
        <v>1768124270001</v>
      </c>
      <c r="B386" s="26" t="s">
        <v>12</v>
      </c>
      <c r="C386" s="26" t="s">
        <v>40</v>
      </c>
      <c r="D386" s="26" t="s">
        <v>595</v>
      </c>
      <c r="E386" s="54">
        <v>2</v>
      </c>
      <c r="F386" s="55">
        <v>2016</v>
      </c>
      <c r="G386" s="56">
        <v>2</v>
      </c>
      <c r="H386" s="56">
        <v>2</v>
      </c>
      <c r="I386" s="56">
        <v>2.0406255945941187</v>
      </c>
      <c r="J386" s="56">
        <v>7</v>
      </c>
      <c r="K386" s="56">
        <v>6.4020528344071028</v>
      </c>
      <c r="L386" s="56">
        <v>4.4732018304395922</v>
      </c>
      <c r="M386" s="56">
        <v>6.0041792893773378</v>
      </c>
      <c r="N386" s="56">
        <v>5.4217595704947055</v>
      </c>
      <c r="O386" s="56">
        <v>2.041857765964278</v>
      </c>
      <c r="P386" s="56">
        <v>6.1747440380048548</v>
      </c>
      <c r="Q386" s="56">
        <v>2.3179919181487652</v>
      </c>
      <c r="R386" s="56">
        <v>2</v>
      </c>
      <c r="S386" s="56">
        <v>3.9897010701192297</v>
      </c>
      <c r="T386" s="57">
        <v>175</v>
      </c>
    </row>
    <row r="387" spans="1:20" x14ac:dyDescent="0.2">
      <c r="A387" s="47">
        <v>1768095580001</v>
      </c>
      <c r="B387" s="26" t="s">
        <v>12</v>
      </c>
      <c r="C387" s="26" t="s">
        <v>63</v>
      </c>
      <c r="D387" s="26" t="s">
        <v>596</v>
      </c>
      <c r="E387" s="54">
        <v>2</v>
      </c>
      <c r="F387" s="55">
        <v>2016</v>
      </c>
      <c r="G387" s="56">
        <v>2</v>
      </c>
      <c r="H387" s="56">
        <v>2</v>
      </c>
      <c r="I387" s="56">
        <v>2.2460144083782287</v>
      </c>
      <c r="J387" s="56">
        <v>5.4887158010302191</v>
      </c>
      <c r="K387" s="56">
        <v>3.4276705027074574</v>
      </c>
      <c r="L387" s="56">
        <v>4.4240864100471899</v>
      </c>
      <c r="M387" s="56">
        <v>5.5937641147139949</v>
      </c>
      <c r="N387" s="56">
        <v>6.2580805870165914</v>
      </c>
      <c r="O387" s="56">
        <v>2.7551877879538766</v>
      </c>
      <c r="P387" s="56">
        <v>6.737697038665976</v>
      </c>
      <c r="Q387" s="56">
        <v>2.0822191531620353</v>
      </c>
      <c r="R387" s="56">
        <v>2</v>
      </c>
      <c r="S387" s="56">
        <v>3.7511196503062978</v>
      </c>
      <c r="T387" s="57">
        <v>197</v>
      </c>
    </row>
    <row r="388" spans="1:20" x14ac:dyDescent="0.2">
      <c r="A388" s="47">
        <v>1768108820001</v>
      </c>
      <c r="B388" s="26" t="s">
        <v>12</v>
      </c>
      <c r="C388" s="26" t="s">
        <v>40</v>
      </c>
      <c r="D388" s="26" t="s">
        <v>597</v>
      </c>
      <c r="E388" s="54">
        <v>2</v>
      </c>
      <c r="F388" s="55">
        <v>2016</v>
      </c>
      <c r="G388" s="56">
        <v>4.421575531720352</v>
      </c>
      <c r="H388" s="56">
        <v>4.5809006345752898</v>
      </c>
      <c r="I388" s="56">
        <v>2.3495126242627533</v>
      </c>
      <c r="J388" s="56">
        <v>7</v>
      </c>
      <c r="K388" s="56">
        <v>6.6877081758823937</v>
      </c>
      <c r="L388" s="56">
        <v>4.8961656251591172</v>
      </c>
      <c r="M388" s="56">
        <v>6.7097020630082049</v>
      </c>
      <c r="N388" s="56">
        <v>5.0845595891078759</v>
      </c>
      <c r="O388" s="56">
        <v>4.3126088621292524</v>
      </c>
      <c r="P388" s="56">
        <v>6.928120489327025</v>
      </c>
      <c r="Q388" s="56">
        <v>3.2762958423403727</v>
      </c>
      <c r="R388" s="56">
        <v>2</v>
      </c>
      <c r="S388" s="56">
        <v>4.8539291197927197</v>
      </c>
      <c r="T388" s="57">
        <v>2</v>
      </c>
    </row>
    <row r="389" spans="1:20" x14ac:dyDescent="0.2">
      <c r="A389" s="47">
        <v>1768128260001</v>
      </c>
      <c r="B389" s="26" t="s">
        <v>12</v>
      </c>
      <c r="C389" s="26" t="s">
        <v>40</v>
      </c>
      <c r="D389" s="26" t="s">
        <v>598</v>
      </c>
      <c r="E389" s="54">
        <v>2</v>
      </c>
      <c r="F389" s="55">
        <v>2016</v>
      </c>
      <c r="G389" s="56">
        <v>3.0190179213160899</v>
      </c>
      <c r="H389" s="56">
        <v>3.0403611237118238</v>
      </c>
      <c r="I389" s="56">
        <v>2.6733840722637958</v>
      </c>
      <c r="J389" s="56">
        <v>5.8214604223477178</v>
      </c>
      <c r="K389" s="56">
        <v>5.8172356843276454</v>
      </c>
      <c r="L389" s="56">
        <v>4.7161151454040215</v>
      </c>
      <c r="M389" s="56">
        <v>6.1278252282215995</v>
      </c>
      <c r="N389" s="56">
        <v>5.4892996093206801</v>
      </c>
      <c r="O389" s="56">
        <v>2.0899668813570047</v>
      </c>
      <c r="P389" s="56">
        <v>5.6240853924602305</v>
      </c>
      <c r="Q389" s="56">
        <v>2.2410946682590756</v>
      </c>
      <c r="R389" s="56">
        <v>2</v>
      </c>
      <c r="S389" s="56">
        <v>4.0549871790824739</v>
      </c>
      <c r="T389" s="57">
        <v>161</v>
      </c>
    </row>
    <row r="390" spans="1:20" x14ac:dyDescent="0.2">
      <c r="A390" s="47">
        <v>1768120280001</v>
      </c>
      <c r="B390" s="26" t="s">
        <v>12</v>
      </c>
      <c r="C390" s="26" t="s">
        <v>40</v>
      </c>
      <c r="D390" s="26" t="s">
        <v>477</v>
      </c>
      <c r="E390" s="54">
        <v>2</v>
      </c>
      <c r="F390" s="55">
        <v>2016</v>
      </c>
      <c r="G390" s="56">
        <v>5.2432291977207388</v>
      </c>
      <c r="H390" s="56">
        <v>5.8113551228563516</v>
      </c>
      <c r="I390" s="56">
        <v>2.3692358656019947</v>
      </c>
      <c r="J390" s="56">
        <v>6.9616778616355246</v>
      </c>
      <c r="K390" s="56">
        <v>6.3569599898696474</v>
      </c>
      <c r="L390" s="56">
        <v>4.7293765036821522</v>
      </c>
      <c r="M390" s="56">
        <v>6.5189539921711459</v>
      </c>
      <c r="N390" s="56">
        <v>3.7750807303492997</v>
      </c>
      <c r="O390" s="56">
        <v>2.073250889290847</v>
      </c>
      <c r="P390" s="56">
        <v>5.5962805583237767</v>
      </c>
      <c r="Q390" s="56">
        <v>2.2425349476919867</v>
      </c>
      <c r="R390" s="56">
        <v>2</v>
      </c>
      <c r="S390" s="56">
        <v>4.4731613049327903</v>
      </c>
      <c r="T390" s="57">
        <v>10</v>
      </c>
    </row>
    <row r="391" spans="1:20" x14ac:dyDescent="0.2">
      <c r="A391" s="47">
        <v>1768096390001</v>
      </c>
      <c r="B391" s="26" t="s">
        <v>12</v>
      </c>
      <c r="C391" s="26" t="s">
        <v>68</v>
      </c>
      <c r="D391" s="26" t="s">
        <v>599</v>
      </c>
      <c r="E391" s="54">
        <v>2</v>
      </c>
      <c r="F391" s="55">
        <v>2016</v>
      </c>
      <c r="G391" s="56">
        <v>3.1433403989496038</v>
      </c>
      <c r="H391" s="56">
        <v>3.135633390267321</v>
      </c>
      <c r="I391" s="56">
        <v>2.580579473583648</v>
      </c>
      <c r="J391" s="56">
        <v>6.9269336397946075</v>
      </c>
      <c r="K391" s="56">
        <v>6.2943158181577648</v>
      </c>
      <c r="L391" s="56">
        <v>4.7316377327479984</v>
      </c>
      <c r="M391" s="56">
        <v>6.1411848057069216</v>
      </c>
      <c r="N391" s="56">
        <v>5.9550641866992962</v>
      </c>
      <c r="O391" s="56">
        <v>2.041857765964278</v>
      </c>
      <c r="P391" s="56">
        <v>6.7820321061798188</v>
      </c>
      <c r="Q391" s="56">
        <v>3.5524488838023274</v>
      </c>
      <c r="R391" s="56">
        <v>2</v>
      </c>
      <c r="S391" s="56">
        <v>4.4404190168211324</v>
      </c>
      <c r="T391" s="57">
        <v>14</v>
      </c>
    </row>
    <row r="392" spans="1:20" x14ac:dyDescent="0.2">
      <c r="A392" s="47">
        <v>1768104400001</v>
      </c>
      <c r="B392" s="26" t="s">
        <v>12</v>
      </c>
      <c r="C392" s="26" t="s">
        <v>90</v>
      </c>
      <c r="D392" s="26" t="s">
        <v>600</v>
      </c>
      <c r="E392" s="54">
        <v>2</v>
      </c>
      <c r="F392" s="55">
        <v>2016</v>
      </c>
      <c r="G392" s="56">
        <v>2</v>
      </c>
      <c r="H392" s="56">
        <v>2</v>
      </c>
      <c r="I392" s="56">
        <v>5.2534585791403705</v>
      </c>
      <c r="J392" s="56">
        <v>7</v>
      </c>
      <c r="K392" s="56">
        <v>5.8398017449136326</v>
      </c>
      <c r="L392" s="56">
        <v>4.7316377327479984</v>
      </c>
      <c r="M392" s="56">
        <v>6.4159727917023046</v>
      </c>
      <c r="N392" s="56">
        <v>6.0241276056085775</v>
      </c>
      <c r="O392" s="56">
        <v>2.041857765964278</v>
      </c>
      <c r="P392" s="56">
        <v>6.5124168159966178</v>
      </c>
      <c r="Q392" s="56">
        <v>2.5370505537287715</v>
      </c>
      <c r="R392" s="56">
        <v>2</v>
      </c>
      <c r="S392" s="56">
        <v>4.3630269658168794</v>
      </c>
      <c r="T392" s="57">
        <v>25</v>
      </c>
    </row>
    <row r="393" spans="1:20" x14ac:dyDescent="0.2">
      <c r="A393" s="47">
        <v>1768113820001</v>
      </c>
      <c r="B393" s="26" t="s">
        <v>421</v>
      </c>
      <c r="C393" s="26" t="s">
        <v>45</v>
      </c>
      <c r="D393" s="26" t="s">
        <v>601</v>
      </c>
      <c r="E393" s="54">
        <v>2</v>
      </c>
      <c r="F393" s="55">
        <v>2016</v>
      </c>
      <c r="G393" s="56">
        <v>2.2287563158418702</v>
      </c>
      <c r="H393" s="56">
        <v>2.2628425445750961</v>
      </c>
      <c r="I393" s="56">
        <v>2.5390648757893954</v>
      </c>
      <c r="J393" s="56">
        <v>7</v>
      </c>
      <c r="K393" s="56">
        <v>5.0954459509684629</v>
      </c>
      <c r="L393" s="56">
        <v>4.7316377327479984</v>
      </c>
      <c r="M393" s="56">
        <v>5.5504261555761278</v>
      </c>
      <c r="N393" s="56">
        <v>6.0538399576117081</v>
      </c>
      <c r="O393" s="56">
        <v>2.041857765964278</v>
      </c>
      <c r="P393" s="56">
        <v>6.8912550549432385</v>
      </c>
      <c r="Q393" s="56">
        <v>3.4227169688679382</v>
      </c>
      <c r="R393" s="56">
        <v>2</v>
      </c>
      <c r="S393" s="56">
        <v>4.1514869435738424</v>
      </c>
      <c r="T393" s="57">
        <v>108</v>
      </c>
    </row>
    <row r="394" spans="1:20" x14ac:dyDescent="0.2">
      <c r="A394" s="47">
        <v>2360006800001</v>
      </c>
      <c r="B394" s="26" t="s">
        <v>421</v>
      </c>
      <c r="C394" s="26" t="s">
        <v>195</v>
      </c>
      <c r="D394" s="26" t="s">
        <v>602</v>
      </c>
      <c r="E394" s="54">
        <v>2</v>
      </c>
      <c r="F394" s="55">
        <v>2016</v>
      </c>
      <c r="G394" s="56">
        <v>2</v>
      </c>
      <c r="H394" s="56">
        <v>2</v>
      </c>
      <c r="I394" s="56">
        <v>2.0215684015748701</v>
      </c>
      <c r="J394" s="56">
        <v>6.7364011422279404</v>
      </c>
      <c r="K394" s="56">
        <v>2</v>
      </c>
      <c r="L394" s="56">
        <v>4.7316377327479984</v>
      </c>
      <c r="M394" s="56">
        <v>4.3682690227448067</v>
      </c>
      <c r="N394" s="56">
        <v>5.3548028260333584</v>
      </c>
      <c r="O394" s="56">
        <v>2.041857765964278</v>
      </c>
      <c r="P394" s="56">
        <v>6.6938761349283071</v>
      </c>
      <c r="Q394" s="56">
        <v>2.12489296023714</v>
      </c>
      <c r="R394" s="56">
        <v>2</v>
      </c>
      <c r="S394" s="56">
        <v>3.5061088322048919</v>
      </c>
      <c r="T394" s="57">
        <v>202</v>
      </c>
    </row>
    <row r="395" spans="1:20" x14ac:dyDescent="0.2">
      <c r="A395" s="47">
        <v>2360006990001</v>
      </c>
      <c r="B395" s="26" t="s">
        <v>421</v>
      </c>
      <c r="C395" s="26" t="s">
        <v>195</v>
      </c>
      <c r="D395" s="26" t="s">
        <v>603</v>
      </c>
      <c r="E395" s="54">
        <v>2</v>
      </c>
      <c r="F395" s="55">
        <v>2016</v>
      </c>
      <c r="G395" s="56">
        <v>2</v>
      </c>
      <c r="H395" s="56">
        <v>2</v>
      </c>
      <c r="I395" s="56">
        <v>2.0821454494047988</v>
      </c>
      <c r="J395" s="56">
        <v>6.7475610626457625</v>
      </c>
      <c r="K395" s="56">
        <v>2.5303201701784799</v>
      </c>
      <c r="L395" s="56">
        <v>4.6527765266818273</v>
      </c>
      <c r="M395" s="56">
        <v>4.2267963086639764</v>
      </c>
      <c r="N395" s="56">
        <v>5.6740017996640084</v>
      </c>
      <c r="O395" s="56">
        <v>2.0507784557010593</v>
      </c>
      <c r="P395" s="56">
        <v>6.7029823307282772</v>
      </c>
      <c r="Q395" s="56">
        <v>2.1188742735654715</v>
      </c>
      <c r="R395" s="56">
        <v>2</v>
      </c>
      <c r="S395" s="56">
        <v>3.5655196981028046</v>
      </c>
      <c r="T395" s="57">
        <v>201</v>
      </c>
    </row>
    <row r="396" spans="1:20" x14ac:dyDescent="0.2">
      <c r="A396" s="47">
        <v>1768114040001</v>
      </c>
      <c r="B396" s="26" t="s">
        <v>421</v>
      </c>
      <c r="C396" s="26" t="s">
        <v>45</v>
      </c>
      <c r="D396" s="26" t="s">
        <v>604</v>
      </c>
      <c r="E396" s="54">
        <v>2</v>
      </c>
      <c r="F396" s="55">
        <v>2016</v>
      </c>
      <c r="G396" s="56">
        <v>2.0237078735936738</v>
      </c>
      <c r="H396" s="56">
        <v>2.0221438508207572</v>
      </c>
      <c r="I396" s="56">
        <v>2.5043797345325101</v>
      </c>
      <c r="J396" s="56">
        <v>7</v>
      </c>
      <c r="K396" s="56">
        <v>5.1703134655466165</v>
      </c>
      <c r="L396" s="56">
        <v>4.7124118269823363</v>
      </c>
      <c r="M396" s="56">
        <v>5.7699050399222696</v>
      </c>
      <c r="N396" s="56">
        <v>5.3051641538327896</v>
      </c>
      <c r="O396" s="56">
        <v>2.041857765964278</v>
      </c>
      <c r="P396" s="56">
        <v>6.9385727560839765</v>
      </c>
      <c r="Q396" s="56">
        <v>2.9349354553331231</v>
      </c>
      <c r="R396" s="56">
        <v>2</v>
      </c>
      <c r="S396" s="56">
        <v>4.0352826602176943</v>
      </c>
      <c r="T396" s="57">
        <v>165</v>
      </c>
    </row>
    <row r="397" spans="1:20" x14ac:dyDescent="0.2">
      <c r="A397" s="47">
        <v>2160068790001</v>
      </c>
      <c r="B397" s="26" t="s">
        <v>30</v>
      </c>
      <c r="C397" s="26" t="s">
        <v>67</v>
      </c>
      <c r="D397" s="26" t="s">
        <v>558</v>
      </c>
      <c r="E397" s="54">
        <v>2</v>
      </c>
      <c r="F397" s="55">
        <v>2016</v>
      </c>
      <c r="G397" s="56">
        <v>2</v>
      </c>
      <c r="H397" s="56">
        <v>2</v>
      </c>
      <c r="I397" s="56">
        <v>3</v>
      </c>
      <c r="J397" s="56">
        <v>7</v>
      </c>
      <c r="K397" s="56">
        <v>4.472645320548982</v>
      </c>
      <c r="L397" s="56">
        <v>4.7316377327479984</v>
      </c>
      <c r="M397" s="56">
        <v>2</v>
      </c>
      <c r="N397" s="56">
        <v>2.2412576468279499</v>
      </c>
      <c r="O397" s="56">
        <v>2.041857765964278</v>
      </c>
      <c r="P397" s="56">
        <v>5.5078495169954262</v>
      </c>
      <c r="Q397" s="56">
        <v>2</v>
      </c>
      <c r="R397" s="56">
        <v>2</v>
      </c>
      <c r="S397" s="56">
        <v>3.249603998590386</v>
      </c>
      <c r="T397" s="57">
        <v>205</v>
      </c>
    </row>
    <row r="398" spans="1:20" x14ac:dyDescent="0.2">
      <c r="A398" s="47">
        <v>1768087050001</v>
      </c>
      <c r="B398" s="26" t="s">
        <v>30</v>
      </c>
      <c r="C398" s="26" t="s">
        <v>67</v>
      </c>
      <c r="D398" s="26" t="s">
        <v>605</v>
      </c>
      <c r="E398" s="54">
        <v>2</v>
      </c>
      <c r="F398" s="55">
        <v>2016</v>
      </c>
      <c r="G398" s="56">
        <v>2.0913656876931199</v>
      </c>
      <c r="H398" s="56">
        <v>2.0724356791356366</v>
      </c>
      <c r="I398" s="56">
        <v>4.7088156014207483</v>
      </c>
      <c r="J398" s="56">
        <v>7</v>
      </c>
      <c r="K398" s="56">
        <v>5.7802127327265662</v>
      </c>
      <c r="L398" s="56">
        <v>4.7294365223912607</v>
      </c>
      <c r="M398" s="56">
        <v>6.1596502068923336</v>
      </c>
      <c r="N398" s="56">
        <v>6.4474401198018949</v>
      </c>
      <c r="O398" s="56">
        <v>2.048373735711206</v>
      </c>
      <c r="P398" s="56">
        <v>6.9880298910693446</v>
      </c>
      <c r="Q398" s="56">
        <v>4.1220670743394017</v>
      </c>
      <c r="R398" s="56">
        <v>2</v>
      </c>
      <c r="S398" s="56">
        <v>4.5123189375984598</v>
      </c>
      <c r="T398" s="57">
        <v>8</v>
      </c>
    </row>
    <row r="399" spans="1:20" x14ac:dyDescent="0.2">
      <c r="A399" s="47">
        <v>460022880001</v>
      </c>
      <c r="B399" s="26" t="s">
        <v>30</v>
      </c>
      <c r="C399" s="26" t="s">
        <v>30</v>
      </c>
      <c r="D399" s="26" t="s">
        <v>606</v>
      </c>
      <c r="E399" s="54">
        <v>2</v>
      </c>
      <c r="F399" s="55">
        <v>2016</v>
      </c>
      <c r="G399" s="56">
        <v>2.1468751636531778</v>
      </c>
      <c r="H399" s="56">
        <v>2.1056867032034727</v>
      </c>
      <c r="I399" s="56">
        <v>3.2804755724572305</v>
      </c>
      <c r="J399" s="56">
        <v>5.8880223518648549</v>
      </c>
      <c r="K399" s="56">
        <v>5.7379609613961478</v>
      </c>
      <c r="L399" s="56">
        <v>4.7277886658312687</v>
      </c>
      <c r="M399" s="56">
        <v>5.8581123263405352</v>
      </c>
      <c r="N399" s="56">
        <v>6.0624622873207672</v>
      </c>
      <c r="O399" s="56">
        <v>2.0480881127905333</v>
      </c>
      <c r="P399" s="56">
        <v>6.7629111008259075</v>
      </c>
      <c r="Q399" s="56">
        <v>2.4556019452734947</v>
      </c>
      <c r="R399" s="56">
        <v>2</v>
      </c>
      <c r="S399" s="56">
        <v>4.0894987659131159</v>
      </c>
      <c r="T399" s="57">
        <v>139</v>
      </c>
    </row>
    <row r="400" spans="1:20" x14ac:dyDescent="0.2">
      <c r="A400" s="47">
        <v>1768087720001</v>
      </c>
      <c r="B400" s="26" t="s">
        <v>30</v>
      </c>
      <c r="C400" s="26" t="s">
        <v>67</v>
      </c>
      <c r="D400" s="26" t="s">
        <v>607</v>
      </c>
      <c r="E400" s="54">
        <v>2</v>
      </c>
      <c r="F400" s="55">
        <v>2016</v>
      </c>
      <c r="G400" s="56">
        <v>2.0024492763018658</v>
      </c>
      <c r="H400" s="56">
        <v>2.0022599084899992</v>
      </c>
      <c r="I400" s="56">
        <v>3.8768259698339289</v>
      </c>
      <c r="J400" s="56">
        <v>7</v>
      </c>
      <c r="K400" s="56">
        <v>5.9125531989220868</v>
      </c>
      <c r="L400" s="56">
        <v>4.7283339710512315</v>
      </c>
      <c r="M400" s="56">
        <v>6.0866288861646556</v>
      </c>
      <c r="N400" s="56">
        <v>6.5282808775170453</v>
      </c>
      <c r="O400" s="56">
        <v>2.0511275450518283</v>
      </c>
      <c r="P400" s="56">
        <v>7</v>
      </c>
      <c r="Q400" s="56">
        <v>3.3784386137845885</v>
      </c>
      <c r="R400" s="56">
        <v>2</v>
      </c>
      <c r="S400" s="56">
        <v>4.3805748539264373</v>
      </c>
      <c r="T400" s="57">
        <v>20</v>
      </c>
    </row>
    <row r="401" spans="1:20" x14ac:dyDescent="0.2">
      <c r="A401" s="47">
        <v>1768086160001</v>
      </c>
      <c r="B401" s="26" t="s">
        <v>30</v>
      </c>
      <c r="C401" s="26" t="s">
        <v>142</v>
      </c>
      <c r="D401" s="26" t="s">
        <v>608</v>
      </c>
      <c r="E401" s="54">
        <v>2</v>
      </c>
      <c r="F401" s="55">
        <v>2016</v>
      </c>
      <c r="G401" s="56">
        <v>2.0021445198816998</v>
      </c>
      <c r="H401" s="56">
        <v>2.0020230496527076</v>
      </c>
      <c r="I401" s="56">
        <v>4.0805583226651621</v>
      </c>
      <c r="J401" s="56">
        <v>6.4723139547832025</v>
      </c>
      <c r="K401" s="56">
        <v>5.8674361359408529</v>
      </c>
      <c r="L401" s="56">
        <v>4.7226960012080994</v>
      </c>
      <c r="M401" s="56">
        <v>6.1703630000168754</v>
      </c>
      <c r="N401" s="56">
        <v>6.5443555381676806</v>
      </c>
      <c r="O401" s="56">
        <v>2.0704451829018953</v>
      </c>
      <c r="P401" s="56">
        <v>6.793312676719049</v>
      </c>
      <c r="Q401" s="56">
        <v>3.6712787866954004</v>
      </c>
      <c r="R401" s="56">
        <v>2</v>
      </c>
      <c r="S401" s="56">
        <v>4.3664105973860527</v>
      </c>
      <c r="T401" s="57">
        <v>23</v>
      </c>
    </row>
    <row r="402" spans="1:20" x14ac:dyDescent="0.2">
      <c r="A402" s="47">
        <v>1768087130001</v>
      </c>
      <c r="B402" s="26" t="s">
        <v>30</v>
      </c>
      <c r="C402" s="26" t="s">
        <v>142</v>
      </c>
      <c r="D402" s="26" t="s">
        <v>609</v>
      </c>
      <c r="E402" s="54">
        <v>2</v>
      </c>
      <c r="F402" s="55">
        <v>2016</v>
      </c>
      <c r="G402" s="56">
        <v>2</v>
      </c>
      <c r="H402" s="56">
        <v>2</v>
      </c>
      <c r="I402" s="56">
        <v>3.0950620152142871</v>
      </c>
      <c r="J402" s="56">
        <v>5.750456722929572</v>
      </c>
      <c r="K402" s="56">
        <v>5.8383412134916153</v>
      </c>
      <c r="L402" s="56">
        <v>4.7267125956820237</v>
      </c>
      <c r="M402" s="56">
        <v>6.0273248959946804</v>
      </c>
      <c r="N402" s="56">
        <v>6.4180821282932445</v>
      </c>
      <c r="O402" s="56">
        <v>2.0563156306467358</v>
      </c>
      <c r="P402" s="56">
        <v>6.6878922147630959</v>
      </c>
      <c r="Q402" s="56">
        <v>2.2118668012632474</v>
      </c>
      <c r="R402" s="56">
        <v>2</v>
      </c>
      <c r="S402" s="56">
        <v>4.0676711848565423</v>
      </c>
      <c r="T402" s="57">
        <v>153</v>
      </c>
    </row>
    <row r="403" spans="1:20" x14ac:dyDescent="0.2">
      <c r="A403" s="47">
        <v>1768086750001</v>
      </c>
      <c r="B403" s="26" t="s">
        <v>30</v>
      </c>
      <c r="C403" s="26" t="s">
        <v>67</v>
      </c>
      <c r="D403" s="26" t="s">
        <v>610</v>
      </c>
      <c r="E403" s="54">
        <v>2</v>
      </c>
      <c r="F403" s="55">
        <v>2016</v>
      </c>
      <c r="G403" s="56">
        <v>2</v>
      </c>
      <c r="H403" s="56">
        <v>2</v>
      </c>
      <c r="I403" s="56">
        <v>3.1643499403573814</v>
      </c>
      <c r="J403" s="56">
        <v>5.982503059542414</v>
      </c>
      <c r="K403" s="56">
        <v>5.4179481672031393</v>
      </c>
      <c r="L403" s="56">
        <v>4.7154641387649034</v>
      </c>
      <c r="M403" s="56">
        <v>6.0311461018464394</v>
      </c>
      <c r="N403" s="56">
        <v>6.4363788577446011</v>
      </c>
      <c r="O403" s="56">
        <v>2.0823829487128749</v>
      </c>
      <c r="P403" s="56">
        <v>6.7367151086541641</v>
      </c>
      <c r="Q403" s="56">
        <v>2.1246563391952429</v>
      </c>
      <c r="R403" s="56">
        <v>2</v>
      </c>
      <c r="S403" s="56">
        <v>4.0576287218350968</v>
      </c>
      <c r="T403" s="57">
        <v>160</v>
      </c>
    </row>
    <row r="404" spans="1:20" x14ac:dyDescent="0.2">
      <c r="A404" s="47">
        <v>1768086670001</v>
      </c>
      <c r="B404" s="26" t="s">
        <v>30</v>
      </c>
      <c r="C404" s="26" t="s">
        <v>142</v>
      </c>
      <c r="D404" s="26" t="s">
        <v>611</v>
      </c>
      <c r="E404" s="54">
        <v>2</v>
      </c>
      <c r="F404" s="55">
        <v>2016</v>
      </c>
      <c r="G404" s="56">
        <v>2.7212093548267622</v>
      </c>
      <c r="H404" s="56">
        <v>2.7825070554314046</v>
      </c>
      <c r="I404" s="56">
        <v>3.0520740999800529</v>
      </c>
      <c r="J404" s="56">
        <v>6.4688892791088248</v>
      </c>
      <c r="K404" s="56">
        <v>6.2694272879938122</v>
      </c>
      <c r="L404" s="56">
        <v>4.7122862052518126</v>
      </c>
      <c r="M404" s="56">
        <v>6.3516219136701366</v>
      </c>
      <c r="N404" s="56">
        <v>6.1630827885659736</v>
      </c>
      <c r="O404" s="56">
        <v>2.041857765964278</v>
      </c>
      <c r="P404" s="56">
        <v>6.7479268360978777</v>
      </c>
      <c r="Q404" s="56">
        <v>2.3586561181130121</v>
      </c>
      <c r="R404" s="56">
        <v>2</v>
      </c>
      <c r="S404" s="56">
        <v>4.3057948920836626</v>
      </c>
      <c r="T404" s="57">
        <v>40</v>
      </c>
    </row>
    <row r="405" spans="1:20" x14ac:dyDescent="0.2">
      <c r="A405" s="47">
        <v>1865019260001</v>
      </c>
      <c r="B405" s="26" t="s">
        <v>17</v>
      </c>
      <c r="C405" s="26" t="s">
        <v>43</v>
      </c>
      <c r="D405" s="26" t="s">
        <v>612</v>
      </c>
      <c r="E405" s="54">
        <v>2</v>
      </c>
      <c r="F405" s="55">
        <v>2016</v>
      </c>
      <c r="G405" s="56">
        <v>2</v>
      </c>
      <c r="H405" s="56">
        <v>2</v>
      </c>
      <c r="I405" s="56">
        <v>2.5090916101938321</v>
      </c>
      <c r="J405" s="56">
        <v>5.6518543619487867</v>
      </c>
      <c r="K405" s="56">
        <v>5.611329630437444</v>
      </c>
      <c r="L405" s="56">
        <v>4.7094895620646202</v>
      </c>
      <c r="M405" s="56">
        <v>5.7684947111039744</v>
      </c>
      <c r="N405" s="56">
        <v>6.4325430709320397</v>
      </c>
      <c r="O405" s="56">
        <v>2.09437957139603</v>
      </c>
      <c r="P405" s="56">
        <v>5.2176913389712709</v>
      </c>
      <c r="Q405" s="56">
        <v>2.0741091412746835</v>
      </c>
      <c r="R405" s="56">
        <v>2</v>
      </c>
      <c r="S405" s="56">
        <v>3.8390819165268901</v>
      </c>
      <c r="T405" s="57">
        <v>195</v>
      </c>
    </row>
    <row r="406" spans="1:20" x14ac:dyDescent="0.2">
      <c r="A406" s="47">
        <v>1865014890001</v>
      </c>
      <c r="B406" s="26" t="s">
        <v>17</v>
      </c>
      <c r="C406" s="26" t="s">
        <v>430</v>
      </c>
      <c r="D406" s="26" t="s">
        <v>613</v>
      </c>
      <c r="E406" s="54">
        <v>2</v>
      </c>
      <c r="F406" s="55">
        <v>2016</v>
      </c>
      <c r="G406" s="56">
        <v>2.1033634783395709</v>
      </c>
      <c r="H406" s="56">
        <v>2.1236731502984396</v>
      </c>
      <c r="I406" s="56">
        <v>2.2695441867163546</v>
      </c>
      <c r="J406" s="56">
        <v>6.8462284088652492</v>
      </c>
      <c r="K406" s="56">
        <v>5.8245694512540371</v>
      </c>
      <c r="L406" s="56">
        <v>4.7098894926531836</v>
      </c>
      <c r="M406" s="56">
        <v>5.6518754192900387</v>
      </c>
      <c r="N406" s="56">
        <v>6.2808573325663826</v>
      </c>
      <c r="O406" s="56">
        <v>2.0885900771728694</v>
      </c>
      <c r="P406" s="56">
        <v>6.7506948520236847</v>
      </c>
      <c r="Q406" s="56">
        <v>2.7830926182696309</v>
      </c>
      <c r="R406" s="56">
        <v>2</v>
      </c>
      <c r="S406" s="56">
        <v>4.119364872287453</v>
      </c>
      <c r="T406" s="57">
        <v>126</v>
      </c>
    </row>
    <row r="407" spans="1:20" x14ac:dyDescent="0.2">
      <c r="A407" s="47">
        <v>1865021400001</v>
      </c>
      <c r="B407" s="26" t="s">
        <v>17</v>
      </c>
      <c r="C407" s="26" t="s">
        <v>43</v>
      </c>
      <c r="D407" s="26" t="s">
        <v>614</v>
      </c>
      <c r="E407" s="54">
        <v>2</v>
      </c>
      <c r="F407" s="55">
        <v>2016</v>
      </c>
      <c r="G407" s="56">
        <v>2.0045132089773761</v>
      </c>
      <c r="H407" s="56">
        <v>2.0065887705535355</v>
      </c>
      <c r="I407" s="56">
        <v>3.0021519185586936</v>
      </c>
      <c r="J407" s="56">
        <v>7</v>
      </c>
      <c r="K407" s="56">
        <v>5.4812278685684914</v>
      </c>
      <c r="L407" s="56">
        <v>4.6836730555288266</v>
      </c>
      <c r="M407" s="56">
        <v>5.6088364271860121</v>
      </c>
      <c r="N407" s="56">
        <v>6.4587161278309075</v>
      </c>
      <c r="O407" s="56">
        <v>2.1364901334736603</v>
      </c>
      <c r="P407" s="56">
        <v>6.7953557592381415</v>
      </c>
      <c r="Q407" s="56">
        <v>3.8220909760134809</v>
      </c>
      <c r="R407" s="56">
        <v>2</v>
      </c>
      <c r="S407" s="56">
        <v>4.2499703538274272</v>
      </c>
      <c r="T407" s="57">
        <v>58</v>
      </c>
    </row>
    <row r="408" spans="1:20" x14ac:dyDescent="0.2">
      <c r="A408" s="47">
        <v>1865017130001</v>
      </c>
      <c r="B408" s="26" t="s">
        <v>17</v>
      </c>
      <c r="C408" s="26" t="s">
        <v>438</v>
      </c>
      <c r="D408" s="26" t="s">
        <v>615</v>
      </c>
      <c r="E408" s="54">
        <v>2</v>
      </c>
      <c r="F408" s="55">
        <v>2016</v>
      </c>
      <c r="G408" s="56">
        <v>2.2172229628985956</v>
      </c>
      <c r="H408" s="56">
        <v>2.2558015311166688</v>
      </c>
      <c r="I408" s="56">
        <v>3.080894955692524</v>
      </c>
      <c r="J408" s="56">
        <v>7</v>
      </c>
      <c r="K408" s="56">
        <v>6.011850265676757</v>
      </c>
      <c r="L408" s="56">
        <v>4.6107848777436775</v>
      </c>
      <c r="M408" s="56">
        <v>5.6883239522228859</v>
      </c>
      <c r="N408" s="56">
        <v>6.4642631972291342</v>
      </c>
      <c r="O408" s="56">
        <v>2.322279853552617</v>
      </c>
      <c r="P408" s="56">
        <v>6.8962390108258296</v>
      </c>
      <c r="Q408" s="56">
        <v>2.1308770719543801</v>
      </c>
      <c r="R408" s="56">
        <v>2</v>
      </c>
      <c r="S408" s="56">
        <v>4.2232114732427561</v>
      </c>
      <c r="T408" s="57">
        <v>74</v>
      </c>
    </row>
    <row r="409" spans="1:20" x14ac:dyDescent="0.2">
      <c r="A409" s="47">
        <v>1865019180001</v>
      </c>
      <c r="B409" s="26" t="s">
        <v>17</v>
      </c>
      <c r="C409" s="26" t="s">
        <v>43</v>
      </c>
      <c r="D409" s="26" t="s">
        <v>616</v>
      </c>
      <c r="E409" s="54">
        <v>2</v>
      </c>
      <c r="F409" s="55">
        <v>2016</v>
      </c>
      <c r="G409" s="56">
        <v>2.0033469814590856</v>
      </c>
      <c r="H409" s="56">
        <v>2.0023287498768894</v>
      </c>
      <c r="I409" s="56">
        <v>2.8458764671084134</v>
      </c>
      <c r="J409" s="56">
        <v>6.5280711918663368</v>
      </c>
      <c r="K409" s="56">
        <v>5.5022101188366577</v>
      </c>
      <c r="L409" s="56">
        <v>4.7284507058011975</v>
      </c>
      <c r="M409" s="56">
        <v>5.8832074103261842</v>
      </c>
      <c r="N409" s="56">
        <v>6.1352616751113205</v>
      </c>
      <c r="O409" s="56">
        <v>2.049093877572151</v>
      </c>
      <c r="P409" s="56">
        <v>5.7804519685083129</v>
      </c>
      <c r="Q409" s="56">
        <v>3.2661788188030876</v>
      </c>
      <c r="R409" s="56">
        <v>2</v>
      </c>
      <c r="S409" s="56">
        <v>4.0603731637724696</v>
      </c>
      <c r="T409" s="57">
        <v>159</v>
      </c>
    </row>
    <row r="410" spans="1:20" x14ac:dyDescent="0.2">
      <c r="A410" s="47">
        <v>1865018960001</v>
      </c>
      <c r="B410" s="26" t="s">
        <v>17</v>
      </c>
      <c r="C410" s="26" t="s">
        <v>177</v>
      </c>
      <c r="D410" s="26" t="s">
        <v>617</v>
      </c>
      <c r="E410" s="54">
        <v>2</v>
      </c>
      <c r="F410" s="55">
        <v>2016</v>
      </c>
      <c r="G410" s="56">
        <v>2.2273415966308248</v>
      </c>
      <c r="H410" s="56">
        <v>2.2024372801631955</v>
      </c>
      <c r="I410" s="56">
        <v>2.8961526308465446</v>
      </c>
      <c r="J410" s="56">
        <v>7</v>
      </c>
      <c r="K410" s="56">
        <v>5.9474796171319948</v>
      </c>
      <c r="L410" s="56">
        <v>4.7316377327479984</v>
      </c>
      <c r="M410" s="56">
        <v>5.6974670767522362</v>
      </c>
      <c r="N410" s="56">
        <v>6.4457769628377539</v>
      </c>
      <c r="O410" s="56">
        <v>2.041857765964278</v>
      </c>
      <c r="P410" s="56">
        <v>6.979967279901615</v>
      </c>
      <c r="Q410" s="56">
        <v>3.7196204087131397</v>
      </c>
      <c r="R410" s="56">
        <v>2</v>
      </c>
      <c r="S410" s="56">
        <v>4.3241448626407992</v>
      </c>
      <c r="T410" s="57">
        <v>33</v>
      </c>
    </row>
    <row r="411" spans="1:20" x14ac:dyDescent="0.2">
      <c r="A411" s="47">
        <v>1865016320001</v>
      </c>
      <c r="B411" s="26" t="s">
        <v>17</v>
      </c>
      <c r="C411" s="26" t="s">
        <v>259</v>
      </c>
      <c r="D411" s="26" t="s">
        <v>529</v>
      </c>
      <c r="E411" s="54">
        <v>2</v>
      </c>
      <c r="F411" s="55">
        <v>2016</v>
      </c>
      <c r="G411" s="56">
        <v>2.6658008340381216</v>
      </c>
      <c r="H411" s="56">
        <v>2.4928070635710364</v>
      </c>
      <c r="I411" s="56">
        <v>2.8187968140904291</v>
      </c>
      <c r="J411" s="56">
        <v>7</v>
      </c>
      <c r="K411" s="56">
        <v>6.021444660145848</v>
      </c>
      <c r="L411" s="56">
        <v>4.7248224429368815</v>
      </c>
      <c r="M411" s="56">
        <v>5.7034633974757476</v>
      </c>
      <c r="N411" s="56">
        <v>5.8018829304808719</v>
      </c>
      <c r="O411" s="56">
        <v>2.0570584459844476</v>
      </c>
      <c r="P411" s="56">
        <v>6.5998466224080143</v>
      </c>
      <c r="Q411" s="56">
        <v>2.1836601840137244</v>
      </c>
      <c r="R411" s="56">
        <v>2</v>
      </c>
      <c r="S411" s="56">
        <v>4.1724652829287603</v>
      </c>
      <c r="T411" s="57">
        <v>95</v>
      </c>
    </row>
    <row r="412" spans="1:20" x14ac:dyDescent="0.2">
      <c r="A412" s="47">
        <v>1865014460001</v>
      </c>
      <c r="B412" s="26" t="s">
        <v>17</v>
      </c>
      <c r="C412" s="26" t="s">
        <v>430</v>
      </c>
      <c r="D412" s="26" t="s">
        <v>618</v>
      </c>
      <c r="E412" s="54">
        <v>2</v>
      </c>
      <c r="F412" s="55">
        <v>2016</v>
      </c>
      <c r="G412" s="56">
        <v>2.3011489516662049</v>
      </c>
      <c r="H412" s="56">
        <v>2.4087649400957298</v>
      </c>
      <c r="I412" s="56">
        <v>2.3146370775986478</v>
      </c>
      <c r="J412" s="56">
        <v>6.9481733490088677</v>
      </c>
      <c r="K412" s="56">
        <v>6.0953518481902096</v>
      </c>
      <c r="L412" s="56">
        <v>4.7067588655143897</v>
      </c>
      <c r="M412" s="56">
        <v>6.327001345351281</v>
      </c>
      <c r="N412" s="56">
        <v>5.3835626577789366</v>
      </c>
      <c r="O412" s="56">
        <v>2.1390152555108628</v>
      </c>
      <c r="P412" s="56">
        <v>6.8582564445714072</v>
      </c>
      <c r="Q412" s="56">
        <v>3.0127645002899284</v>
      </c>
      <c r="R412" s="56">
        <v>2</v>
      </c>
      <c r="S412" s="56">
        <v>4.2079529362980388</v>
      </c>
      <c r="T412" s="57">
        <v>79</v>
      </c>
    </row>
    <row r="413" spans="1:20" x14ac:dyDescent="0.2">
      <c r="A413" s="47">
        <v>1865014110001</v>
      </c>
      <c r="B413" s="26" t="s">
        <v>17</v>
      </c>
      <c r="C413" s="26" t="s">
        <v>197</v>
      </c>
      <c r="D413" s="26" t="s">
        <v>619</v>
      </c>
      <c r="E413" s="54">
        <v>2</v>
      </c>
      <c r="F413" s="55">
        <v>2016</v>
      </c>
      <c r="G413" s="56">
        <v>2.0119147163345468</v>
      </c>
      <c r="H413" s="56">
        <v>2.0120139139169888</v>
      </c>
      <c r="I413" s="56">
        <v>2.8171409455011749</v>
      </c>
      <c r="J413" s="56">
        <v>6.3748570430950675</v>
      </c>
      <c r="K413" s="56">
        <v>5.882279488271454</v>
      </c>
      <c r="L413" s="56">
        <v>4.7155027453433505</v>
      </c>
      <c r="M413" s="56">
        <v>5.663783417528828</v>
      </c>
      <c r="N413" s="56">
        <v>6.445555200384347</v>
      </c>
      <c r="O413" s="56">
        <v>2.041857765964278</v>
      </c>
      <c r="P413" s="56">
        <v>6.6163700529126261</v>
      </c>
      <c r="Q413" s="56">
        <v>2.7886076175414054</v>
      </c>
      <c r="R413" s="56">
        <v>2</v>
      </c>
      <c r="S413" s="56">
        <v>4.1141569088995054</v>
      </c>
      <c r="T413" s="57">
        <v>128</v>
      </c>
    </row>
    <row r="414" spans="1:20" x14ac:dyDescent="0.2">
      <c r="A414" s="47">
        <v>1960139030001</v>
      </c>
      <c r="B414" s="26" t="s">
        <v>32</v>
      </c>
      <c r="C414" s="26" t="s">
        <v>76</v>
      </c>
      <c r="D414" s="26" t="s">
        <v>620</v>
      </c>
      <c r="E414" s="54">
        <v>2</v>
      </c>
      <c r="F414" s="55">
        <v>2016</v>
      </c>
      <c r="G414" s="56">
        <v>2.0037161598087514</v>
      </c>
      <c r="H414" s="56">
        <v>2.0038647807639678</v>
      </c>
      <c r="I414" s="56">
        <v>2.2111213061637489</v>
      </c>
      <c r="J414" s="56">
        <v>6.9353896711401992</v>
      </c>
      <c r="K414" s="56">
        <v>5.4652647671101757</v>
      </c>
      <c r="L414" s="56">
        <v>4.7316377327479984</v>
      </c>
      <c r="M414" s="56">
        <v>6.0350643121408405</v>
      </c>
      <c r="N414" s="56">
        <v>5.3104002890225104</v>
      </c>
      <c r="O414" s="56">
        <v>2.041857765964278</v>
      </c>
      <c r="P414" s="56">
        <v>6.7535884433241078</v>
      </c>
      <c r="Q414" s="56">
        <v>2.3768808714864305</v>
      </c>
      <c r="R414" s="56">
        <v>2</v>
      </c>
      <c r="S414" s="56">
        <v>3.989065508306084</v>
      </c>
      <c r="T414" s="57">
        <v>176</v>
      </c>
    </row>
    <row r="415" spans="1:20" x14ac:dyDescent="0.2">
      <c r="A415" s="47">
        <v>1960138300001</v>
      </c>
      <c r="B415" s="26" t="s">
        <v>32</v>
      </c>
      <c r="C415" s="26" t="s">
        <v>76</v>
      </c>
      <c r="D415" s="26" t="s">
        <v>621</v>
      </c>
      <c r="E415" s="54">
        <v>2</v>
      </c>
      <c r="F415" s="55">
        <v>2016</v>
      </c>
      <c r="G415" s="56">
        <v>2.0013613902334897</v>
      </c>
      <c r="H415" s="56">
        <v>2.0011655917007953</v>
      </c>
      <c r="I415" s="56">
        <v>2.9133499631283049</v>
      </c>
      <c r="J415" s="56">
        <v>7</v>
      </c>
      <c r="K415" s="56">
        <v>5.531304121922977</v>
      </c>
      <c r="L415" s="56">
        <v>4.7183797922849795</v>
      </c>
      <c r="M415" s="56">
        <v>6.1051367791833782</v>
      </c>
      <c r="N415" s="56">
        <v>6.1273169141764559</v>
      </c>
      <c r="O415" s="56">
        <v>2.0743901468100945</v>
      </c>
      <c r="P415" s="56">
        <v>6.7065232869973812</v>
      </c>
      <c r="Q415" s="56">
        <v>4.710216256894407</v>
      </c>
      <c r="R415" s="56">
        <v>2</v>
      </c>
      <c r="S415" s="56">
        <v>4.324095353611022</v>
      </c>
      <c r="T415" s="57">
        <v>34</v>
      </c>
    </row>
    <row r="416" spans="1:20" x14ac:dyDescent="0.2">
      <c r="A416" s="47">
        <v>1960138570001</v>
      </c>
      <c r="B416" s="26" t="s">
        <v>32</v>
      </c>
      <c r="C416" s="26" t="s">
        <v>231</v>
      </c>
      <c r="D416" s="26" t="s">
        <v>483</v>
      </c>
      <c r="E416" s="54">
        <v>2</v>
      </c>
      <c r="F416" s="55">
        <v>2016</v>
      </c>
      <c r="G416" s="56">
        <v>2.1239229368457697</v>
      </c>
      <c r="H416" s="56">
        <v>2.1082264334364931</v>
      </c>
      <c r="I416" s="56">
        <v>2.8702369760204078</v>
      </c>
      <c r="J416" s="56">
        <v>7</v>
      </c>
      <c r="K416" s="56">
        <v>5.1455622894901811</v>
      </c>
      <c r="L416" s="56">
        <v>4.7208800981189381</v>
      </c>
      <c r="M416" s="56">
        <v>5.8654558184731442</v>
      </c>
      <c r="N416" s="56">
        <v>5.5947810854363675</v>
      </c>
      <c r="O416" s="56">
        <v>2.0610026303930553</v>
      </c>
      <c r="P416" s="56">
        <v>6.8643792358356901</v>
      </c>
      <c r="Q416" s="56">
        <v>2.4446783812217094</v>
      </c>
      <c r="R416" s="56">
        <v>2</v>
      </c>
      <c r="S416" s="56">
        <v>4.0665938237726467</v>
      </c>
      <c r="T416" s="57">
        <v>154</v>
      </c>
    </row>
    <row r="417" spans="1:20" x14ac:dyDescent="0.2">
      <c r="A417" s="47">
        <v>1960139540001</v>
      </c>
      <c r="B417" s="26" t="s">
        <v>32</v>
      </c>
      <c r="C417" s="26" t="s">
        <v>622</v>
      </c>
      <c r="D417" s="26" t="s">
        <v>623</v>
      </c>
      <c r="E417" s="54">
        <v>2</v>
      </c>
      <c r="F417" s="55">
        <v>2016</v>
      </c>
      <c r="G417" s="56">
        <v>2.0801488278770264</v>
      </c>
      <c r="H417" s="56">
        <v>2.065218939834097</v>
      </c>
      <c r="I417" s="56">
        <v>3.484772656149584</v>
      </c>
      <c r="J417" s="56">
        <v>6.7973637719677615</v>
      </c>
      <c r="K417" s="56">
        <v>5.4954375333805547</v>
      </c>
      <c r="L417" s="56">
        <v>4.730609883369671</v>
      </c>
      <c r="M417" s="56">
        <v>6.3835071813032709</v>
      </c>
      <c r="N417" s="56">
        <v>5.2449945309085262</v>
      </c>
      <c r="O417" s="56">
        <v>2.0442488993165213</v>
      </c>
      <c r="P417" s="56">
        <v>6.9225287630763228</v>
      </c>
      <c r="Q417" s="56">
        <v>4.4847664492919135</v>
      </c>
      <c r="R417" s="56">
        <v>2</v>
      </c>
      <c r="S417" s="56">
        <v>4.3111331197062714</v>
      </c>
      <c r="T417" s="57">
        <v>37</v>
      </c>
    </row>
    <row r="418" spans="1:20" x14ac:dyDescent="0.2">
      <c r="A418" s="47">
        <v>1960145510001</v>
      </c>
      <c r="B418" s="26" t="s">
        <v>32</v>
      </c>
      <c r="C418" s="26" t="s">
        <v>148</v>
      </c>
      <c r="D418" s="26" t="s">
        <v>624</v>
      </c>
      <c r="E418" s="54">
        <v>2</v>
      </c>
      <c r="F418" s="55">
        <v>2016</v>
      </c>
      <c r="G418" s="56">
        <v>2.0256497416722001</v>
      </c>
      <c r="H418" s="56">
        <v>2.0251173368282349</v>
      </c>
      <c r="I418" s="56">
        <v>2.0390162581728486</v>
      </c>
      <c r="J418" s="56">
        <v>7</v>
      </c>
      <c r="K418" s="56">
        <v>2.607464497959727</v>
      </c>
      <c r="L418" s="56">
        <v>4.6827937693989492</v>
      </c>
      <c r="M418" s="56">
        <v>4.7283308409622835</v>
      </c>
      <c r="N418" s="56">
        <v>2</v>
      </c>
      <c r="O418" s="56">
        <v>2</v>
      </c>
      <c r="P418" s="56">
        <v>6.9698949235638272</v>
      </c>
      <c r="Q418" s="56">
        <v>2.0295428483163405</v>
      </c>
      <c r="R418" s="56">
        <v>2</v>
      </c>
      <c r="S418" s="56">
        <v>3.3423175180728677</v>
      </c>
      <c r="T418" s="57">
        <v>203</v>
      </c>
    </row>
    <row r="419" spans="1:20" x14ac:dyDescent="0.2">
      <c r="A419" s="47">
        <v>1960138810001</v>
      </c>
      <c r="B419" s="26" t="s">
        <v>32</v>
      </c>
      <c r="C419" s="26" t="s">
        <v>76</v>
      </c>
      <c r="D419" s="26" t="s">
        <v>541</v>
      </c>
      <c r="E419" s="54">
        <v>2</v>
      </c>
      <c r="F419" s="55">
        <v>2016</v>
      </c>
      <c r="G419" s="56">
        <v>2</v>
      </c>
      <c r="H419" s="56">
        <v>2</v>
      </c>
      <c r="I419" s="56">
        <v>2.5191069457104929</v>
      </c>
      <c r="J419" s="56">
        <v>7</v>
      </c>
      <c r="K419" s="56">
        <v>5.8576857230048471</v>
      </c>
      <c r="L419" s="56">
        <v>4.7226007206866036</v>
      </c>
      <c r="M419" s="56">
        <v>5.8283758102648218</v>
      </c>
      <c r="N419" s="56">
        <v>6.2574265882612909</v>
      </c>
      <c r="O419" s="56">
        <v>2.0605314354252475</v>
      </c>
      <c r="P419" s="56">
        <v>6.8411599194625961</v>
      </c>
      <c r="Q419" s="56">
        <v>2.4710902120271419</v>
      </c>
      <c r="R419" s="56">
        <v>2</v>
      </c>
      <c r="S419" s="56">
        <v>4.1298314462369197</v>
      </c>
      <c r="T419" s="57">
        <v>119</v>
      </c>
    </row>
    <row r="420" spans="1:20" x14ac:dyDescent="0.2">
      <c r="A420" s="47">
        <v>1160034300001</v>
      </c>
      <c r="B420" s="26" t="s">
        <v>32</v>
      </c>
      <c r="C420" s="26" t="s">
        <v>192</v>
      </c>
      <c r="D420" s="26" t="s">
        <v>625</v>
      </c>
      <c r="E420" s="54">
        <v>2</v>
      </c>
      <c r="F420" s="55">
        <v>2016</v>
      </c>
      <c r="G420" s="56">
        <v>2</v>
      </c>
      <c r="H420" s="56">
        <v>2</v>
      </c>
      <c r="I420" s="56">
        <v>4.0388083115399152</v>
      </c>
      <c r="J420" s="56">
        <v>6.5872682092716728</v>
      </c>
      <c r="K420" s="56">
        <v>5.485862881126649</v>
      </c>
      <c r="L420" s="56">
        <v>4.7290247213180816</v>
      </c>
      <c r="M420" s="56">
        <v>5.9633548715806644</v>
      </c>
      <c r="N420" s="56">
        <v>6.4622442328156113</v>
      </c>
      <c r="O420" s="56">
        <v>2.0451117131731689</v>
      </c>
      <c r="P420" s="56">
        <v>6.6398045722313235</v>
      </c>
      <c r="Q420" s="56">
        <v>2.5853915219881269</v>
      </c>
      <c r="R420" s="56">
        <v>2</v>
      </c>
      <c r="S420" s="56">
        <v>4.2114059195871016</v>
      </c>
      <c r="T420" s="57">
        <v>78</v>
      </c>
    </row>
    <row r="421" spans="1:20" x14ac:dyDescent="0.2">
      <c r="A421" s="49">
        <v>160032630001</v>
      </c>
      <c r="B421" s="22" t="s">
        <v>15</v>
      </c>
      <c r="C421" s="22" t="s">
        <v>121</v>
      </c>
      <c r="D421" s="22" t="s">
        <v>626</v>
      </c>
      <c r="E421" s="58">
        <v>3</v>
      </c>
      <c r="F421" s="59">
        <v>2016</v>
      </c>
      <c r="G421" s="60">
        <v>2.9624297168435234</v>
      </c>
      <c r="H421" s="60">
        <v>2.9546630126770497</v>
      </c>
      <c r="I421" s="60">
        <v>2.2231055699790816</v>
      </c>
      <c r="J421" s="60">
        <v>5.6884121332964863</v>
      </c>
      <c r="K421" s="60">
        <v>6.2364868870243777</v>
      </c>
      <c r="L421" s="60">
        <v>6.8924956022758197</v>
      </c>
      <c r="M421" s="60">
        <v>6.5680696682887421</v>
      </c>
      <c r="N421" s="60">
        <v>6.0856672304082</v>
      </c>
      <c r="O421" s="60">
        <v>4.026734007971668</v>
      </c>
      <c r="P421" s="60">
        <v>6.882619412397835</v>
      </c>
      <c r="Q421" s="60">
        <v>2.4224144669074943</v>
      </c>
      <c r="R421" s="60">
        <v>2</v>
      </c>
      <c r="S421" s="60">
        <v>4.578591475672523</v>
      </c>
      <c r="T421" s="61">
        <v>60</v>
      </c>
    </row>
    <row r="422" spans="1:20" x14ac:dyDescent="0.2">
      <c r="A422" s="47">
        <v>160031820001</v>
      </c>
      <c r="B422" s="26" t="s">
        <v>15</v>
      </c>
      <c r="C422" s="26" t="s">
        <v>41</v>
      </c>
      <c r="D422" s="26" t="s">
        <v>627</v>
      </c>
      <c r="E422" s="54">
        <v>3</v>
      </c>
      <c r="F422" s="55">
        <v>2016</v>
      </c>
      <c r="G422" s="56">
        <v>2.0442850695619907</v>
      </c>
      <c r="H422" s="56">
        <v>2.0620546991028075</v>
      </c>
      <c r="I422" s="56">
        <v>2.4435546820993119</v>
      </c>
      <c r="J422" s="56">
        <v>6.7963925874782642</v>
      </c>
      <c r="K422" s="56">
        <v>6.3352908704944033</v>
      </c>
      <c r="L422" s="56">
        <v>6.995282542727276</v>
      </c>
      <c r="M422" s="56">
        <v>6.7028079708766617</v>
      </c>
      <c r="N422" s="56">
        <v>5.6098054067347274</v>
      </c>
      <c r="O422" s="56">
        <v>4.062688500516237</v>
      </c>
      <c r="P422" s="56">
        <v>6.5825866625527736</v>
      </c>
      <c r="Q422" s="56">
        <v>2.3993612048630992</v>
      </c>
      <c r="R422" s="56">
        <v>2</v>
      </c>
      <c r="S422" s="56">
        <v>4.5028425164172958</v>
      </c>
      <c r="T422" s="57">
        <v>95</v>
      </c>
    </row>
    <row r="423" spans="1:20" x14ac:dyDescent="0.2">
      <c r="A423" s="47">
        <v>160031150001</v>
      </c>
      <c r="B423" s="26" t="s">
        <v>15</v>
      </c>
      <c r="C423" s="26" t="s">
        <v>208</v>
      </c>
      <c r="D423" s="26" t="s">
        <v>628</v>
      </c>
      <c r="E423" s="54">
        <v>3</v>
      </c>
      <c r="F423" s="55">
        <v>2016</v>
      </c>
      <c r="G423" s="56">
        <v>2.1796272472612714</v>
      </c>
      <c r="H423" s="56">
        <v>2.2417242080576925</v>
      </c>
      <c r="I423" s="56">
        <v>2.1503870980000781</v>
      </c>
      <c r="J423" s="56">
        <v>7</v>
      </c>
      <c r="K423" s="56">
        <v>6.2714332715803751</v>
      </c>
      <c r="L423" s="56">
        <v>7</v>
      </c>
      <c r="M423" s="56">
        <v>6.5750247243703619</v>
      </c>
      <c r="N423" s="56">
        <v>5.4948455364497946</v>
      </c>
      <c r="O423" s="56">
        <v>4.3821977083235382</v>
      </c>
      <c r="P423" s="56">
        <v>6.8516276247493897</v>
      </c>
      <c r="Q423" s="56">
        <v>2.1345615398913051</v>
      </c>
      <c r="R423" s="56">
        <v>2</v>
      </c>
      <c r="S423" s="56">
        <v>4.5234524132236515</v>
      </c>
      <c r="T423" s="57">
        <v>84</v>
      </c>
    </row>
    <row r="424" spans="1:20" x14ac:dyDescent="0.2">
      <c r="A424" s="47">
        <v>160028440001</v>
      </c>
      <c r="B424" s="26" t="s">
        <v>15</v>
      </c>
      <c r="C424" s="26" t="s">
        <v>171</v>
      </c>
      <c r="D424" s="26" t="s">
        <v>629</v>
      </c>
      <c r="E424" s="54">
        <v>3</v>
      </c>
      <c r="F424" s="55">
        <v>2016</v>
      </c>
      <c r="G424" s="56">
        <v>2.3558034061413835</v>
      </c>
      <c r="H424" s="56">
        <v>2.3685490529862343</v>
      </c>
      <c r="I424" s="56">
        <v>2.3524892566191222</v>
      </c>
      <c r="J424" s="56">
        <v>7</v>
      </c>
      <c r="K424" s="56">
        <v>6.4163860603611251</v>
      </c>
      <c r="L424" s="56">
        <v>6.9978036020972594</v>
      </c>
      <c r="M424" s="56">
        <v>6.5327067722855192</v>
      </c>
      <c r="N424" s="56">
        <v>6.2285041851903236</v>
      </c>
      <c r="O424" s="56">
        <v>4.0823831663491932</v>
      </c>
      <c r="P424" s="56">
        <v>6.980779557338753</v>
      </c>
      <c r="Q424" s="56">
        <v>2.5916752768849101</v>
      </c>
      <c r="R424" s="56">
        <v>2</v>
      </c>
      <c r="S424" s="56">
        <v>4.6589233613544856</v>
      </c>
      <c r="T424" s="57">
        <v>34</v>
      </c>
    </row>
    <row r="425" spans="1:20" x14ac:dyDescent="0.2">
      <c r="A425" s="47">
        <v>160032470001</v>
      </c>
      <c r="B425" s="26" t="s">
        <v>15</v>
      </c>
      <c r="C425" s="26" t="s">
        <v>96</v>
      </c>
      <c r="D425" s="26" t="s">
        <v>630</v>
      </c>
      <c r="E425" s="54">
        <v>3</v>
      </c>
      <c r="F425" s="55">
        <v>2016</v>
      </c>
      <c r="G425" s="56">
        <v>4.4666590251417944</v>
      </c>
      <c r="H425" s="56">
        <v>4.4610550172553936</v>
      </c>
      <c r="I425" s="56">
        <v>2.2118390964297787</v>
      </c>
      <c r="J425" s="56">
        <v>7</v>
      </c>
      <c r="K425" s="56">
        <v>6.4681155517768998</v>
      </c>
      <c r="L425" s="56">
        <v>6.9829794412833914</v>
      </c>
      <c r="M425" s="56">
        <v>6.4309842359930771</v>
      </c>
      <c r="N425" s="56">
        <v>6.2124564709921408</v>
      </c>
      <c r="O425" s="56">
        <v>4.0676957731439707</v>
      </c>
      <c r="P425" s="56">
        <v>6.9574393096974161</v>
      </c>
      <c r="Q425" s="56">
        <v>2.8784803828969312</v>
      </c>
      <c r="R425" s="56">
        <v>2</v>
      </c>
      <c r="S425" s="56">
        <v>5.0114753587175658</v>
      </c>
      <c r="T425" s="57">
        <v>7</v>
      </c>
    </row>
    <row r="426" spans="1:20" x14ac:dyDescent="0.2">
      <c r="A426" s="47">
        <v>160033280001</v>
      </c>
      <c r="B426" s="26" t="s">
        <v>15</v>
      </c>
      <c r="C426" s="26" t="s">
        <v>124</v>
      </c>
      <c r="D426" s="26" t="s">
        <v>631</v>
      </c>
      <c r="E426" s="54">
        <v>3</v>
      </c>
      <c r="F426" s="55">
        <v>2016</v>
      </c>
      <c r="G426" s="56">
        <v>2</v>
      </c>
      <c r="H426" s="56">
        <v>2</v>
      </c>
      <c r="I426" s="56">
        <v>2.1780137454711239</v>
      </c>
      <c r="J426" s="56">
        <v>4.1612338594992844</v>
      </c>
      <c r="K426" s="56">
        <v>6.3197251787763227</v>
      </c>
      <c r="L426" s="56">
        <v>6.9835649648613334</v>
      </c>
      <c r="M426" s="56">
        <v>6.1261291904902269</v>
      </c>
      <c r="N426" s="56">
        <v>6.3126946786369418</v>
      </c>
      <c r="O426" s="56">
        <v>4.103991972449732</v>
      </c>
      <c r="P426" s="56">
        <v>4.8817495646422486</v>
      </c>
      <c r="Q426" s="56">
        <v>2.0912443884926701</v>
      </c>
      <c r="R426" s="56">
        <v>2</v>
      </c>
      <c r="S426" s="56">
        <v>4.0965289619433243</v>
      </c>
      <c r="T426" s="57">
        <v>197</v>
      </c>
    </row>
    <row r="427" spans="1:20" x14ac:dyDescent="0.2">
      <c r="A427" s="47">
        <v>160036030001</v>
      </c>
      <c r="B427" s="26" t="s">
        <v>15</v>
      </c>
      <c r="C427" s="26" t="s">
        <v>119</v>
      </c>
      <c r="D427" s="26" t="s">
        <v>632</v>
      </c>
      <c r="E427" s="54">
        <v>3</v>
      </c>
      <c r="F427" s="55">
        <v>2016</v>
      </c>
      <c r="G427" s="56">
        <v>2</v>
      </c>
      <c r="H427" s="56">
        <v>2</v>
      </c>
      <c r="I427" s="56">
        <v>2.2091276545563998</v>
      </c>
      <c r="J427" s="56">
        <v>2.2884517399054163</v>
      </c>
      <c r="K427" s="56">
        <v>5.1355736057149626</v>
      </c>
      <c r="L427" s="56">
        <v>2</v>
      </c>
      <c r="M427" s="56">
        <v>5.0695002093038681</v>
      </c>
      <c r="N427" s="56">
        <v>5.9312409784167182</v>
      </c>
      <c r="O427" s="56">
        <v>4.2604804753729244</v>
      </c>
      <c r="P427" s="56">
        <v>5.8341817296509131</v>
      </c>
      <c r="Q427" s="56">
        <v>2.2102043273808905</v>
      </c>
      <c r="R427" s="56">
        <v>2</v>
      </c>
      <c r="S427" s="56">
        <v>3.4115633933585077</v>
      </c>
      <c r="T427" s="57">
        <v>204</v>
      </c>
    </row>
    <row r="428" spans="1:20" x14ac:dyDescent="0.2">
      <c r="A428" s="47">
        <v>160034170001</v>
      </c>
      <c r="B428" s="26" t="s">
        <v>15</v>
      </c>
      <c r="C428" s="26" t="s">
        <v>124</v>
      </c>
      <c r="D428" s="26" t="s">
        <v>633</v>
      </c>
      <c r="E428" s="54">
        <v>3</v>
      </c>
      <c r="F428" s="55">
        <v>2016</v>
      </c>
      <c r="G428" s="56">
        <v>3.7761087938484073</v>
      </c>
      <c r="H428" s="56">
        <v>3.2902007607263695</v>
      </c>
      <c r="I428" s="56">
        <v>2.2181612865803597</v>
      </c>
      <c r="J428" s="56">
        <v>7</v>
      </c>
      <c r="K428" s="56">
        <v>6.4509284612943611</v>
      </c>
      <c r="L428" s="56">
        <v>6.9966844873597678</v>
      </c>
      <c r="M428" s="56">
        <v>6.1265322150080461</v>
      </c>
      <c r="N428" s="56">
        <v>6.2497807069517179</v>
      </c>
      <c r="O428" s="56">
        <v>3.9402034129603143</v>
      </c>
      <c r="P428" s="56">
        <v>6.8828524068442301</v>
      </c>
      <c r="Q428" s="56">
        <v>2.2047736276230303</v>
      </c>
      <c r="R428" s="56">
        <v>2</v>
      </c>
      <c r="S428" s="56">
        <v>4.7613521799330503</v>
      </c>
      <c r="T428" s="57">
        <v>21</v>
      </c>
    </row>
    <row r="429" spans="1:20" x14ac:dyDescent="0.2">
      <c r="A429" s="47">
        <v>160031070001</v>
      </c>
      <c r="B429" s="26" t="s">
        <v>15</v>
      </c>
      <c r="C429" s="26" t="s">
        <v>208</v>
      </c>
      <c r="D429" s="26" t="s">
        <v>634</v>
      </c>
      <c r="E429" s="54">
        <v>3</v>
      </c>
      <c r="F429" s="55">
        <v>2016</v>
      </c>
      <c r="G429" s="56">
        <v>2.0069579045053292</v>
      </c>
      <c r="H429" s="56">
        <v>2.0105027466200385</v>
      </c>
      <c r="I429" s="56">
        <v>2.1904624783291746</v>
      </c>
      <c r="J429" s="56">
        <v>7</v>
      </c>
      <c r="K429" s="56">
        <v>6.316538219252064</v>
      </c>
      <c r="L429" s="56">
        <v>7</v>
      </c>
      <c r="M429" s="56">
        <v>6.4092062117046122</v>
      </c>
      <c r="N429" s="56">
        <v>5.8877628598554033</v>
      </c>
      <c r="O429" s="56">
        <v>4.013338395619642</v>
      </c>
      <c r="P429" s="56">
        <v>6.891885480243646</v>
      </c>
      <c r="Q429" s="56">
        <v>2.2537900657238339</v>
      </c>
      <c r="R429" s="56">
        <v>2</v>
      </c>
      <c r="S429" s="56">
        <v>4.4983703634878127</v>
      </c>
      <c r="T429" s="57">
        <v>99</v>
      </c>
    </row>
    <row r="430" spans="1:20" x14ac:dyDescent="0.2">
      <c r="A430" s="47">
        <v>160033870001</v>
      </c>
      <c r="B430" s="26" t="s">
        <v>15</v>
      </c>
      <c r="C430" s="26" t="s">
        <v>171</v>
      </c>
      <c r="D430" s="26" t="s">
        <v>635</v>
      </c>
      <c r="E430" s="54">
        <v>3</v>
      </c>
      <c r="F430" s="55">
        <v>2016</v>
      </c>
      <c r="G430" s="56">
        <v>2.0044304304709049</v>
      </c>
      <c r="H430" s="56">
        <v>2.0028643651832154</v>
      </c>
      <c r="I430" s="56">
        <v>2.3152708640880171</v>
      </c>
      <c r="J430" s="56">
        <v>7</v>
      </c>
      <c r="K430" s="56">
        <v>6.4249951474130027</v>
      </c>
      <c r="L430" s="56">
        <v>6.9982370692626175</v>
      </c>
      <c r="M430" s="56">
        <v>6.5001653816500315</v>
      </c>
      <c r="N430" s="56">
        <v>6.0658833489639257</v>
      </c>
      <c r="O430" s="56">
        <v>4.4261480143773699</v>
      </c>
      <c r="P430" s="56">
        <v>6.8989372645195637</v>
      </c>
      <c r="Q430" s="56">
        <v>2.6028297614027736</v>
      </c>
      <c r="R430" s="56">
        <v>2</v>
      </c>
      <c r="S430" s="56">
        <v>4.6033134706109511</v>
      </c>
      <c r="T430" s="57">
        <v>49</v>
      </c>
    </row>
    <row r="431" spans="1:20" x14ac:dyDescent="0.2">
      <c r="A431" s="47">
        <v>160031900001</v>
      </c>
      <c r="B431" s="26" t="s">
        <v>15</v>
      </c>
      <c r="C431" s="26" t="s">
        <v>96</v>
      </c>
      <c r="D431" s="26" t="s">
        <v>636</v>
      </c>
      <c r="E431" s="54">
        <v>3</v>
      </c>
      <c r="F431" s="55">
        <v>2016</v>
      </c>
      <c r="G431" s="56">
        <v>5.2591685876384826</v>
      </c>
      <c r="H431" s="56">
        <v>7</v>
      </c>
      <c r="I431" s="56">
        <v>2.1705276920629748</v>
      </c>
      <c r="J431" s="56">
        <v>7</v>
      </c>
      <c r="K431" s="56">
        <v>6.4590526019214147</v>
      </c>
      <c r="L431" s="56">
        <v>6.9887601515135476</v>
      </c>
      <c r="M431" s="56">
        <v>6.6257013380655447</v>
      </c>
      <c r="N431" s="56">
        <v>5.875165502400626</v>
      </c>
      <c r="O431" s="56">
        <v>4.2346860534600523</v>
      </c>
      <c r="P431" s="56">
        <v>6.931742406360704</v>
      </c>
      <c r="Q431" s="56">
        <v>2.0465199907296121</v>
      </c>
      <c r="R431" s="56">
        <v>2</v>
      </c>
      <c r="S431" s="56">
        <v>5.2159436936794146</v>
      </c>
      <c r="T431" s="57">
        <v>2</v>
      </c>
    </row>
    <row r="432" spans="1:20" x14ac:dyDescent="0.2">
      <c r="A432" s="47">
        <v>160036380001</v>
      </c>
      <c r="B432" s="26" t="s">
        <v>15</v>
      </c>
      <c r="C432" s="26" t="s">
        <v>124</v>
      </c>
      <c r="D432" s="26" t="s">
        <v>637</v>
      </c>
      <c r="E432" s="54">
        <v>3</v>
      </c>
      <c r="F432" s="55">
        <v>2016</v>
      </c>
      <c r="G432" s="56">
        <v>2.2152372124756492</v>
      </c>
      <c r="H432" s="56">
        <v>2.136401273286944</v>
      </c>
      <c r="I432" s="56">
        <v>2.2721003076450708</v>
      </c>
      <c r="J432" s="56">
        <v>6.3504620535593101</v>
      </c>
      <c r="K432" s="56">
        <v>6.3103686788276461</v>
      </c>
      <c r="L432" s="56">
        <v>6.9965741800566672</v>
      </c>
      <c r="M432" s="56">
        <v>6.0956316945310061</v>
      </c>
      <c r="N432" s="56">
        <v>6.1382564019627601</v>
      </c>
      <c r="O432" s="56">
        <v>4.2088049252473088</v>
      </c>
      <c r="P432" s="56">
        <v>6.911471685653046</v>
      </c>
      <c r="Q432" s="56">
        <v>2.5793026557301624</v>
      </c>
      <c r="R432" s="56">
        <v>2</v>
      </c>
      <c r="S432" s="56">
        <v>4.5178842557479646</v>
      </c>
      <c r="T432" s="57">
        <v>88</v>
      </c>
    </row>
    <row r="433" spans="1:20" x14ac:dyDescent="0.2">
      <c r="A433" s="47">
        <v>160035060001</v>
      </c>
      <c r="B433" s="26" t="s">
        <v>15</v>
      </c>
      <c r="C433" s="26" t="s">
        <v>171</v>
      </c>
      <c r="D433" s="26" t="s">
        <v>638</v>
      </c>
      <c r="E433" s="54">
        <v>3</v>
      </c>
      <c r="F433" s="55">
        <v>2016</v>
      </c>
      <c r="G433" s="56">
        <v>2</v>
      </c>
      <c r="H433" s="56">
        <v>2</v>
      </c>
      <c r="I433" s="56">
        <v>2.2707645616916996</v>
      </c>
      <c r="J433" s="56">
        <v>5.050882760761338</v>
      </c>
      <c r="K433" s="56">
        <v>6.1755700617936897</v>
      </c>
      <c r="L433" s="56">
        <v>6.9969397130679676</v>
      </c>
      <c r="M433" s="56">
        <v>6.2468382340624453</v>
      </c>
      <c r="N433" s="56">
        <v>5.7488367714656112</v>
      </c>
      <c r="O433" s="56">
        <v>4.1661215823151476</v>
      </c>
      <c r="P433" s="56">
        <v>5.9667502264367034</v>
      </c>
      <c r="Q433" s="56">
        <v>2.6154699883983792</v>
      </c>
      <c r="R433" s="56">
        <v>2</v>
      </c>
      <c r="S433" s="56">
        <v>4.2698478249994158</v>
      </c>
      <c r="T433" s="57">
        <v>175</v>
      </c>
    </row>
    <row r="434" spans="1:20" x14ac:dyDescent="0.2">
      <c r="A434" s="47">
        <v>160054950001</v>
      </c>
      <c r="B434" s="26" t="s">
        <v>15</v>
      </c>
      <c r="C434" s="26" t="s">
        <v>119</v>
      </c>
      <c r="D434" s="26" t="s">
        <v>639</v>
      </c>
      <c r="E434" s="54">
        <v>3</v>
      </c>
      <c r="F434" s="55">
        <v>2016</v>
      </c>
      <c r="G434" s="56">
        <v>2.8175282504254073</v>
      </c>
      <c r="H434" s="56">
        <v>2.6765661564977501</v>
      </c>
      <c r="I434" s="56">
        <v>2.2666619344162666</v>
      </c>
      <c r="J434" s="56">
        <v>7</v>
      </c>
      <c r="K434" s="56">
        <v>6.2323318297220052</v>
      </c>
      <c r="L434" s="56">
        <v>7</v>
      </c>
      <c r="M434" s="56">
        <v>6.5989619517762588</v>
      </c>
      <c r="N434" s="56">
        <v>2</v>
      </c>
      <c r="O434" s="56">
        <v>2</v>
      </c>
      <c r="P434" s="56">
        <v>6.6869923397687874</v>
      </c>
      <c r="Q434" s="56">
        <v>2.3793977769170476</v>
      </c>
      <c r="R434" s="56">
        <v>2</v>
      </c>
      <c r="S434" s="56">
        <v>4.1382033532936262</v>
      </c>
      <c r="T434" s="57">
        <v>192</v>
      </c>
    </row>
    <row r="435" spans="1:20" x14ac:dyDescent="0.2">
      <c r="A435" s="47">
        <v>160043400001</v>
      </c>
      <c r="B435" s="26" t="s">
        <v>15</v>
      </c>
      <c r="C435" s="26" t="s">
        <v>96</v>
      </c>
      <c r="D435" s="26" t="s">
        <v>640</v>
      </c>
      <c r="E435" s="54">
        <v>3</v>
      </c>
      <c r="F435" s="55">
        <v>2016</v>
      </c>
      <c r="G435" s="56">
        <v>4.0236100246017523</v>
      </c>
      <c r="H435" s="56">
        <v>4.2838453689236564</v>
      </c>
      <c r="I435" s="56">
        <v>2.1014599685864779</v>
      </c>
      <c r="J435" s="56">
        <v>7</v>
      </c>
      <c r="K435" s="56">
        <v>6.4525059110066554</v>
      </c>
      <c r="L435" s="56">
        <v>6.5894186155211356</v>
      </c>
      <c r="M435" s="56">
        <v>6.0525038707887653</v>
      </c>
      <c r="N435" s="56">
        <v>5.1787572268837643</v>
      </c>
      <c r="O435" s="56">
        <v>2.9696373577557926</v>
      </c>
      <c r="P435" s="56">
        <v>6.33962129945626</v>
      </c>
      <c r="Q435" s="56">
        <v>2.0714329864302545</v>
      </c>
      <c r="R435" s="56">
        <v>2</v>
      </c>
      <c r="S435" s="56">
        <v>4.5885660524962102</v>
      </c>
      <c r="T435" s="57">
        <v>55</v>
      </c>
    </row>
    <row r="436" spans="1:20" x14ac:dyDescent="0.2">
      <c r="A436" s="47">
        <v>160033440001</v>
      </c>
      <c r="B436" s="26" t="s">
        <v>15</v>
      </c>
      <c r="C436" s="26" t="s">
        <v>199</v>
      </c>
      <c r="D436" s="26" t="s">
        <v>641</v>
      </c>
      <c r="E436" s="54">
        <v>3</v>
      </c>
      <c r="F436" s="55">
        <v>2016</v>
      </c>
      <c r="G436" s="56">
        <v>2.2603300607173384</v>
      </c>
      <c r="H436" s="56">
        <v>2.3934185112373627</v>
      </c>
      <c r="I436" s="56">
        <v>2.1903831819592834</v>
      </c>
      <c r="J436" s="56">
        <v>4.7620675635118648</v>
      </c>
      <c r="K436" s="56">
        <v>6.4681350423944153</v>
      </c>
      <c r="L436" s="56">
        <v>7</v>
      </c>
      <c r="M436" s="56">
        <v>6.5836070074705981</v>
      </c>
      <c r="N436" s="56">
        <v>5.8128082667504515</v>
      </c>
      <c r="O436" s="56">
        <v>3.9244040628934007</v>
      </c>
      <c r="P436" s="56">
        <v>6.4059693341997654</v>
      </c>
      <c r="Q436" s="56">
        <v>2.0945054548691555</v>
      </c>
      <c r="R436" s="56">
        <v>2</v>
      </c>
      <c r="S436" s="56">
        <v>4.3246357071669701</v>
      </c>
      <c r="T436" s="57">
        <v>159</v>
      </c>
    </row>
    <row r="437" spans="1:20" x14ac:dyDescent="0.2">
      <c r="A437" s="47">
        <v>160034250001</v>
      </c>
      <c r="B437" s="26" t="s">
        <v>15</v>
      </c>
      <c r="C437" s="26" t="s">
        <v>119</v>
      </c>
      <c r="D437" s="26" t="s">
        <v>642</v>
      </c>
      <c r="E437" s="54">
        <v>3</v>
      </c>
      <c r="F437" s="55">
        <v>2016</v>
      </c>
      <c r="G437" s="56">
        <v>2</v>
      </c>
      <c r="H437" s="56">
        <v>2</v>
      </c>
      <c r="I437" s="56">
        <v>2.2620211383205335</v>
      </c>
      <c r="J437" s="56">
        <v>5.818609629963702</v>
      </c>
      <c r="K437" s="56">
        <v>6.439887387269617</v>
      </c>
      <c r="L437" s="56">
        <v>7</v>
      </c>
      <c r="M437" s="56">
        <v>6.4462188126570323</v>
      </c>
      <c r="N437" s="56">
        <v>6.3711140622811033</v>
      </c>
      <c r="O437" s="56">
        <v>4.2137355861863819</v>
      </c>
      <c r="P437" s="56">
        <v>5.7825028673311731</v>
      </c>
      <c r="Q437" s="56">
        <v>2.0954820833465679</v>
      </c>
      <c r="R437" s="56">
        <v>2</v>
      </c>
      <c r="S437" s="56">
        <v>4.3691309639463425</v>
      </c>
      <c r="T437" s="57">
        <v>145</v>
      </c>
    </row>
    <row r="438" spans="1:20" x14ac:dyDescent="0.2">
      <c r="A438" s="47">
        <v>160027550001</v>
      </c>
      <c r="B438" s="26" t="s">
        <v>15</v>
      </c>
      <c r="C438" s="26" t="s">
        <v>96</v>
      </c>
      <c r="D438" s="26" t="s">
        <v>643</v>
      </c>
      <c r="E438" s="54">
        <v>3</v>
      </c>
      <c r="F438" s="55">
        <v>2016</v>
      </c>
      <c r="G438" s="56">
        <v>3.3510937203357849</v>
      </c>
      <c r="H438" s="56">
        <v>4.1407636857699615</v>
      </c>
      <c r="I438" s="56">
        <v>2.3588584979595568</v>
      </c>
      <c r="J438" s="56">
        <v>7</v>
      </c>
      <c r="K438" s="56">
        <v>6.4190322367506703</v>
      </c>
      <c r="L438" s="56">
        <v>6.9886710367593077</v>
      </c>
      <c r="M438" s="56">
        <v>6.729555709674921</v>
      </c>
      <c r="N438" s="56">
        <v>6.2998451739332824</v>
      </c>
      <c r="O438" s="56">
        <v>4.2808990433306242</v>
      </c>
      <c r="P438" s="56">
        <v>6.9667442163453508</v>
      </c>
      <c r="Q438" s="56">
        <v>2.5674150624289798</v>
      </c>
      <c r="R438" s="56">
        <v>2</v>
      </c>
      <c r="S438" s="56">
        <v>4.9252398652740377</v>
      </c>
      <c r="T438" s="57">
        <v>10</v>
      </c>
    </row>
    <row r="439" spans="1:20" x14ac:dyDescent="0.2">
      <c r="A439" s="47">
        <v>260014040001</v>
      </c>
      <c r="B439" s="26" t="s">
        <v>29</v>
      </c>
      <c r="C439" s="26" t="s">
        <v>157</v>
      </c>
      <c r="D439" s="26" t="s">
        <v>644</v>
      </c>
      <c r="E439" s="54">
        <v>3</v>
      </c>
      <c r="F439" s="55">
        <v>2016</v>
      </c>
      <c r="G439" s="56">
        <v>2.585081011538247</v>
      </c>
      <c r="H439" s="56">
        <v>2.6180447952246215</v>
      </c>
      <c r="I439" s="56">
        <v>2.169888448509691</v>
      </c>
      <c r="J439" s="56">
        <v>7</v>
      </c>
      <c r="K439" s="56">
        <v>6.405632236771936</v>
      </c>
      <c r="L439" s="56">
        <v>6.9946896417928359</v>
      </c>
      <c r="M439" s="56">
        <v>6.4556628980644746</v>
      </c>
      <c r="N439" s="56">
        <v>6.1279384532626491</v>
      </c>
      <c r="O439" s="56">
        <v>4.2718030798143758</v>
      </c>
      <c r="P439" s="56">
        <v>6.9909677859576043</v>
      </c>
      <c r="Q439" s="56">
        <v>2.5486907160776324</v>
      </c>
      <c r="R439" s="56">
        <v>2</v>
      </c>
      <c r="S439" s="56">
        <v>4.6806999222511729</v>
      </c>
      <c r="T439" s="57">
        <v>32</v>
      </c>
    </row>
    <row r="440" spans="1:20" x14ac:dyDescent="0.2">
      <c r="A440" s="47">
        <v>260013230001</v>
      </c>
      <c r="B440" s="26" t="s">
        <v>29</v>
      </c>
      <c r="C440" s="26" t="s">
        <v>466</v>
      </c>
      <c r="D440" s="26" t="s">
        <v>645</v>
      </c>
      <c r="E440" s="54">
        <v>3</v>
      </c>
      <c r="F440" s="55">
        <v>2016</v>
      </c>
      <c r="G440" s="56">
        <v>2.0409877617244661</v>
      </c>
      <c r="H440" s="56">
        <v>2.0319883093572244</v>
      </c>
      <c r="I440" s="56">
        <v>2.1648266423465761</v>
      </c>
      <c r="J440" s="56">
        <v>7</v>
      </c>
      <c r="K440" s="56">
        <v>6.3491765491815988</v>
      </c>
      <c r="L440" s="56">
        <v>6.9920916085245155</v>
      </c>
      <c r="M440" s="56">
        <v>6.2585568623425409</v>
      </c>
      <c r="N440" s="56">
        <v>6.2731012090973044</v>
      </c>
      <c r="O440" s="56">
        <v>4.3702760197339741</v>
      </c>
      <c r="P440" s="56">
        <v>6.8761541594599525</v>
      </c>
      <c r="Q440" s="56">
        <v>2.3568034843496952</v>
      </c>
      <c r="R440" s="56">
        <v>2</v>
      </c>
      <c r="S440" s="56">
        <v>4.5594968838431535</v>
      </c>
      <c r="T440" s="57">
        <v>68</v>
      </c>
    </row>
    <row r="441" spans="1:20" x14ac:dyDescent="0.2">
      <c r="A441" s="47">
        <v>260015790001</v>
      </c>
      <c r="B441" s="26" t="s">
        <v>29</v>
      </c>
      <c r="C441" s="26" t="s">
        <v>75</v>
      </c>
      <c r="D441" s="26" t="s">
        <v>646</v>
      </c>
      <c r="E441" s="54">
        <v>3</v>
      </c>
      <c r="F441" s="55">
        <v>2016</v>
      </c>
      <c r="G441" s="56">
        <v>2.9644101584371327</v>
      </c>
      <c r="H441" s="56">
        <v>2.7448960183616977</v>
      </c>
      <c r="I441" s="56">
        <v>2.1146178456106677</v>
      </c>
      <c r="J441" s="56">
        <v>7</v>
      </c>
      <c r="K441" s="56">
        <v>6.453394015832294</v>
      </c>
      <c r="L441" s="56">
        <v>6.9863297917667371</v>
      </c>
      <c r="M441" s="56">
        <v>6.2321576017349551</v>
      </c>
      <c r="N441" s="56">
        <v>5.9999770066690727</v>
      </c>
      <c r="O441" s="56">
        <v>4.1975399658545793</v>
      </c>
      <c r="P441" s="56">
        <v>6.9668896064491364</v>
      </c>
      <c r="Q441" s="56">
        <v>2.2296181757505131</v>
      </c>
      <c r="R441" s="56">
        <v>2</v>
      </c>
      <c r="S441" s="56">
        <v>4.6574858488722324</v>
      </c>
      <c r="T441" s="57">
        <v>36</v>
      </c>
    </row>
    <row r="442" spans="1:20" x14ac:dyDescent="0.2">
      <c r="A442" s="47">
        <v>260015440001</v>
      </c>
      <c r="B442" s="26" t="s">
        <v>29</v>
      </c>
      <c r="C442" s="26" t="s">
        <v>75</v>
      </c>
      <c r="D442" s="26" t="s">
        <v>647</v>
      </c>
      <c r="E442" s="54">
        <v>3</v>
      </c>
      <c r="F442" s="55">
        <v>2016</v>
      </c>
      <c r="G442" s="56">
        <v>2.4104266369769936</v>
      </c>
      <c r="H442" s="56">
        <v>2.3227278237456579</v>
      </c>
      <c r="I442" s="56">
        <v>2.1990116545001985</v>
      </c>
      <c r="J442" s="56">
        <v>7</v>
      </c>
      <c r="K442" s="56">
        <v>6.4048168889714807</v>
      </c>
      <c r="L442" s="56">
        <v>6.997753693488943</v>
      </c>
      <c r="M442" s="56">
        <v>6.3962731442361331</v>
      </c>
      <c r="N442" s="56">
        <v>6.2521178401902668</v>
      </c>
      <c r="O442" s="56">
        <v>4.3607509413871757</v>
      </c>
      <c r="P442" s="56">
        <v>6.9113824079071531</v>
      </c>
      <c r="Q442" s="56">
        <v>2.1689119332192361</v>
      </c>
      <c r="R442" s="56">
        <v>2</v>
      </c>
      <c r="S442" s="56">
        <v>4.6186810803852705</v>
      </c>
      <c r="T442" s="57">
        <v>45</v>
      </c>
    </row>
    <row r="443" spans="1:20" x14ac:dyDescent="0.2">
      <c r="A443" s="47">
        <v>260015010001</v>
      </c>
      <c r="B443" s="26" t="s">
        <v>29</v>
      </c>
      <c r="C443" s="26" t="s">
        <v>75</v>
      </c>
      <c r="D443" s="26" t="s">
        <v>179</v>
      </c>
      <c r="E443" s="54">
        <v>3</v>
      </c>
      <c r="F443" s="55">
        <v>2016</v>
      </c>
      <c r="G443" s="56">
        <v>3.3229176421537026</v>
      </c>
      <c r="H443" s="56">
        <v>2.9240651041277852</v>
      </c>
      <c r="I443" s="56">
        <v>2.208981380114686</v>
      </c>
      <c r="J443" s="56">
        <v>7</v>
      </c>
      <c r="K443" s="56">
        <v>6.4752778389334305</v>
      </c>
      <c r="L443" s="56">
        <v>6.9965456299186393</v>
      </c>
      <c r="M443" s="56">
        <v>6.2643327730323248</v>
      </c>
      <c r="N443" s="56">
        <v>6.2583941092042661</v>
      </c>
      <c r="O443" s="56">
        <v>4.1413856023890379</v>
      </c>
      <c r="P443" s="56">
        <v>6.9012476698380638</v>
      </c>
      <c r="Q443" s="56">
        <v>2.3222466226961678</v>
      </c>
      <c r="R443" s="56">
        <v>2</v>
      </c>
      <c r="S443" s="56">
        <v>4.7346161977006753</v>
      </c>
      <c r="T443" s="57">
        <v>23</v>
      </c>
    </row>
    <row r="444" spans="1:20" x14ac:dyDescent="0.2">
      <c r="A444" s="47">
        <v>260013070001</v>
      </c>
      <c r="B444" s="26" t="s">
        <v>29</v>
      </c>
      <c r="C444" s="26" t="s">
        <v>157</v>
      </c>
      <c r="D444" s="26" t="s">
        <v>648</v>
      </c>
      <c r="E444" s="54">
        <v>3</v>
      </c>
      <c r="F444" s="55">
        <v>2016</v>
      </c>
      <c r="G444" s="56">
        <v>2.2805932394455186</v>
      </c>
      <c r="H444" s="56">
        <v>2.1749107089668467</v>
      </c>
      <c r="I444" s="56">
        <v>2.1354391095669349</v>
      </c>
      <c r="J444" s="56">
        <v>7</v>
      </c>
      <c r="K444" s="56">
        <v>6.4317531890391635</v>
      </c>
      <c r="L444" s="56">
        <v>6.9956949941215241</v>
      </c>
      <c r="M444" s="56">
        <v>5.9558266621159657</v>
      </c>
      <c r="N444" s="56">
        <v>6.1693910291104972</v>
      </c>
      <c r="O444" s="56">
        <v>3.8455284041572484</v>
      </c>
      <c r="P444" s="56">
        <v>6.7511792934104387</v>
      </c>
      <c r="Q444" s="56">
        <v>2.0834242745120224</v>
      </c>
      <c r="R444" s="56">
        <v>2</v>
      </c>
      <c r="S444" s="56">
        <v>4.4853117420371804</v>
      </c>
      <c r="T444" s="57">
        <v>108</v>
      </c>
    </row>
    <row r="445" spans="1:20" x14ac:dyDescent="0.2">
      <c r="A445" s="47">
        <v>260013740001</v>
      </c>
      <c r="B445" s="26" t="s">
        <v>29</v>
      </c>
      <c r="C445" s="26" t="s">
        <v>466</v>
      </c>
      <c r="D445" s="26" t="s">
        <v>164</v>
      </c>
      <c r="E445" s="54">
        <v>3</v>
      </c>
      <c r="F445" s="55">
        <v>2016</v>
      </c>
      <c r="G445" s="56">
        <v>2.0820053906608904</v>
      </c>
      <c r="H445" s="56">
        <v>2.0973850538658776</v>
      </c>
      <c r="I445" s="56">
        <v>2.1416326971712296</v>
      </c>
      <c r="J445" s="56">
        <v>7</v>
      </c>
      <c r="K445" s="56">
        <v>6.2785348959677014</v>
      </c>
      <c r="L445" s="56">
        <v>7</v>
      </c>
      <c r="M445" s="56">
        <v>6.1900054506479005</v>
      </c>
      <c r="N445" s="56">
        <v>6.1668213964371841</v>
      </c>
      <c r="O445" s="56">
        <v>4.1045289357944323</v>
      </c>
      <c r="P445" s="56">
        <v>6.8578298298541842</v>
      </c>
      <c r="Q445" s="56">
        <v>2.6751745268388745</v>
      </c>
      <c r="R445" s="56">
        <v>2</v>
      </c>
      <c r="S445" s="56">
        <v>4.5494931814365227</v>
      </c>
      <c r="T445" s="57">
        <v>71</v>
      </c>
    </row>
    <row r="446" spans="1:20" x14ac:dyDescent="0.2">
      <c r="A446" s="47">
        <v>260013580001</v>
      </c>
      <c r="B446" s="26" t="s">
        <v>29</v>
      </c>
      <c r="C446" s="26" t="s">
        <v>157</v>
      </c>
      <c r="D446" s="26" t="s">
        <v>649</v>
      </c>
      <c r="E446" s="54">
        <v>3</v>
      </c>
      <c r="F446" s="55">
        <v>2016</v>
      </c>
      <c r="G446" s="56">
        <v>2.0027520293940437</v>
      </c>
      <c r="H446" s="56">
        <v>2.002249785868798</v>
      </c>
      <c r="I446" s="56">
        <v>2.0912160561300155</v>
      </c>
      <c r="J446" s="56">
        <v>7</v>
      </c>
      <c r="K446" s="56">
        <v>6.2772516564910772</v>
      </c>
      <c r="L446" s="56">
        <v>6.9564930901722599</v>
      </c>
      <c r="M446" s="56">
        <v>6.1871673861346403</v>
      </c>
      <c r="N446" s="56">
        <v>5.8070479693490586</v>
      </c>
      <c r="O446" s="56">
        <v>4.4665325425720486</v>
      </c>
      <c r="P446" s="56">
        <v>6.9381132087988604</v>
      </c>
      <c r="Q446" s="56">
        <v>2.1650463789008381</v>
      </c>
      <c r="R446" s="56">
        <v>2</v>
      </c>
      <c r="S446" s="56">
        <v>4.4911558419843036</v>
      </c>
      <c r="T446" s="57">
        <v>104</v>
      </c>
    </row>
    <row r="447" spans="1:20" x14ac:dyDescent="0.2">
      <c r="A447" s="47">
        <v>360017040001</v>
      </c>
      <c r="B447" s="26" t="s">
        <v>27</v>
      </c>
      <c r="C447" s="26" t="s">
        <v>27</v>
      </c>
      <c r="D447" s="26" t="s">
        <v>650</v>
      </c>
      <c r="E447" s="54">
        <v>3</v>
      </c>
      <c r="F447" s="55">
        <v>2016</v>
      </c>
      <c r="G447" s="56">
        <v>2.0150214189504752</v>
      </c>
      <c r="H447" s="56">
        <v>2.0119920149481794</v>
      </c>
      <c r="I447" s="56">
        <v>2.2571293936734453</v>
      </c>
      <c r="J447" s="56">
        <v>3.4393037035052645</v>
      </c>
      <c r="K447" s="56">
        <v>6.2958784996220638</v>
      </c>
      <c r="L447" s="56">
        <v>7</v>
      </c>
      <c r="M447" s="56">
        <v>6.1835066104018663</v>
      </c>
      <c r="N447" s="56">
        <v>6.0773675671627725</v>
      </c>
      <c r="O447" s="56">
        <v>4.4171235945146679</v>
      </c>
      <c r="P447" s="56">
        <v>5.9247979030488436</v>
      </c>
      <c r="Q447" s="56">
        <v>2.7790371870079271</v>
      </c>
      <c r="R447" s="56">
        <v>2</v>
      </c>
      <c r="S447" s="56">
        <v>4.2000964910696261</v>
      </c>
      <c r="T447" s="57">
        <v>185</v>
      </c>
    </row>
    <row r="448" spans="1:20" x14ac:dyDescent="0.2">
      <c r="A448" s="47">
        <v>360018440001</v>
      </c>
      <c r="B448" s="26" t="s">
        <v>27</v>
      </c>
      <c r="C448" s="26" t="s">
        <v>123</v>
      </c>
      <c r="D448" s="26" t="s">
        <v>651</v>
      </c>
      <c r="E448" s="54">
        <v>3</v>
      </c>
      <c r="F448" s="55">
        <v>2016</v>
      </c>
      <c r="G448" s="56">
        <v>3.8107484021625515</v>
      </c>
      <c r="H448" s="56">
        <v>3.4585198050073886</v>
      </c>
      <c r="I448" s="56">
        <v>2.3108118340085015</v>
      </c>
      <c r="J448" s="56">
        <v>7</v>
      </c>
      <c r="K448" s="56">
        <v>6.5325669719731438</v>
      </c>
      <c r="L448" s="56">
        <v>6.7623718841194567</v>
      </c>
      <c r="M448" s="56">
        <v>6.3995858583371001</v>
      </c>
      <c r="N448" s="56">
        <v>5.9895178053886013</v>
      </c>
      <c r="O448" s="56">
        <v>4.086918051572324</v>
      </c>
      <c r="P448" s="56">
        <v>6.8250336895927974</v>
      </c>
      <c r="Q448" s="56">
        <v>3.3279898833419117</v>
      </c>
      <c r="R448" s="56">
        <v>2</v>
      </c>
      <c r="S448" s="56">
        <v>4.8753386821253155</v>
      </c>
      <c r="T448" s="57">
        <v>12</v>
      </c>
    </row>
    <row r="449" spans="1:20" x14ac:dyDescent="0.2">
      <c r="A449" s="47">
        <v>360019760001</v>
      </c>
      <c r="B449" s="26" t="s">
        <v>27</v>
      </c>
      <c r="C449" s="26" t="s">
        <v>27</v>
      </c>
      <c r="D449" s="26" t="s">
        <v>652</v>
      </c>
      <c r="E449" s="54">
        <v>3</v>
      </c>
      <c r="F449" s="55">
        <v>2016</v>
      </c>
      <c r="G449" s="56">
        <v>2.1486738336354612</v>
      </c>
      <c r="H449" s="56">
        <v>2.1745871165494246</v>
      </c>
      <c r="I449" s="56">
        <v>2.2242939557218464</v>
      </c>
      <c r="J449" s="56">
        <v>3.3141085247322235</v>
      </c>
      <c r="K449" s="56">
        <v>6.4332300385963048</v>
      </c>
      <c r="L449" s="56">
        <v>7</v>
      </c>
      <c r="M449" s="56">
        <v>6.2160927957715089</v>
      </c>
      <c r="N449" s="56">
        <v>6.249378004451227</v>
      </c>
      <c r="O449" s="56">
        <v>4.1909892721034367</v>
      </c>
      <c r="P449" s="56">
        <v>6.6954196053001862</v>
      </c>
      <c r="Q449" s="56">
        <v>2.8184057329484595</v>
      </c>
      <c r="R449" s="56">
        <v>2</v>
      </c>
      <c r="S449" s="56">
        <v>4.2887649066508402</v>
      </c>
      <c r="T449" s="57">
        <v>171</v>
      </c>
    </row>
    <row r="450" spans="1:20" x14ac:dyDescent="0.2">
      <c r="A450" s="47">
        <v>360017980001</v>
      </c>
      <c r="B450" s="26" t="s">
        <v>27</v>
      </c>
      <c r="C450" s="26" t="s">
        <v>123</v>
      </c>
      <c r="D450" s="26" t="s">
        <v>653</v>
      </c>
      <c r="E450" s="54">
        <v>3</v>
      </c>
      <c r="F450" s="55">
        <v>2016</v>
      </c>
      <c r="G450" s="56">
        <v>2.1145503448823066</v>
      </c>
      <c r="H450" s="56">
        <v>2.1179635324183996</v>
      </c>
      <c r="I450" s="56">
        <v>2.0938827148133772</v>
      </c>
      <c r="J450" s="56">
        <v>7</v>
      </c>
      <c r="K450" s="56">
        <v>6.4328731539946045</v>
      </c>
      <c r="L450" s="56">
        <v>7</v>
      </c>
      <c r="M450" s="56">
        <v>6.1955367133464181</v>
      </c>
      <c r="N450" s="56">
        <v>5.9050103092843838</v>
      </c>
      <c r="O450" s="56">
        <v>4.243616939976123</v>
      </c>
      <c r="P450" s="56">
        <v>6.8876094736587916</v>
      </c>
      <c r="Q450" s="56">
        <v>2.4917013516086794</v>
      </c>
      <c r="R450" s="56">
        <v>2</v>
      </c>
      <c r="S450" s="56">
        <v>4.5402287111652573</v>
      </c>
      <c r="T450" s="57">
        <v>77</v>
      </c>
    </row>
    <row r="451" spans="1:20" x14ac:dyDescent="0.2">
      <c r="A451" s="47">
        <v>360018520001</v>
      </c>
      <c r="B451" s="26" t="s">
        <v>27</v>
      </c>
      <c r="C451" s="26" t="s">
        <v>62</v>
      </c>
      <c r="D451" s="26" t="s">
        <v>654</v>
      </c>
      <c r="E451" s="54">
        <v>3</v>
      </c>
      <c r="F451" s="55">
        <v>2016</v>
      </c>
      <c r="G451" s="56">
        <v>2.1796328006564782</v>
      </c>
      <c r="H451" s="56">
        <v>2.1865855053995094</v>
      </c>
      <c r="I451" s="56">
        <v>2.1958531747061421</v>
      </c>
      <c r="J451" s="56">
        <v>7</v>
      </c>
      <c r="K451" s="56">
        <v>6.4185895822402408</v>
      </c>
      <c r="L451" s="56">
        <v>7</v>
      </c>
      <c r="M451" s="56">
        <v>6.3014309734237361</v>
      </c>
      <c r="N451" s="56">
        <v>6.1244028476682475</v>
      </c>
      <c r="O451" s="56">
        <v>4.1815197677252121</v>
      </c>
      <c r="P451" s="56">
        <v>6.931765030341098</v>
      </c>
      <c r="Q451" s="56">
        <v>2.9228524688180455</v>
      </c>
      <c r="R451" s="56">
        <v>2</v>
      </c>
      <c r="S451" s="56">
        <v>4.6202193459148928</v>
      </c>
      <c r="T451" s="57">
        <v>44</v>
      </c>
    </row>
    <row r="452" spans="1:20" x14ac:dyDescent="0.2">
      <c r="A452" s="47">
        <v>360016900001</v>
      </c>
      <c r="B452" s="26" t="s">
        <v>27</v>
      </c>
      <c r="C452" s="26" t="s">
        <v>155</v>
      </c>
      <c r="D452" s="26" t="s">
        <v>655</v>
      </c>
      <c r="E452" s="54">
        <v>3</v>
      </c>
      <c r="F452" s="55">
        <v>2016</v>
      </c>
      <c r="G452" s="56">
        <v>2.1440946572126474</v>
      </c>
      <c r="H452" s="56">
        <v>2.1300376636252021</v>
      </c>
      <c r="I452" s="56">
        <v>2.2205124195787791</v>
      </c>
      <c r="J452" s="56">
        <v>7</v>
      </c>
      <c r="K452" s="56">
        <v>6.3876570867720188</v>
      </c>
      <c r="L452" s="56">
        <v>7</v>
      </c>
      <c r="M452" s="56">
        <v>6.1812215960926116</v>
      </c>
      <c r="N452" s="56">
        <v>5.7080724564968444</v>
      </c>
      <c r="O452" s="56">
        <v>4.0774427701905971</v>
      </c>
      <c r="P452" s="56">
        <v>6.8213844243040498</v>
      </c>
      <c r="Q452" s="56">
        <v>3.9999518157189593</v>
      </c>
      <c r="R452" s="56">
        <v>2</v>
      </c>
      <c r="S452" s="56">
        <v>4.6391979074993106</v>
      </c>
      <c r="T452" s="57">
        <v>38</v>
      </c>
    </row>
    <row r="453" spans="1:20" x14ac:dyDescent="0.2">
      <c r="A453" s="47">
        <v>360018600001</v>
      </c>
      <c r="B453" s="26" t="s">
        <v>27</v>
      </c>
      <c r="C453" s="26" t="s">
        <v>27</v>
      </c>
      <c r="D453" s="26" t="s">
        <v>656</v>
      </c>
      <c r="E453" s="54">
        <v>3</v>
      </c>
      <c r="F453" s="55">
        <v>2016</v>
      </c>
      <c r="G453" s="56">
        <v>2.0283555446482238</v>
      </c>
      <c r="H453" s="56">
        <v>2.0172166768241429</v>
      </c>
      <c r="I453" s="56">
        <v>2.2090175207262308</v>
      </c>
      <c r="J453" s="56">
        <v>7</v>
      </c>
      <c r="K453" s="56">
        <v>6.2611123615538293</v>
      </c>
      <c r="L453" s="56">
        <v>7</v>
      </c>
      <c r="M453" s="56">
        <v>5.9625363197565484</v>
      </c>
      <c r="N453" s="56">
        <v>6.0961775581473621</v>
      </c>
      <c r="O453" s="56">
        <v>4.2153923562365563</v>
      </c>
      <c r="P453" s="56">
        <v>6.8821315795981679</v>
      </c>
      <c r="Q453" s="56">
        <v>2.554116113748544</v>
      </c>
      <c r="R453" s="56">
        <v>2</v>
      </c>
      <c r="S453" s="56">
        <v>4.5188380026033013</v>
      </c>
      <c r="T453" s="57">
        <v>87</v>
      </c>
    </row>
    <row r="454" spans="1:20" x14ac:dyDescent="0.2">
      <c r="A454" s="47">
        <v>460020670001</v>
      </c>
      <c r="B454" s="26" t="s">
        <v>28</v>
      </c>
      <c r="C454" s="26" t="s">
        <v>168</v>
      </c>
      <c r="D454" s="26" t="s">
        <v>657</v>
      </c>
      <c r="E454" s="54">
        <v>3</v>
      </c>
      <c r="F454" s="55">
        <v>2016</v>
      </c>
      <c r="G454" s="56">
        <v>3.2924650744619668</v>
      </c>
      <c r="H454" s="56">
        <v>4.1851753238302853</v>
      </c>
      <c r="I454" s="56">
        <v>2.6210532988412663</v>
      </c>
      <c r="J454" s="56">
        <v>6.394718215265903</v>
      </c>
      <c r="K454" s="56">
        <v>6.6408366815330879</v>
      </c>
      <c r="L454" s="56">
        <v>6.9887247549060669</v>
      </c>
      <c r="M454" s="56">
        <v>6.9834031677551964</v>
      </c>
      <c r="N454" s="56">
        <v>5.5638595172716316</v>
      </c>
      <c r="O454" s="56">
        <v>4.5475720804687896</v>
      </c>
      <c r="P454" s="56">
        <v>6.7997910749412434</v>
      </c>
      <c r="Q454" s="56">
        <v>4.080824903147418</v>
      </c>
      <c r="R454" s="56">
        <v>2</v>
      </c>
      <c r="S454" s="56">
        <v>5.0082020077019047</v>
      </c>
      <c r="T454" s="57">
        <v>8</v>
      </c>
    </row>
    <row r="455" spans="1:20" x14ac:dyDescent="0.2">
      <c r="A455" s="47">
        <v>460024740001</v>
      </c>
      <c r="B455" s="26" t="s">
        <v>28</v>
      </c>
      <c r="C455" s="26" t="s">
        <v>59</v>
      </c>
      <c r="D455" s="26" t="s">
        <v>658</v>
      </c>
      <c r="E455" s="54">
        <v>3</v>
      </c>
      <c r="F455" s="55">
        <v>2016</v>
      </c>
      <c r="G455" s="56">
        <v>2</v>
      </c>
      <c r="H455" s="56">
        <v>2</v>
      </c>
      <c r="I455" s="56">
        <v>2.226315601993329</v>
      </c>
      <c r="J455" s="56">
        <v>7</v>
      </c>
      <c r="K455" s="56">
        <v>6.4548101120957417</v>
      </c>
      <c r="L455" s="56">
        <v>7</v>
      </c>
      <c r="M455" s="56">
        <v>6.4810684523838447</v>
      </c>
      <c r="N455" s="56">
        <v>6.0773794904629117</v>
      </c>
      <c r="O455" s="56">
        <v>4.7566289086042355</v>
      </c>
      <c r="P455" s="56">
        <v>6.6521569815541923</v>
      </c>
      <c r="Q455" s="56">
        <v>2.9965991056494445</v>
      </c>
      <c r="R455" s="56">
        <v>2</v>
      </c>
      <c r="S455" s="56">
        <v>4.6370798877286425</v>
      </c>
      <c r="T455" s="57">
        <v>39</v>
      </c>
    </row>
    <row r="456" spans="1:20" x14ac:dyDescent="0.2">
      <c r="A456" s="47">
        <v>460024820001</v>
      </c>
      <c r="B456" s="26" t="s">
        <v>28</v>
      </c>
      <c r="C456" s="26" t="s">
        <v>94</v>
      </c>
      <c r="D456" s="26" t="s">
        <v>659</v>
      </c>
      <c r="E456" s="54">
        <v>3</v>
      </c>
      <c r="F456" s="55">
        <v>2016</v>
      </c>
      <c r="G456" s="56">
        <v>2.4040598130884159</v>
      </c>
      <c r="H456" s="56">
        <v>2.5824969648777198</v>
      </c>
      <c r="I456" s="56">
        <v>2.2793564917890485</v>
      </c>
      <c r="J456" s="56">
        <v>7</v>
      </c>
      <c r="K456" s="56">
        <v>6.4458219398471783</v>
      </c>
      <c r="L456" s="56">
        <v>6.8947380884124447</v>
      </c>
      <c r="M456" s="56">
        <v>6.385894625575788</v>
      </c>
      <c r="N456" s="56">
        <v>6.3583007718014661</v>
      </c>
      <c r="O456" s="56">
        <v>4.1217719383651206</v>
      </c>
      <c r="P456" s="56">
        <v>6.9767010300146151</v>
      </c>
      <c r="Q456" s="56">
        <v>2.8991420837625457</v>
      </c>
      <c r="R456" s="56">
        <v>2</v>
      </c>
      <c r="S456" s="56">
        <v>4.6956903122945279</v>
      </c>
      <c r="T456" s="57">
        <v>29</v>
      </c>
    </row>
    <row r="457" spans="1:20" x14ac:dyDescent="0.2">
      <c r="A457" s="47">
        <v>460021560001</v>
      </c>
      <c r="B457" s="26" t="s">
        <v>28</v>
      </c>
      <c r="C457" s="26" t="s">
        <v>29</v>
      </c>
      <c r="D457" s="26" t="s">
        <v>660</v>
      </c>
      <c r="E457" s="54">
        <v>3</v>
      </c>
      <c r="F457" s="55">
        <v>2016</v>
      </c>
      <c r="G457" s="56">
        <v>2.7257728263695693</v>
      </c>
      <c r="H457" s="56">
        <v>2.7051722425505038</v>
      </c>
      <c r="I457" s="56">
        <v>2.3169301678815368</v>
      </c>
      <c r="J457" s="56">
        <v>5.5402991670320496</v>
      </c>
      <c r="K457" s="56">
        <v>6.5179246935151296</v>
      </c>
      <c r="L457" s="56">
        <v>6.9953860296337842</v>
      </c>
      <c r="M457" s="56">
        <v>6.272891778313495</v>
      </c>
      <c r="N457" s="56">
        <v>6.4676710025060853</v>
      </c>
      <c r="O457" s="56">
        <v>4.1528820839900042</v>
      </c>
      <c r="P457" s="56">
        <v>6.9751071287198432</v>
      </c>
      <c r="Q457" s="56">
        <v>2.7758280257678161</v>
      </c>
      <c r="R457" s="56">
        <v>2</v>
      </c>
      <c r="S457" s="56">
        <v>4.6204887621899848</v>
      </c>
      <c r="T457" s="57">
        <v>43</v>
      </c>
    </row>
    <row r="458" spans="1:20" x14ac:dyDescent="0.2">
      <c r="A458" s="47">
        <v>460026010001</v>
      </c>
      <c r="B458" s="26" t="s">
        <v>28</v>
      </c>
      <c r="C458" s="26" t="s">
        <v>168</v>
      </c>
      <c r="D458" s="26" t="s">
        <v>661</v>
      </c>
      <c r="E458" s="54">
        <v>3</v>
      </c>
      <c r="F458" s="55">
        <v>2016</v>
      </c>
      <c r="G458" s="56">
        <v>2.6648432313262713</v>
      </c>
      <c r="H458" s="56">
        <v>2.806764909353884</v>
      </c>
      <c r="I458" s="56">
        <v>2.1977100592494692</v>
      </c>
      <c r="J458" s="56">
        <v>7</v>
      </c>
      <c r="K458" s="56">
        <v>6.3907022945396186</v>
      </c>
      <c r="L458" s="56">
        <v>7</v>
      </c>
      <c r="M458" s="56">
        <v>6.4458611972223254</v>
      </c>
      <c r="N458" s="56">
        <v>5.9418523043546223</v>
      </c>
      <c r="O458" s="56">
        <v>4.3568454430451702</v>
      </c>
      <c r="P458" s="56">
        <v>6.9734391063422541</v>
      </c>
      <c r="Q458" s="56">
        <v>2.8422884113600713</v>
      </c>
      <c r="R458" s="56">
        <v>2</v>
      </c>
      <c r="S458" s="56">
        <v>4.7183589130661412</v>
      </c>
      <c r="T458" s="57">
        <v>25</v>
      </c>
    </row>
    <row r="459" spans="1:20" x14ac:dyDescent="0.2">
      <c r="A459" s="47">
        <v>460025980001</v>
      </c>
      <c r="B459" s="26" t="s">
        <v>28</v>
      </c>
      <c r="C459" s="26" t="s">
        <v>168</v>
      </c>
      <c r="D459" s="26" t="s">
        <v>662</v>
      </c>
      <c r="E459" s="54">
        <v>3</v>
      </c>
      <c r="F459" s="55">
        <v>2016</v>
      </c>
      <c r="G459" s="56">
        <v>3.7517872217732746</v>
      </c>
      <c r="H459" s="56">
        <v>3.4417084556473769</v>
      </c>
      <c r="I459" s="56">
        <v>2.27319041519723</v>
      </c>
      <c r="J459" s="56">
        <v>6.6853466580043692</v>
      </c>
      <c r="K459" s="56">
        <v>6.5454289119340618</v>
      </c>
      <c r="L459" s="56">
        <v>6.9977253759306191</v>
      </c>
      <c r="M459" s="56">
        <v>6.4904451851860632</v>
      </c>
      <c r="N459" s="56">
        <v>6.1269021634905583</v>
      </c>
      <c r="O459" s="56">
        <v>4.1178664560656868</v>
      </c>
      <c r="P459" s="56">
        <v>6.9246711287111786</v>
      </c>
      <c r="Q459" s="56">
        <v>2.9374396522421344</v>
      </c>
      <c r="R459" s="56">
        <v>2</v>
      </c>
      <c r="S459" s="56">
        <v>4.8577093020152127</v>
      </c>
      <c r="T459" s="57">
        <v>14</v>
      </c>
    </row>
    <row r="460" spans="1:20" x14ac:dyDescent="0.2">
      <c r="A460" s="47">
        <v>460014860001</v>
      </c>
      <c r="B460" s="26" t="s">
        <v>28</v>
      </c>
      <c r="C460" s="26" t="s">
        <v>29</v>
      </c>
      <c r="D460" s="26" t="s">
        <v>663</v>
      </c>
      <c r="E460" s="54">
        <v>3</v>
      </c>
      <c r="F460" s="55">
        <v>2016</v>
      </c>
      <c r="G460" s="56">
        <v>5.9332956217596884</v>
      </c>
      <c r="H460" s="56">
        <v>5.5870635394380859</v>
      </c>
      <c r="I460" s="56">
        <v>2.1652681085210874</v>
      </c>
      <c r="J460" s="56">
        <v>6.7395676081230338</v>
      </c>
      <c r="K460" s="56">
        <v>6.6630775032073224</v>
      </c>
      <c r="L460" s="56">
        <v>6.9765591700956593</v>
      </c>
      <c r="M460" s="56">
        <v>6.6895853116340236</v>
      </c>
      <c r="N460" s="56">
        <v>5.9259297027493281</v>
      </c>
      <c r="O460" s="56">
        <v>4.3479693486774913</v>
      </c>
      <c r="P460" s="56">
        <v>6.7855122882139867</v>
      </c>
      <c r="Q460" s="56">
        <v>2.4975011460666505</v>
      </c>
      <c r="R460" s="56">
        <v>2</v>
      </c>
      <c r="S460" s="56">
        <v>5.19261077904053</v>
      </c>
      <c r="T460" s="57">
        <v>3</v>
      </c>
    </row>
    <row r="461" spans="1:20" x14ac:dyDescent="0.2">
      <c r="A461" s="47">
        <v>460024660001</v>
      </c>
      <c r="B461" s="26" t="s">
        <v>28</v>
      </c>
      <c r="C461" s="26" t="s">
        <v>59</v>
      </c>
      <c r="D461" s="26" t="s">
        <v>664</v>
      </c>
      <c r="E461" s="54">
        <v>3</v>
      </c>
      <c r="F461" s="55">
        <v>2016</v>
      </c>
      <c r="G461" s="56">
        <v>2</v>
      </c>
      <c r="H461" s="56">
        <v>2</v>
      </c>
      <c r="I461" s="56">
        <v>2.2162055451555056</v>
      </c>
      <c r="J461" s="56">
        <v>7</v>
      </c>
      <c r="K461" s="56">
        <v>6.3746670909462688</v>
      </c>
      <c r="L461" s="56">
        <v>6.9959203946071078</v>
      </c>
      <c r="M461" s="56">
        <v>6.4843058118260251</v>
      </c>
      <c r="N461" s="56">
        <v>5.8585937353952273</v>
      </c>
      <c r="O461" s="56">
        <v>4.2698000916858856</v>
      </c>
      <c r="P461" s="56">
        <v>6.9302714412962132</v>
      </c>
      <c r="Q461" s="56">
        <v>3.1384137867609119</v>
      </c>
      <c r="R461" s="56">
        <v>2</v>
      </c>
      <c r="S461" s="56">
        <v>4.6056814914727617</v>
      </c>
      <c r="T461" s="57">
        <v>48</v>
      </c>
    </row>
    <row r="462" spans="1:20" x14ac:dyDescent="0.2">
      <c r="A462" s="47">
        <v>460014780001</v>
      </c>
      <c r="B462" s="26" t="s">
        <v>28</v>
      </c>
      <c r="C462" s="26" t="s">
        <v>29</v>
      </c>
      <c r="D462" s="26" t="s">
        <v>665</v>
      </c>
      <c r="E462" s="54">
        <v>3</v>
      </c>
      <c r="F462" s="55">
        <v>2016</v>
      </c>
      <c r="G462" s="56">
        <v>3.3262362716518088</v>
      </c>
      <c r="H462" s="56">
        <v>3.1830218391379752</v>
      </c>
      <c r="I462" s="56">
        <v>2.1958582672603684</v>
      </c>
      <c r="J462" s="56">
        <v>6.9201551845950791</v>
      </c>
      <c r="K462" s="56">
        <v>6.5327685514343861</v>
      </c>
      <c r="L462" s="56">
        <v>6.98767432066483</v>
      </c>
      <c r="M462" s="56">
        <v>6.3519419873338245</v>
      </c>
      <c r="N462" s="56">
        <v>6.3748929934587322</v>
      </c>
      <c r="O462" s="56">
        <v>4.2044264816171744</v>
      </c>
      <c r="P462" s="56">
        <v>6.9600278810552512</v>
      </c>
      <c r="Q462" s="56">
        <v>2.20072504357291</v>
      </c>
      <c r="R462" s="56">
        <v>2</v>
      </c>
      <c r="S462" s="56">
        <v>4.7698107351485284</v>
      </c>
      <c r="T462" s="57">
        <v>20</v>
      </c>
    </row>
    <row r="463" spans="1:20" x14ac:dyDescent="0.2">
      <c r="A463" s="47">
        <v>460022100001</v>
      </c>
      <c r="B463" s="26" t="s">
        <v>28</v>
      </c>
      <c r="C463" s="26" t="s">
        <v>29</v>
      </c>
      <c r="D463" s="26" t="s">
        <v>666</v>
      </c>
      <c r="E463" s="54">
        <v>3</v>
      </c>
      <c r="F463" s="55">
        <v>2016</v>
      </c>
      <c r="G463" s="56">
        <v>2.022504443005567</v>
      </c>
      <c r="H463" s="56">
        <v>2.012709794707034</v>
      </c>
      <c r="I463" s="56">
        <v>2.194065564197845</v>
      </c>
      <c r="J463" s="56">
        <v>5.7387441501763661</v>
      </c>
      <c r="K463" s="56">
        <v>6.2829098104719741</v>
      </c>
      <c r="L463" s="56">
        <v>6.9981842868505817</v>
      </c>
      <c r="M463" s="56">
        <v>6.3619316214101485</v>
      </c>
      <c r="N463" s="56">
        <v>5.4373597108814966</v>
      </c>
      <c r="O463" s="56">
        <v>4.2269769465728553</v>
      </c>
      <c r="P463" s="56">
        <v>6.3293675218590337</v>
      </c>
      <c r="Q463" s="56">
        <v>2.4272223848660737</v>
      </c>
      <c r="R463" s="56">
        <v>2</v>
      </c>
      <c r="S463" s="56">
        <v>4.3359980195832479</v>
      </c>
      <c r="T463" s="57">
        <v>155</v>
      </c>
    </row>
    <row r="464" spans="1:20" x14ac:dyDescent="0.2">
      <c r="A464" s="47">
        <v>460021720001</v>
      </c>
      <c r="B464" s="26" t="s">
        <v>28</v>
      </c>
      <c r="C464" s="26" t="s">
        <v>29</v>
      </c>
      <c r="D464" s="26" t="s">
        <v>667</v>
      </c>
      <c r="E464" s="54">
        <v>3</v>
      </c>
      <c r="F464" s="55">
        <v>2016</v>
      </c>
      <c r="G464" s="56">
        <v>5.0085579100101576</v>
      </c>
      <c r="H464" s="56">
        <v>5.0624780922394725</v>
      </c>
      <c r="I464" s="56">
        <v>2.2020620800921562</v>
      </c>
      <c r="J464" s="56">
        <v>5.3275456376865904</v>
      </c>
      <c r="K464" s="56">
        <v>6.5937612935822312</v>
      </c>
      <c r="L464" s="56">
        <v>6.9862426307204313</v>
      </c>
      <c r="M464" s="56">
        <v>6.517867975285788</v>
      </c>
      <c r="N464" s="56">
        <v>6.1354100434426515</v>
      </c>
      <c r="O464" s="56">
        <v>4.3171956007112362</v>
      </c>
      <c r="P464" s="56">
        <v>5.7728619663389544</v>
      </c>
      <c r="Q464" s="56">
        <v>2.3701292009075701</v>
      </c>
      <c r="R464" s="56">
        <v>2</v>
      </c>
      <c r="S464" s="56">
        <v>4.8578427025847706</v>
      </c>
      <c r="T464" s="57">
        <v>13</v>
      </c>
    </row>
    <row r="465" spans="1:20" x14ac:dyDescent="0.2">
      <c r="A465" s="47">
        <v>460021050001</v>
      </c>
      <c r="B465" s="26" t="s">
        <v>28</v>
      </c>
      <c r="C465" s="26" t="s">
        <v>59</v>
      </c>
      <c r="D465" s="26" t="s">
        <v>668</v>
      </c>
      <c r="E465" s="54">
        <v>3</v>
      </c>
      <c r="F465" s="55">
        <v>2016</v>
      </c>
      <c r="G465" s="56">
        <v>2</v>
      </c>
      <c r="H465" s="56">
        <v>2</v>
      </c>
      <c r="I465" s="56">
        <v>2.3643092023242236</v>
      </c>
      <c r="J465" s="56">
        <v>7</v>
      </c>
      <c r="K465" s="56">
        <v>6.398181328567218</v>
      </c>
      <c r="L465" s="56">
        <v>6.9950163598241435</v>
      </c>
      <c r="M465" s="56">
        <v>6.4284351932657691</v>
      </c>
      <c r="N465" s="56">
        <v>6.4680950141533229</v>
      </c>
      <c r="O465" s="56">
        <v>4.3517071626518735</v>
      </c>
      <c r="P465" s="56">
        <v>7</v>
      </c>
      <c r="Q465" s="56">
        <v>3.1702339760315299</v>
      </c>
      <c r="R465" s="56">
        <v>2</v>
      </c>
      <c r="S465" s="56">
        <v>4.6813315197348402</v>
      </c>
      <c r="T465" s="57">
        <v>31</v>
      </c>
    </row>
    <row r="466" spans="1:20" x14ac:dyDescent="0.2">
      <c r="A466" s="47">
        <v>660820590001</v>
      </c>
      <c r="B466" s="26" t="s">
        <v>23</v>
      </c>
      <c r="C466" s="26" t="s">
        <v>48</v>
      </c>
      <c r="D466" s="26" t="s">
        <v>669</v>
      </c>
      <c r="E466" s="54">
        <v>3</v>
      </c>
      <c r="F466" s="55">
        <v>2016</v>
      </c>
      <c r="G466" s="56">
        <v>2.0383653339392418</v>
      </c>
      <c r="H466" s="56">
        <v>2.034356588854684</v>
      </c>
      <c r="I466" s="56">
        <v>2.1405163725202989</v>
      </c>
      <c r="J466" s="56">
        <v>6.7347375122410345</v>
      </c>
      <c r="K466" s="56">
        <v>6.3985954526046243</v>
      </c>
      <c r="L466" s="56">
        <v>7</v>
      </c>
      <c r="M466" s="56">
        <v>6.4873505717384443</v>
      </c>
      <c r="N466" s="56">
        <v>5.7507141155877974</v>
      </c>
      <c r="O466" s="56">
        <v>4.4192606178257972</v>
      </c>
      <c r="P466" s="56">
        <v>6.8695536631022653</v>
      </c>
      <c r="Q466" s="56">
        <v>2.2398734064175372</v>
      </c>
      <c r="R466" s="56">
        <v>2</v>
      </c>
      <c r="S466" s="56">
        <v>4.5094436362359769</v>
      </c>
      <c r="T466" s="57">
        <v>93</v>
      </c>
    </row>
    <row r="467" spans="1:20" x14ac:dyDescent="0.2">
      <c r="A467" s="47">
        <v>660822960001</v>
      </c>
      <c r="B467" s="26" t="s">
        <v>23</v>
      </c>
      <c r="C467" s="26" t="s">
        <v>48</v>
      </c>
      <c r="D467" s="26" t="s">
        <v>670</v>
      </c>
      <c r="E467" s="54">
        <v>3</v>
      </c>
      <c r="F467" s="55">
        <v>2016</v>
      </c>
      <c r="G467" s="56">
        <v>3.5892487064871972</v>
      </c>
      <c r="H467" s="56">
        <v>3.0004987629704201</v>
      </c>
      <c r="I467" s="56">
        <v>2.2276830576156379</v>
      </c>
      <c r="J467" s="56">
        <v>7</v>
      </c>
      <c r="K467" s="56">
        <v>6.5319824202465409</v>
      </c>
      <c r="L467" s="56">
        <v>6.9954126252127269</v>
      </c>
      <c r="M467" s="56">
        <v>6.3408890912743017</v>
      </c>
      <c r="N467" s="56">
        <v>6.2985982289092517</v>
      </c>
      <c r="O467" s="56">
        <v>4.2403400924174965</v>
      </c>
      <c r="P467" s="56">
        <v>6.7832324221050353</v>
      </c>
      <c r="Q467" s="56">
        <v>3.1114644403852485</v>
      </c>
      <c r="R467" s="56">
        <v>2</v>
      </c>
      <c r="S467" s="56">
        <v>4.8432791539686546</v>
      </c>
      <c r="T467" s="57">
        <v>16</v>
      </c>
    </row>
    <row r="468" spans="1:20" x14ac:dyDescent="0.2">
      <c r="A468" s="47">
        <v>660823420001</v>
      </c>
      <c r="B468" s="26" t="s">
        <v>23</v>
      </c>
      <c r="C468" s="26" t="s">
        <v>167</v>
      </c>
      <c r="D468" s="26" t="s">
        <v>671</v>
      </c>
      <c r="E468" s="54">
        <v>3</v>
      </c>
      <c r="F468" s="55">
        <v>2016</v>
      </c>
      <c r="G468" s="56">
        <v>2.6346714462448766</v>
      </c>
      <c r="H468" s="56">
        <v>2.7121378042316313</v>
      </c>
      <c r="I468" s="56">
        <v>2.119004089916054</v>
      </c>
      <c r="J468" s="56">
        <v>7</v>
      </c>
      <c r="K468" s="56">
        <v>6.4224895342747157</v>
      </c>
      <c r="L468" s="56">
        <v>6.9840014978836447</v>
      </c>
      <c r="M468" s="56">
        <v>6.1943028587925886</v>
      </c>
      <c r="N468" s="56">
        <v>6.1189694249406577</v>
      </c>
      <c r="O468" s="56">
        <v>3.997771435207329</v>
      </c>
      <c r="P468" s="56">
        <v>6.9500813643181498</v>
      </c>
      <c r="Q468" s="56">
        <v>2.3938973569240041</v>
      </c>
      <c r="R468" s="56">
        <v>2</v>
      </c>
      <c r="S468" s="56">
        <v>4.6272772343944713</v>
      </c>
      <c r="T468" s="57">
        <v>41</v>
      </c>
    </row>
    <row r="469" spans="1:20" x14ac:dyDescent="0.2">
      <c r="A469" s="47">
        <v>660820320001</v>
      </c>
      <c r="B469" s="26" t="s">
        <v>23</v>
      </c>
      <c r="C469" s="26" t="s">
        <v>48</v>
      </c>
      <c r="D469" s="26" t="s">
        <v>672</v>
      </c>
      <c r="E469" s="54">
        <v>3</v>
      </c>
      <c r="F469" s="55">
        <v>2016</v>
      </c>
      <c r="G469" s="56">
        <v>2</v>
      </c>
      <c r="H469" s="56">
        <v>2</v>
      </c>
      <c r="I469" s="56">
        <v>2.1680166602930906</v>
      </c>
      <c r="J469" s="56">
        <v>7</v>
      </c>
      <c r="K469" s="56">
        <v>6.4352331020627709</v>
      </c>
      <c r="L469" s="56">
        <v>7</v>
      </c>
      <c r="M469" s="56">
        <v>6.3417638884740555</v>
      </c>
      <c r="N469" s="56">
        <v>6.3503566000461804</v>
      </c>
      <c r="O469" s="56">
        <v>4.6430692507882707</v>
      </c>
      <c r="P469" s="56">
        <v>6.6434389483251204</v>
      </c>
      <c r="Q469" s="56">
        <v>4.7002618711961528</v>
      </c>
      <c r="R469" s="56">
        <v>2</v>
      </c>
      <c r="S469" s="56">
        <v>4.7735116934321375</v>
      </c>
      <c r="T469" s="57">
        <v>19</v>
      </c>
    </row>
    <row r="470" spans="1:20" x14ac:dyDescent="0.2">
      <c r="A470" s="47">
        <v>660822100001</v>
      </c>
      <c r="B470" s="26" t="s">
        <v>23</v>
      </c>
      <c r="C470" s="26" t="s">
        <v>174</v>
      </c>
      <c r="D470" s="26" t="s">
        <v>673</v>
      </c>
      <c r="E470" s="54">
        <v>3</v>
      </c>
      <c r="F470" s="55">
        <v>2016</v>
      </c>
      <c r="G470" s="56">
        <v>2.1953020301087469</v>
      </c>
      <c r="H470" s="56">
        <v>2.1628951421136859</v>
      </c>
      <c r="I470" s="56">
        <v>2.2105343487378142</v>
      </c>
      <c r="J470" s="56">
        <v>5.0075374047333492</v>
      </c>
      <c r="K470" s="56">
        <v>6.4067096674815174</v>
      </c>
      <c r="L470" s="56">
        <v>7</v>
      </c>
      <c r="M470" s="56">
        <v>6.2349271208961357</v>
      </c>
      <c r="N470" s="56">
        <v>5.8291833170225438</v>
      </c>
      <c r="O470" s="56">
        <v>4.0034790891779677</v>
      </c>
      <c r="P470" s="56">
        <v>6.0266250190823802</v>
      </c>
      <c r="Q470" s="56">
        <v>2.4527218109333377</v>
      </c>
      <c r="R470" s="56">
        <v>2</v>
      </c>
      <c r="S470" s="56">
        <v>4.2941595791906231</v>
      </c>
      <c r="T470" s="57">
        <v>169</v>
      </c>
    </row>
    <row r="471" spans="1:20" x14ac:dyDescent="0.2">
      <c r="A471" s="47">
        <v>660827170001</v>
      </c>
      <c r="B471" s="26" t="s">
        <v>23</v>
      </c>
      <c r="C471" s="26" t="s">
        <v>193</v>
      </c>
      <c r="D471" s="26" t="s">
        <v>674</v>
      </c>
      <c r="E471" s="54">
        <v>3</v>
      </c>
      <c r="F471" s="55">
        <v>2016</v>
      </c>
      <c r="G471" s="56">
        <v>2</v>
      </c>
      <c r="H471" s="56">
        <v>2</v>
      </c>
      <c r="I471" s="56">
        <v>2.1502004150962883</v>
      </c>
      <c r="J471" s="56">
        <v>7</v>
      </c>
      <c r="K471" s="56">
        <v>6.6852438285767652</v>
      </c>
      <c r="L471" s="56">
        <v>6.9927326831022976</v>
      </c>
      <c r="M471" s="56">
        <v>6.381143113011067</v>
      </c>
      <c r="N471" s="56">
        <v>5.7245774701717718</v>
      </c>
      <c r="O471" s="56">
        <v>4.1807483930421538</v>
      </c>
      <c r="P471" s="56">
        <v>6.8997208135133912</v>
      </c>
      <c r="Q471" s="56">
        <v>3.3915536776076705</v>
      </c>
      <c r="R471" s="56">
        <v>2</v>
      </c>
      <c r="S471" s="56">
        <v>4.6171600328434508</v>
      </c>
      <c r="T471" s="57">
        <v>46</v>
      </c>
    </row>
    <row r="472" spans="1:20" x14ac:dyDescent="0.2">
      <c r="A472" s="47">
        <v>660820670001</v>
      </c>
      <c r="B472" s="26" t="s">
        <v>23</v>
      </c>
      <c r="C472" s="26" t="s">
        <v>193</v>
      </c>
      <c r="D472" s="26" t="s">
        <v>675</v>
      </c>
      <c r="E472" s="54">
        <v>3</v>
      </c>
      <c r="F472" s="55">
        <v>2016</v>
      </c>
      <c r="G472" s="56">
        <v>2</v>
      </c>
      <c r="H472" s="56">
        <v>2</v>
      </c>
      <c r="I472" s="56">
        <v>2.0756620314464183</v>
      </c>
      <c r="J472" s="56">
        <v>7</v>
      </c>
      <c r="K472" s="56">
        <v>6.2578604639921052</v>
      </c>
      <c r="L472" s="56">
        <v>7</v>
      </c>
      <c r="M472" s="56">
        <v>6.1103084892428399</v>
      </c>
      <c r="N472" s="56">
        <v>5.7948160425687263</v>
      </c>
      <c r="O472" s="56">
        <v>4.1856658939192961</v>
      </c>
      <c r="P472" s="56">
        <v>6.9796794310870576</v>
      </c>
      <c r="Q472" s="56">
        <v>2.3696272070550357</v>
      </c>
      <c r="R472" s="56">
        <v>2</v>
      </c>
      <c r="S472" s="56">
        <v>4.4811349632759567</v>
      </c>
      <c r="T472" s="57">
        <v>111</v>
      </c>
    </row>
    <row r="473" spans="1:20" x14ac:dyDescent="0.2">
      <c r="A473" s="47">
        <v>660820160001</v>
      </c>
      <c r="B473" s="26" t="s">
        <v>23</v>
      </c>
      <c r="C473" s="26" t="s">
        <v>230</v>
      </c>
      <c r="D473" s="26" t="s">
        <v>676</v>
      </c>
      <c r="E473" s="54">
        <v>3</v>
      </c>
      <c r="F473" s="55">
        <v>2016</v>
      </c>
      <c r="G473" s="56">
        <v>2</v>
      </c>
      <c r="H473" s="56">
        <v>2</v>
      </c>
      <c r="I473" s="56">
        <v>2.2247768692650896</v>
      </c>
      <c r="J473" s="56">
        <v>3.3023324643633738</v>
      </c>
      <c r="K473" s="56">
        <v>6.1266264223150824</v>
      </c>
      <c r="L473" s="56">
        <v>7</v>
      </c>
      <c r="M473" s="56">
        <v>6.3271037578849167</v>
      </c>
      <c r="N473" s="56">
        <v>6.1128438610656461</v>
      </c>
      <c r="O473" s="56">
        <v>4.5240361630941877</v>
      </c>
      <c r="P473" s="56">
        <v>6.9925743904673414</v>
      </c>
      <c r="Q473" s="56">
        <v>2.0831953974712771</v>
      </c>
      <c r="R473" s="56">
        <v>2</v>
      </c>
      <c r="S473" s="56">
        <v>4.2244574438272435</v>
      </c>
      <c r="T473" s="57">
        <v>179</v>
      </c>
    </row>
    <row r="474" spans="1:20" x14ac:dyDescent="0.2">
      <c r="A474" s="47">
        <v>660824310001</v>
      </c>
      <c r="B474" s="26" t="s">
        <v>23</v>
      </c>
      <c r="C474" s="26" t="s">
        <v>167</v>
      </c>
      <c r="D474" s="26" t="s">
        <v>677</v>
      </c>
      <c r="E474" s="54">
        <v>3</v>
      </c>
      <c r="F474" s="55">
        <v>2016</v>
      </c>
      <c r="G474" s="56">
        <v>3.1035955488731375</v>
      </c>
      <c r="H474" s="56">
        <v>2.9111964437488065</v>
      </c>
      <c r="I474" s="56">
        <v>7</v>
      </c>
      <c r="J474" s="56">
        <v>7</v>
      </c>
      <c r="K474" s="56">
        <v>6.4995770687497885</v>
      </c>
      <c r="L474" s="56">
        <v>6.9981641192263915</v>
      </c>
      <c r="M474" s="56">
        <v>6.5754683337602353</v>
      </c>
      <c r="N474" s="56">
        <v>5.6475300689520704</v>
      </c>
      <c r="O474" s="56">
        <v>3.8776651196819802</v>
      </c>
      <c r="P474" s="56">
        <v>6.9619236036033367</v>
      </c>
      <c r="Q474" s="56">
        <v>2.605133320626674</v>
      </c>
      <c r="R474" s="56">
        <v>2</v>
      </c>
      <c r="S474" s="56">
        <v>5.0983544689352023</v>
      </c>
      <c r="T474" s="57">
        <v>4</v>
      </c>
    </row>
    <row r="475" spans="1:20" x14ac:dyDescent="0.2">
      <c r="A475" s="47">
        <v>660822530001</v>
      </c>
      <c r="B475" s="26" t="s">
        <v>23</v>
      </c>
      <c r="C475" s="26" t="s">
        <v>174</v>
      </c>
      <c r="D475" s="26" t="s">
        <v>678</v>
      </c>
      <c r="E475" s="54">
        <v>3</v>
      </c>
      <c r="F475" s="55">
        <v>2016</v>
      </c>
      <c r="G475" s="56">
        <v>2.0918761164102255</v>
      </c>
      <c r="H475" s="56">
        <v>2.1015073393321448</v>
      </c>
      <c r="I475" s="56">
        <v>2.1717592694913623</v>
      </c>
      <c r="J475" s="56">
        <v>7</v>
      </c>
      <c r="K475" s="56">
        <v>6.2111780354553838</v>
      </c>
      <c r="L475" s="56">
        <v>6.9775479684175936</v>
      </c>
      <c r="M475" s="56">
        <v>6.5310084570003752</v>
      </c>
      <c r="N475" s="56">
        <v>5.6132535967051549</v>
      </c>
      <c r="O475" s="56">
        <v>4.0831713373704055</v>
      </c>
      <c r="P475" s="56">
        <v>6.8980454924906578</v>
      </c>
      <c r="Q475" s="56">
        <v>2.2882031861759979</v>
      </c>
      <c r="R475" s="56">
        <v>2</v>
      </c>
      <c r="S475" s="56">
        <v>4.4972958999041079</v>
      </c>
      <c r="T475" s="57">
        <v>100</v>
      </c>
    </row>
    <row r="476" spans="1:20" x14ac:dyDescent="0.2">
      <c r="A476" s="47">
        <v>660821050001</v>
      </c>
      <c r="B476" s="26" t="s">
        <v>23</v>
      </c>
      <c r="C476" s="26" t="s">
        <v>193</v>
      </c>
      <c r="D476" s="26" t="s">
        <v>679</v>
      </c>
      <c r="E476" s="54">
        <v>3</v>
      </c>
      <c r="F476" s="55">
        <v>2016</v>
      </c>
      <c r="G476" s="56">
        <v>2</v>
      </c>
      <c r="H476" s="56">
        <v>2</v>
      </c>
      <c r="I476" s="56">
        <v>1.944515392990424</v>
      </c>
      <c r="J476" s="56">
        <v>7</v>
      </c>
      <c r="K476" s="56">
        <v>7.2477260639020233</v>
      </c>
      <c r="L476" s="56">
        <v>7</v>
      </c>
      <c r="M476" s="56">
        <v>7.1371311549133454</v>
      </c>
      <c r="N476" s="56">
        <v>7.209975250730972</v>
      </c>
      <c r="O476" s="56">
        <v>4.1563943713908831</v>
      </c>
      <c r="P476" s="56">
        <v>6.5928395600387599</v>
      </c>
      <c r="Q476" s="56">
        <v>2.1382389398122843</v>
      </c>
      <c r="R476" s="56">
        <v>2</v>
      </c>
      <c r="S476" s="56">
        <v>4.7022350611482251</v>
      </c>
      <c r="T476" s="57">
        <v>28</v>
      </c>
    </row>
    <row r="477" spans="1:20" x14ac:dyDescent="0.2">
      <c r="A477" s="47">
        <v>660823260001</v>
      </c>
      <c r="B477" s="26" t="s">
        <v>23</v>
      </c>
      <c r="C477" s="26" t="s">
        <v>167</v>
      </c>
      <c r="D477" s="26" t="s">
        <v>680</v>
      </c>
      <c r="E477" s="54">
        <v>3</v>
      </c>
      <c r="F477" s="55">
        <v>2016</v>
      </c>
      <c r="G477" s="56">
        <v>2</v>
      </c>
      <c r="H477" s="56">
        <v>2</v>
      </c>
      <c r="I477" s="56">
        <v>2.1061653705271031</v>
      </c>
      <c r="J477" s="56">
        <v>6.6715517677490697</v>
      </c>
      <c r="K477" s="56">
        <v>6.3585440984620067</v>
      </c>
      <c r="L477" s="56">
        <v>6.9971652327236589</v>
      </c>
      <c r="M477" s="56">
        <v>5.958888789550973</v>
      </c>
      <c r="N477" s="56">
        <v>5.9062727733729332</v>
      </c>
      <c r="O477" s="56">
        <v>3.9021884603754522</v>
      </c>
      <c r="P477" s="56">
        <v>6.8317635570561759</v>
      </c>
      <c r="Q477" s="56">
        <v>2.4192369451492048</v>
      </c>
      <c r="R477" s="56">
        <v>2</v>
      </c>
      <c r="S477" s="56">
        <v>4.4293147495805485</v>
      </c>
      <c r="T477" s="57">
        <v>126</v>
      </c>
    </row>
    <row r="478" spans="1:20" x14ac:dyDescent="0.2">
      <c r="A478" s="47">
        <v>660821480001</v>
      </c>
      <c r="B478" s="26" t="s">
        <v>23</v>
      </c>
      <c r="C478" s="26" t="s">
        <v>169</v>
      </c>
      <c r="D478" s="26" t="s">
        <v>681</v>
      </c>
      <c r="E478" s="54">
        <v>3</v>
      </c>
      <c r="F478" s="55">
        <v>2016</v>
      </c>
      <c r="G478" s="56">
        <v>2</v>
      </c>
      <c r="H478" s="56">
        <v>2</v>
      </c>
      <c r="I478" s="56">
        <v>2.194153229351766</v>
      </c>
      <c r="J478" s="56">
        <v>3.4240455375325567</v>
      </c>
      <c r="K478" s="56">
        <v>6.2225481638067803</v>
      </c>
      <c r="L478" s="56">
        <v>6.9792806043767861</v>
      </c>
      <c r="M478" s="56">
        <v>6.1529246170173639</v>
      </c>
      <c r="N478" s="56">
        <v>6.0291874729967336</v>
      </c>
      <c r="O478" s="56">
        <v>4.1697224452469808</v>
      </c>
      <c r="P478" s="56">
        <v>6.0559362640859256</v>
      </c>
      <c r="Q478" s="56">
        <v>2.3274082106267922</v>
      </c>
      <c r="R478" s="56">
        <v>2</v>
      </c>
      <c r="S478" s="56">
        <v>4.129600545420141</v>
      </c>
      <c r="T478" s="57">
        <v>194</v>
      </c>
    </row>
    <row r="479" spans="1:20" x14ac:dyDescent="0.2">
      <c r="A479" s="47">
        <v>660820400001</v>
      </c>
      <c r="B479" s="26" t="s">
        <v>23</v>
      </c>
      <c r="C479" s="26" t="s">
        <v>169</v>
      </c>
      <c r="D479" s="26" t="s">
        <v>682</v>
      </c>
      <c r="E479" s="54">
        <v>3</v>
      </c>
      <c r="F479" s="55">
        <v>2016</v>
      </c>
      <c r="G479" s="56">
        <v>2.0576106437252091</v>
      </c>
      <c r="H479" s="56">
        <v>2.059116210008789</v>
      </c>
      <c r="I479" s="56">
        <v>2.1486843310958887</v>
      </c>
      <c r="J479" s="56">
        <v>5.5834331864320639</v>
      </c>
      <c r="K479" s="56">
        <v>6.3189202644126752</v>
      </c>
      <c r="L479" s="56">
        <v>6.9890495384006046</v>
      </c>
      <c r="M479" s="56">
        <v>6.0127837823216899</v>
      </c>
      <c r="N479" s="56">
        <v>6.2315818209206739</v>
      </c>
      <c r="O479" s="56">
        <v>4.0915358274922387</v>
      </c>
      <c r="P479" s="56">
        <v>6.9335715534632634</v>
      </c>
      <c r="Q479" s="56">
        <v>2.1407148185890086</v>
      </c>
      <c r="R479" s="56">
        <v>2</v>
      </c>
      <c r="S479" s="56">
        <v>4.3805834980718421</v>
      </c>
      <c r="T479" s="57">
        <v>142</v>
      </c>
    </row>
    <row r="480" spans="1:20" x14ac:dyDescent="0.2">
      <c r="A480" s="47">
        <v>660828570001</v>
      </c>
      <c r="B480" s="26" t="s">
        <v>23</v>
      </c>
      <c r="C480" s="26" t="s">
        <v>193</v>
      </c>
      <c r="D480" s="26" t="s">
        <v>683</v>
      </c>
      <c r="E480" s="54">
        <v>3</v>
      </c>
      <c r="F480" s="55">
        <v>2016</v>
      </c>
      <c r="G480" s="56">
        <v>2.0570006742385729</v>
      </c>
      <c r="H480" s="56">
        <v>2.0513649795610278</v>
      </c>
      <c r="I480" s="56">
        <v>2.1346992490353429</v>
      </c>
      <c r="J480" s="56">
        <v>6.675730977960451</v>
      </c>
      <c r="K480" s="56">
        <v>6.1490636796757423</v>
      </c>
      <c r="L480" s="56">
        <v>7</v>
      </c>
      <c r="M480" s="56">
        <v>6.0326254566013677</v>
      </c>
      <c r="N480" s="56">
        <v>5.8880830385230141</v>
      </c>
      <c r="O480" s="56">
        <v>3.9225791783532338</v>
      </c>
      <c r="P480" s="56">
        <v>6.6434316857234235</v>
      </c>
      <c r="Q480" s="56">
        <v>2.0534931058823931</v>
      </c>
      <c r="R480" s="56">
        <v>2</v>
      </c>
      <c r="S480" s="56">
        <v>4.3840060021295475</v>
      </c>
      <c r="T480" s="57">
        <v>140</v>
      </c>
    </row>
    <row r="481" spans="1:20" x14ac:dyDescent="0.2">
      <c r="A481" s="47">
        <v>660825470001</v>
      </c>
      <c r="B481" s="26" t="s">
        <v>23</v>
      </c>
      <c r="C481" s="26" t="s">
        <v>193</v>
      </c>
      <c r="D481" s="26" t="s">
        <v>684</v>
      </c>
      <c r="E481" s="54">
        <v>3</v>
      </c>
      <c r="F481" s="55">
        <v>2016</v>
      </c>
      <c r="G481" s="56">
        <v>2</v>
      </c>
      <c r="H481" s="56">
        <v>2</v>
      </c>
      <c r="I481" s="56">
        <v>2.2143120682464157</v>
      </c>
      <c r="J481" s="56">
        <v>4.3995883820984254</v>
      </c>
      <c r="K481" s="56">
        <v>6.1351527677903057</v>
      </c>
      <c r="L481" s="56">
        <v>6.9846184629939145</v>
      </c>
      <c r="M481" s="56">
        <v>6.0594795306607665</v>
      </c>
      <c r="N481" s="56">
        <v>5.9030325163442257</v>
      </c>
      <c r="O481" s="56">
        <v>4.4797511898254001</v>
      </c>
      <c r="P481" s="56">
        <v>6.8944654451310541</v>
      </c>
      <c r="Q481" s="56">
        <v>2.4886213229903564</v>
      </c>
      <c r="R481" s="56">
        <v>2</v>
      </c>
      <c r="S481" s="56">
        <v>4.296585140506739</v>
      </c>
      <c r="T481" s="57">
        <v>168</v>
      </c>
    </row>
    <row r="482" spans="1:20" x14ac:dyDescent="0.2">
      <c r="A482" s="47">
        <v>560018400001</v>
      </c>
      <c r="B482" s="26" t="s">
        <v>24</v>
      </c>
      <c r="C482" s="26" t="s">
        <v>52</v>
      </c>
      <c r="D482" s="26" t="s">
        <v>685</v>
      </c>
      <c r="E482" s="54">
        <v>3</v>
      </c>
      <c r="F482" s="55">
        <v>2016</v>
      </c>
      <c r="G482" s="56">
        <v>2</v>
      </c>
      <c r="H482" s="56">
        <v>2</v>
      </c>
      <c r="I482" s="56">
        <v>2.2874239647328789</v>
      </c>
      <c r="J482" s="56">
        <v>5.2629019734775966</v>
      </c>
      <c r="K482" s="56">
        <v>6.2170781344730788</v>
      </c>
      <c r="L482" s="56">
        <v>6.9901814640027107</v>
      </c>
      <c r="M482" s="56">
        <v>6.2073948246277819</v>
      </c>
      <c r="N482" s="56">
        <v>6.3217791408236419</v>
      </c>
      <c r="O482" s="56">
        <v>4.1688361517191144</v>
      </c>
      <c r="P482" s="56">
        <v>6.6755496478966938</v>
      </c>
      <c r="Q482" s="56">
        <v>2.1152241273783785</v>
      </c>
      <c r="R482" s="56">
        <v>2</v>
      </c>
      <c r="S482" s="56">
        <v>4.3538641190943235</v>
      </c>
      <c r="T482" s="57">
        <v>153</v>
      </c>
    </row>
    <row r="483" spans="1:20" x14ac:dyDescent="0.2">
      <c r="A483" s="47">
        <v>560018590001</v>
      </c>
      <c r="B483" s="26" t="s">
        <v>24</v>
      </c>
      <c r="C483" s="26" t="s">
        <v>186</v>
      </c>
      <c r="D483" s="26" t="s">
        <v>686</v>
      </c>
      <c r="E483" s="54">
        <v>3</v>
      </c>
      <c r="F483" s="55">
        <v>2016</v>
      </c>
      <c r="G483" s="56">
        <v>2.0122257195797828</v>
      </c>
      <c r="H483" s="56">
        <v>2.0120735781148844</v>
      </c>
      <c r="I483" s="56">
        <v>2.3732894549978378</v>
      </c>
      <c r="J483" s="56">
        <v>7</v>
      </c>
      <c r="K483" s="56">
        <v>6.2412015937125469</v>
      </c>
      <c r="L483" s="56">
        <v>6.9679360556814753</v>
      </c>
      <c r="M483" s="56">
        <v>6.1959922418368896</v>
      </c>
      <c r="N483" s="56">
        <v>6.0151380583441112</v>
      </c>
      <c r="O483" s="56">
        <v>4.280584174032847</v>
      </c>
      <c r="P483" s="56">
        <v>6.7646077881195614</v>
      </c>
      <c r="Q483" s="56">
        <v>2.5637367267390725</v>
      </c>
      <c r="R483" s="56">
        <v>2</v>
      </c>
      <c r="S483" s="56">
        <v>4.5355654492632507</v>
      </c>
      <c r="T483" s="57">
        <v>80</v>
      </c>
    </row>
    <row r="484" spans="1:20" x14ac:dyDescent="0.2">
      <c r="A484" s="47">
        <v>560021380001</v>
      </c>
      <c r="B484" s="26" t="s">
        <v>24</v>
      </c>
      <c r="C484" s="26" t="s">
        <v>186</v>
      </c>
      <c r="D484" s="26" t="s">
        <v>687</v>
      </c>
      <c r="E484" s="54">
        <v>3</v>
      </c>
      <c r="F484" s="55">
        <v>2016</v>
      </c>
      <c r="G484" s="56">
        <v>2.0474501615893188</v>
      </c>
      <c r="H484" s="56">
        <v>2.0370475009401976</v>
      </c>
      <c r="I484" s="56">
        <v>2.2220482393401442</v>
      </c>
      <c r="J484" s="56">
        <v>7</v>
      </c>
      <c r="K484" s="56">
        <v>6.4338825782570348</v>
      </c>
      <c r="L484" s="56">
        <v>6.9946180184048599</v>
      </c>
      <c r="M484" s="56">
        <v>6.0665245515983379</v>
      </c>
      <c r="N484" s="56">
        <v>6.3940539090580959</v>
      </c>
      <c r="O484" s="56">
        <v>4.0281359252081215</v>
      </c>
      <c r="P484" s="56">
        <v>6.9922514891558913</v>
      </c>
      <c r="Q484" s="56">
        <v>2.5896091716488137</v>
      </c>
      <c r="R484" s="56">
        <v>2</v>
      </c>
      <c r="S484" s="56">
        <v>4.5671351287667354</v>
      </c>
      <c r="T484" s="57">
        <v>65</v>
      </c>
    </row>
    <row r="485" spans="1:20" x14ac:dyDescent="0.2">
      <c r="A485" s="47">
        <v>560019210001</v>
      </c>
      <c r="B485" s="26" t="s">
        <v>24</v>
      </c>
      <c r="C485" s="26" t="s">
        <v>245</v>
      </c>
      <c r="D485" s="26" t="s">
        <v>688</v>
      </c>
      <c r="E485" s="54">
        <v>3</v>
      </c>
      <c r="F485" s="55">
        <v>2016</v>
      </c>
      <c r="G485" s="56">
        <v>2</v>
      </c>
      <c r="H485" s="56">
        <v>2</v>
      </c>
      <c r="I485" s="56">
        <v>2.3132190961065575</v>
      </c>
      <c r="J485" s="56">
        <v>7</v>
      </c>
      <c r="K485" s="56">
        <v>6.4415079276020109</v>
      </c>
      <c r="L485" s="56">
        <v>6.9812639709971673</v>
      </c>
      <c r="M485" s="56">
        <v>6.2137164545318928</v>
      </c>
      <c r="N485" s="56">
        <v>6.3031836718508067</v>
      </c>
      <c r="O485" s="56">
        <v>4.3907807404829029</v>
      </c>
      <c r="P485" s="56">
        <v>6.9614931307303083</v>
      </c>
      <c r="Q485" s="56">
        <v>2.2174739000448169</v>
      </c>
      <c r="R485" s="56">
        <v>2</v>
      </c>
      <c r="S485" s="56">
        <v>4.5685532410288729</v>
      </c>
      <c r="T485" s="57">
        <v>64</v>
      </c>
    </row>
    <row r="486" spans="1:20" x14ac:dyDescent="0.2">
      <c r="A486" s="47">
        <v>560019480001</v>
      </c>
      <c r="B486" s="26" t="s">
        <v>24</v>
      </c>
      <c r="C486" s="26" t="s">
        <v>162</v>
      </c>
      <c r="D486" s="26" t="s">
        <v>689</v>
      </c>
      <c r="E486" s="54">
        <v>3</v>
      </c>
      <c r="F486" s="55">
        <v>2016</v>
      </c>
      <c r="G486" s="56">
        <v>2.0137018915435099</v>
      </c>
      <c r="H486" s="56">
        <v>2.0092393863058895</v>
      </c>
      <c r="I486" s="56">
        <v>2.3343049733129249</v>
      </c>
      <c r="J486" s="56">
        <v>7</v>
      </c>
      <c r="K486" s="56">
        <v>6.2123411574848353</v>
      </c>
      <c r="L486" s="56">
        <v>6.9965396476138917</v>
      </c>
      <c r="M486" s="56">
        <v>6.1529003931752078</v>
      </c>
      <c r="N486" s="56">
        <v>6.3171680971407502</v>
      </c>
      <c r="O486" s="56">
        <v>4.2454738024814276</v>
      </c>
      <c r="P486" s="56">
        <v>6.8440453607046177</v>
      </c>
      <c r="Q486" s="56">
        <v>3.0915676584445597</v>
      </c>
      <c r="R486" s="56">
        <v>2</v>
      </c>
      <c r="S486" s="56">
        <v>4.6014401973506356</v>
      </c>
      <c r="T486" s="57">
        <v>50</v>
      </c>
    </row>
    <row r="487" spans="1:20" x14ac:dyDescent="0.2">
      <c r="A487" s="47">
        <v>560017940001</v>
      </c>
      <c r="B487" s="26" t="s">
        <v>24</v>
      </c>
      <c r="C487" s="26" t="s">
        <v>98</v>
      </c>
      <c r="D487" s="26" t="s">
        <v>690</v>
      </c>
      <c r="E487" s="54">
        <v>3</v>
      </c>
      <c r="F487" s="55">
        <v>2016</v>
      </c>
      <c r="G487" s="56">
        <v>2.0156672193255769</v>
      </c>
      <c r="H487" s="56">
        <v>2.0058716582619533</v>
      </c>
      <c r="I487" s="56">
        <v>2.4307374605721086</v>
      </c>
      <c r="J487" s="56">
        <v>4.7282641552976461</v>
      </c>
      <c r="K487" s="56">
        <v>6.4355685423685784</v>
      </c>
      <c r="L487" s="56">
        <v>6.8436489139183596</v>
      </c>
      <c r="M487" s="56">
        <v>6.1320899208620077</v>
      </c>
      <c r="N487" s="56">
        <v>6.1532661729745683</v>
      </c>
      <c r="O487" s="56">
        <v>4.1829744629037835</v>
      </c>
      <c r="P487" s="56">
        <v>5.6529463386847869</v>
      </c>
      <c r="Q487" s="56">
        <v>3.3387662699839891</v>
      </c>
      <c r="R487" s="56">
        <v>2</v>
      </c>
      <c r="S487" s="56">
        <v>4.3266500929294471</v>
      </c>
      <c r="T487" s="57">
        <v>157</v>
      </c>
    </row>
    <row r="488" spans="1:20" x14ac:dyDescent="0.2">
      <c r="A488" s="47">
        <v>760030920001</v>
      </c>
      <c r="B488" s="26" t="s">
        <v>16</v>
      </c>
      <c r="C488" s="26" t="s">
        <v>70</v>
      </c>
      <c r="D488" s="26" t="s">
        <v>691</v>
      </c>
      <c r="E488" s="54">
        <v>3</v>
      </c>
      <c r="F488" s="55">
        <v>2016</v>
      </c>
      <c r="G488" s="56">
        <v>2.0248492931301105</v>
      </c>
      <c r="H488" s="56">
        <v>2.015844647880241</v>
      </c>
      <c r="I488" s="56">
        <v>2.2431938688796236</v>
      </c>
      <c r="J488" s="56">
        <v>7</v>
      </c>
      <c r="K488" s="56">
        <v>6.4890456791725546</v>
      </c>
      <c r="L488" s="56">
        <v>6.9982602792773694</v>
      </c>
      <c r="M488" s="56">
        <v>6.2534263287011589</v>
      </c>
      <c r="N488" s="56">
        <v>6.3512881464595115</v>
      </c>
      <c r="O488" s="56">
        <v>4.2429977698147798</v>
      </c>
      <c r="P488" s="56">
        <v>6.8322396956881217</v>
      </c>
      <c r="Q488" s="56">
        <v>2.0836672897529085</v>
      </c>
      <c r="R488" s="56">
        <v>2</v>
      </c>
      <c r="S488" s="56">
        <v>4.5445677498963652</v>
      </c>
      <c r="T488" s="57">
        <v>73</v>
      </c>
    </row>
    <row r="489" spans="1:20" x14ac:dyDescent="0.2">
      <c r="A489" s="47">
        <v>760029160001</v>
      </c>
      <c r="B489" s="26" t="s">
        <v>16</v>
      </c>
      <c r="C489" s="26" t="s">
        <v>105</v>
      </c>
      <c r="D489" s="26" t="s">
        <v>692</v>
      </c>
      <c r="E489" s="54">
        <v>3</v>
      </c>
      <c r="F489" s="55">
        <v>2016</v>
      </c>
      <c r="G489" s="56">
        <v>2.0066862993379151</v>
      </c>
      <c r="H489" s="56">
        <v>2.0048634536097998</v>
      </c>
      <c r="I489" s="56">
        <v>2.2071359177979422</v>
      </c>
      <c r="J489" s="56">
        <v>6.1287559653628803</v>
      </c>
      <c r="K489" s="56">
        <v>6.4410225724587509</v>
      </c>
      <c r="L489" s="56">
        <v>6.9960200147618368</v>
      </c>
      <c r="M489" s="56">
        <v>6.0131245608817938</v>
      </c>
      <c r="N489" s="56">
        <v>6.2754905348454271</v>
      </c>
      <c r="O489" s="56">
        <v>3.8824787191627106</v>
      </c>
      <c r="P489" s="56">
        <v>6.8735875029483022</v>
      </c>
      <c r="Q489" s="56">
        <v>2.0348254823654677</v>
      </c>
      <c r="R489" s="56">
        <v>2</v>
      </c>
      <c r="S489" s="56">
        <v>4.4053325852944019</v>
      </c>
      <c r="T489" s="57">
        <v>134</v>
      </c>
    </row>
    <row r="490" spans="1:20" x14ac:dyDescent="0.2">
      <c r="A490" s="47">
        <v>760023040001</v>
      </c>
      <c r="B490" s="26" t="s">
        <v>16</v>
      </c>
      <c r="C490" s="26" t="s">
        <v>101</v>
      </c>
      <c r="D490" s="26" t="s">
        <v>693</v>
      </c>
      <c r="E490" s="54">
        <v>3</v>
      </c>
      <c r="F490" s="55">
        <v>2016</v>
      </c>
      <c r="G490" s="56">
        <v>2.0088524890349033</v>
      </c>
      <c r="H490" s="56">
        <v>2.0084353707202767</v>
      </c>
      <c r="I490" s="56">
        <v>2.3462336884002646</v>
      </c>
      <c r="J490" s="56">
        <v>6.6102592994554703</v>
      </c>
      <c r="K490" s="56">
        <v>6.4287333130951714</v>
      </c>
      <c r="L490" s="56">
        <v>6.9971329842189132</v>
      </c>
      <c r="M490" s="56">
        <v>6.3675630791887992</v>
      </c>
      <c r="N490" s="56">
        <v>6.2774181018992028</v>
      </c>
      <c r="O490" s="56">
        <v>4.3188722928836398</v>
      </c>
      <c r="P490" s="56">
        <v>6.7842212706688381</v>
      </c>
      <c r="Q490" s="56">
        <v>2.085743010487298</v>
      </c>
      <c r="R490" s="56">
        <v>2</v>
      </c>
      <c r="S490" s="56">
        <v>4.5194554083377323</v>
      </c>
      <c r="T490" s="57">
        <v>85</v>
      </c>
    </row>
    <row r="491" spans="1:20" x14ac:dyDescent="0.2">
      <c r="A491" s="47">
        <v>760027110001</v>
      </c>
      <c r="B491" s="26" t="s">
        <v>16</v>
      </c>
      <c r="C491" s="26" t="s">
        <v>79</v>
      </c>
      <c r="D491" s="26" t="s">
        <v>694</v>
      </c>
      <c r="E491" s="54">
        <v>3</v>
      </c>
      <c r="F491" s="55">
        <v>2016</v>
      </c>
      <c r="G491" s="56">
        <v>2.0058244222737169</v>
      </c>
      <c r="H491" s="56">
        <v>2.0059708016280733</v>
      </c>
      <c r="I491" s="56">
        <v>2.1335231539036212</v>
      </c>
      <c r="J491" s="56">
        <v>7</v>
      </c>
      <c r="K491" s="56">
        <v>6.3768549442944025</v>
      </c>
      <c r="L491" s="56">
        <v>6.969921137815855</v>
      </c>
      <c r="M491" s="56">
        <v>6.2174612375681102</v>
      </c>
      <c r="N491" s="56">
        <v>5.9333411914135485</v>
      </c>
      <c r="O491" s="56">
        <v>4.1328921815933528</v>
      </c>
      <c r="P491" s="56">
        <v>6.9419501021778549</v>
      </c>
      <c r="Q491" s="56">
        <v>2.3026205357477951</v>
      </c>
      <c r="R491" s="56">
        <v>2</v>
      </c>
      <c r="S491" s="56">
        <v>4.501696642368028</v>
      </c>
      <c r="T491" s="57">
        <v>96</v>
      </c>
    </row>
    <row r="492" spans="1:20" x14ac:dyDescent="0.2">
      <c r="A492" s="47">
        <v>760028510001</v>
      </c>
      <c r="B492" s="26" t="s">
        <v>16</v>
      </c>
      <c r="C492" s="26" t="s">
        <v>141</v>
      </c>
      <c r="D492" s="26" t="s">
        <v>60</v>
      </c>
      <c r="E492" s="54">
        <v>3</v>
      </c>
      <c r="F492" s="55">
        <v>2016</v>
      </c>
      <c r="G492" s="56">
        <v>2</v>
      </c>
      <c r="H492" s="56">
        <v>2</v>
      </c>
      <c r="I492" s="56">
        <v>2.1296547308955276</v>
      </c>
      <c r="J492" s="56">
        <v>4.8156714221453321</v>
      </c>
      <c r="K492" s="56">
        <v>5.5252077199635838</v>
      </c>
      <c r="L492" s="56">
        <v>6.9893781332912539</v>
      </c>
      <c r="M492" s="56">
        <v>5.4585916491751005</v>
      </c>
      <c r="N492" s="56">
        <v>6.2209691940261802</v>
      </c>
      <c r="O492" s="56">
        <v>3.9939476277050154</v>
      </c>
      <c r="P492" s="56">
        <v>3.4431775133513089</v>
      </c>
      <c r="Q492" s="56">
        <v>2.4260182387039317</v>
      </c>
      <c r="R492" s="56">
        <v>2</v>
      </c>
      <c r="S492" s="56">
        <v>3.9168846857714352</v>
      </c>
      <c r="T492" s="57">
        <v>200</v>
      </c>
    </row>
    <row r="493" spans="1:20" x14ac:dyDescent="0.2">
      <c r="A493" s="47">
        <v>760026570001</v>
      </c>
      <c r="B493" s="26" t="s">
        <v>16</v>
      </c>
      <c r="C493" s="26" t="s">
        <v>134</v>
      </c>
      <c r="D493" s="26" t="s">
        <v>695</v>
      </c>
      <c r="E493" s="54">
        <v>3</v>
      </c>
      <c r="F493" s="55">
        <v>2016</v>
      </c>
      <c r="G493" s="56">
        <v>2</v>
      </c>
      <c r="H493" s="56">
        <v>2</v>
      </c>
      <c r="I493" s="56">
        <v>2.1465113102948457</v>
      </c>
      <c r="J493" s="56">
        <v>5.6271788461435222</v>
      </c>
      <c r="K493" s="56">
        <v>6.2251807007925501</v>
      </c>
      <c r="L493" s="56">
        <v>6.9976413053660931</v>
      </c>
      <c r="M493" s="56">
        <v>6.3559535774784788</v>
      </c>
      <c r="N493" s="56">
        <v>5.8436077767030934</v>
      </c>
      <c r="O493" s="56">
        <v>4.6852948903119707</v>
      </c>
      <c r="P493" s="56">
        <v>6.2956768322026857</v>
      </c>
      <c r="Q493" s="56">
        <v>2.2524850442838344</v>
      </c>
      <c r="R493" s="56">
        <v>2</v>
      </c>
      <c r="S493" s="56">
        <v>4.3691275236314233</v>
      </c>
      <c r="T493" s="57">
        <v>146</v>
      </c>
    </row>
    <row r="494" spans="1:20" x14ac:dyDescent="0.2">
      <c r="A494" s="47">
        <v>760027970001</v>
      </c>
      <c r="B494" s="26" t="s">
        <v>16</v>
      </c>
      <c r="C494" s="26" t="s">
        <v>79</v>
      </c>
      <c r="D494" s="26" t="s">
        <v>696</v>
      </c>
      <c r="E494" s="54">
        <v>3</v>
      </c>
      <c r="F494" s="55">
        <v>2016</v>
      </c>
      <c r="G494" s="56">
        <v>2.1227434108971206</v>
      </c>
      <c r="H494" s="56">
        <v>2.1765625352276059</v>
      </c>
      <c r="I494" s="56">
        <v>2.2072116122901884</v>
      </c>
      <c r="J494" s="56">
        <v>7</v>
      </c>
      <c r="K494" s="56">
        <v>6.4072104828469225</v>
      </c>
      <c r="L494" s="56">
        <v>6.8325826063929211</v>
      </c>
      <c r="M494" s="56">
        <v>6.073247091764455</v>
      </c>
      <c r="N494" s="56">
        <v>6.3372491605846593</v>
      </c>
      <c r="O494" s="56">
        <v>3.9359458198555219</v>
      </c>
      <c r="P494" s="56">
        <v>6.9891272053412203</v>
      </c>
      <c r="Q494" s="56">
        <v>2.6769373199220929</v>
      </c>
      <c r="R494" s="56">
        <v>2</v>
      </c>
      <c r="S494" s="56">
        <v>4.5632347704268934</v>
      </c>
      <c r="T494" s="57">
        <v>67</v>
      </c>
    </row>
    <row r="495" spans="1:20" x14ac:dyDescent="0.2">
      <c r="A495" s="47">
        <v>760027540001</v>
      </c>
      <c r="B495" s="26" t="s">
        <v>16</v>
      </c>
      <c r="C495" s="26" t="s">
        <v>101</v>
      </c>
      <c r="D495" s="26" t="s">
        <v>697</v>
      </c>
      <c r="E495" s="54">
        <v>3</v>
      </c>
      <c r="F495" s="55">
        <v>2016</v>
      </c>
      <c r="G495" s="56">
        <v>2</v>
      </c>
      <c r="H495" s="56">
        <v>2</v>
      </c>
      <c r="I495" s="56">
        <v>2.1520507107848683</v>
      </c>
      <c r="J495" s="56">
        <v>7</v>
      </c>
      <c r="K495" s="56">
        <v>6.3061127444429781</v>
      </c>
      <c r="L495" s="56">
        <v>6.9940334459281353</v>
      </c>
      <c r="M495" s="56">
        <v>5.9633424587703452</v>
      </c>
      <c r="N495" s="56">
        <v>6.1210029033817186</v>
      </c>
      <c r="O495" s="56">
        <v>3.9259329530790334</v>
      </c>
      <c r="P495" s="56">
        <v>6.9886460161781354</v>
      </c>
      <c r="Q495" s="56">
        <v>2.0599620483681651</v>
      </c>
      <c r="R495" s="56">
        <v>2</v>
      </c>
      <c r="S495" s="56">
        <v>4.4592569400777817</v>
      </c>
      <c r="T495" s="57">
        <v>119</v>
      </c>
    </row>
    <row r="496" spans="1:20" x14ac:dyDescent="0.2">
      <c r="A496" s="47">
        <v>760026810001</v>
      </c>
      <c r="B496" s="26" t="s">
        <v>16</v>
      </c>
      <c r="C496" s="26" t="s">
        <v>107</v>
      </c>
      <c r="D496" s="26" t="s">
        <v>698</v>
      </c>
      <c r="E496" s="54">
        <v>3</v>
      </c>
      <c r="F496" s="55">
        <v>2016</v>
      </c>
      <c r="G496" s="56">
        <v>2</v>
      </c>
      <c r="H496" s="56">
        <v>2</v>
      </c>
      <c r="I496" s="56">
        <v>2.1535947250596124</v>
      </c>
      <c r="J496" s="56">
        <v>4.8662793051610098</v>
      </c>
      <c r="K496" s="56">
        <v>6.2617463301032679</v>
      </c>
      <c r="L496" s="56">
        <v>6.9972954992275032</v>
      </c>
      <c r="M496" s="56">
        <v>5.4145809310868138</v>
      </c>
      <c r="N496" s="56">
        <v>5.4129646481955778</v>
      </c>
      <c r="O496" s="56">
        <v>3.3151995875563487</v>
      </c>
      <c r="P496" s="56">
        <v>4.6307120554648051</v>
      </c>
      <c r="Q496" s="56">
        <v>2.043616854495474</v>
      </c>
      <c r="R496" s="56">
        <v>2</v>
      </c>
      <c r="S496" s="56">
        <v>3.9246658280292008</v>
      </c>
      <c r="T496" s="57">
        <v>199</v>
      </c>
    </row>
    <row r="497" spans="1:20" x14ac:dyDescent="0.2">
      <c r="A497" s="47">
        <v>760037690001</v>
      </c>
      <c r="B497" s="26" t="s">
        <v>16</v>
      </c>
      <c r="C497" s="26" t="s">
        <v>107</v>
      </c>
      <c r="D497" s="26" t="s">
        <v>699</v>
      </c>
      <c r="E497" s="54">
        <v>3</v>
      </c>
      <c r="F497" s="55">
        <v>2016</v>
      </c>
      <c r="G497" s="56">
        <v>2</v>
      </c>
      <c r="H497" s="56">
        <v>2</v>
      </c>
      <c r="I497" s="56">
        <v>2.0977097568751568</v>
      </c>
      <c r="J497" s="56">
        <v>7</v>
      </c>
      <c r="K497" s="56">
        <v>6.4797814475480386</v>
      </c>
      <c r="L497" s="56">
        <v>7</v>
      </c>
      <c r="M497" s="56">
        <v>5.514798357714163</v>
      </c>
      <c r="N497" s="56">
        <v>5.8426206888859751</v>
      </c>
      <c r="O497" s="56">
        <v>3.137188480445702</v>
      </c>
      <c r="P497" s="56">
        <v>6.9807592476905915</v>
      </c>
      <c r="Q497" s="56">
        <v>2.3000494558269589</v>
      </c>
      <c r="R497" s="56">
        <v>2</v>
      </c>
      <c r="S497" s="56">
        <v>4.3627422862488832</v>
      </c>
      <c r="T497" s="57">
        <v>147</v>
      </c>
    </row>
    <row r="498" spans="1:20" x14ac:dyDescent="0.2">
      <c r="A498" s="47">
        <v>860032440001</v>
      </c>
      <c r="B498" s="26" t="s">
        <v>22</v>
      </c>
      <c r="C498" s="26" t="s">
        <v>22</v>
      </c>
      <c r="D498" s="26" t="s">
        <v>700</v>
      </c>
      <c r="E498" s="54">
        <v>3</v>
      </c>
      <c r="F498" s="55">
        <v>2016</v>
      </c>
      <c r="G498" s="56">
        <v>2.4582065387265315</v>
      </c>
      <c r="H498" s="56">
        <v>2.4274969976202998</v>
      </c>
      <c r="I498" s="56">
        <v>2.1628571668501584</v>
      </c>
      <c r="J498" s="56">
        <v>6.7844576360964828</v>
      </c>
      <c r="K498" s="56">
        <v>6.5303193613283899</v>
      </c>
      <c r="L498" s="56">
        <v>6.9321928978273419</v>
      </c>
      <c r="M498" s="56">
        <v>6.5186490930872099</v>
      </c>
      <c r="N498" s="56">
        <v>6.0597889626562793</v>
      </c>
      <c r="O498" s="56">
        <v>4.1034921708125554</v>
      </c>
      <c r="P498" s="56">
        <v>6.871518053974726</v>
      </c>
      <c r="Q498" s="56">
        <v>2.1289970439804393</v>
      </c>
      <c r="R498" s="56">
        <v>2</v>
      </c>
      <c r="S498" s="56">
        <v>4.5814979935800348</v>
      </c>
      <c r="T498" s="57">
        <v>59</v>
      </c>
    </row>
    <row r="499" spans="1:20" x14ac:dyDescent="0.2">
      <c r="A499" s="47">
        <v>860025150001</v>
      </c>
      <c r="B499" s="26" t="s">
        <v>22</v>
      </c>
      <c r="C499" s="26" t="s">
        <v>22</v>
      </c>
      <c r="D499" s="26" t="s">
        <v>701</v>
      </c>
      <c r="E499" s="54">
        <v>3</v>
      </c>
      <c r="F499" s="55">
        <v>2016</v>
      </c>
      <c r="G499" s="56">
        <v>2</v>
      </c>
      <c r="H499" s="56">
        <v>2</v>
      </c>
      <c r="I499" s="56">
        <v>2.3518875890235194</v>
      </c>
      <c r="J499" s="56">
        <v>6.8232891715587218</v>
      </c>
      <c r="K499" s="56">
        <v>6.3124251303789647</v>
      </c>
      <c r="L499" s="56">
        <v>7</v>
      </c>
      <c r="M499" s="56">
        <v>6.5631276977546227</v>
      </c>
      <c r="N499" s="56">
        <v>6.3382805370795348</v>
      </c>
      <c r="O499" s="56">
        <v>4.2879175667428928</v>
      </c>
      <c r="P499" s="56">
        <v>6.4340343570840286</v>
      </c>
      <c r="Q499" s="56">
        <v>2.0945079766943664</v>
      </c>
      <c r="R499" s="56">
        <v>2</v>
      </c>
      <c r="S499" s="56">
        <v>4.5171225021930539</v>
      </c>
      <c r="T499" s="57">
        <v>89</v>
      </c>
    </row>
    <row r="500" spans="1:20" x14ac:dyDescent="0.2">
      <c r="A500" s="47">
        <v>860030230001</v>
      </c>
      <c r="B500" s="26" t="s">
        <v>22</v>
      </c>
      <c r="C500" s="26" t="s">
        <v>529</v>
      </c>
      <c r="D500" s="26" t="s">
        <v>702</v>
      </c>
      <c r="E500" s="54">
        <v>3</v>
      </c>
      <c r="F500" s="55">
        <v>2016</v>
      </c>
      <c r="G500" s="56">
        <v>2.0775467270701555</v>
      </c>
      <c r="H500" s="56">
        <v>2.0883521378416412</v>
      </c>
      <c r="I500" s="56">
        <v>2.2216216506087667</v>
      </c>
      <c r="J500" s="56">
        <v>4.4646790442895741</v>
      </c>
      <c r="K500" s="56">
        <v>6.3976122429864093</v>
      </c>
      <c r="L500" s="56">
        <v>6.9946853560258058</v>
      </c>
      <c r="M500" s="56">
        <v>6.5523851713948185</v>
      </c>
      <c r="N500" s="56">
        <v>6.1970914283229677</v>
      </c>
      <c r="O500" s="56">
        <v>4.4678111160326361</v>
      </c>
      <c r="P500" s="56">
        <v>6.3657556567800251</v>
      </c>
      <c r="Q500" s="56">
        <v>2.0570390269194481</v>
      </c>
      <c r="R500" s="56">
        <v>2</v>
      </c>
      <c r="S500" s="56">
        <v>4.3237149631893539</v>
      </c>
      <c r="T500" s="57">
        <v>160</v>
      </c>
    </row>
    <row r="501" spans="1:20" x14ac:dyDescent="0.2">
      <c r="A501" s="47">
        <v>860019500001</v>
      </c>
      <c r="B501" s="26" t="s">
        <v>22</v>
      </c>
      <c r="C501" s="26" t="s">
        <v>529</v>
      </c>
      <c r="D501" s="26" t="s">
        <v>703</v>
      </c>
      <c r="E501" s="54">
        <v>3</v>
      </c>
      <c r="F501" s="55">
        <v>2016</v>
      </c>
      <c r="G501" s="56">
        <v>2.0586192443936113</v>
      </c>
      <c r="H501" s="56">
        <v>2.0685043268014174</v>
      </c>
      <c r="I501" s="56">
        <v>2.3688418452655693</v>
      </c>
      <c r="J501" s="56">
        <v>6.8553026896031213</v>
      </c>
      <c r="K501" s="56">
        <v>6.3911136391460825</v>
      </c>
      <c r="L501" s="56">
        <v>6.9953829952366524</v>
      </c>
      <c r="M501" s="56">
        <v>6.4754512442828371</v>
      </c>
      <c r="N501" s="56">
        <v>6.3927601909847747</v>
      </c>
      <c r="O501" s="56">
        <v>4.5366619864174904</v>
      </c>
      <c r="P501" s="56">
        <v>6.6268241552418852</v>
      </c>
      <c r="Q501" s="56">
        <v>2.5766002322829009</v>
      </c>
      <c r="R501" s="56">
        <v>2</v>
      </c>
      <c r="S501" s="56">
        <v>4.6121718791380291</v>
      </c>
      <c r="T501" s="57">
        <v>47</v>
      </c>
    </row>
    <row r="502" spans="1:20" x14ac:dyDescent="0.2">
      <c r="A502" s="47">
        <v>860024850001</v>
      </c>
      <c r="B502" s="26" t="s">
        <v>22</v>
      </c>
      <c r="C502" s="26" t="s">
        <v>87</v>
      </c>
      <c r="D502" s="26" t="s">
        <v>704</v>
      </c>
      <c r="E502" s="54">
        <v>3</v>
      </c>
      <c r="F502" s="55">
        <v>2016</v>
      </c>
      <c r="G502" s="56">
        <v>2.0245465394842577</v>
      </c>
      <c r="H502" s="56">
        <v>2.0172494847862161</v>
      </c>
      <c r="I502" s="56">
        <v>2.3011313953223578</v>
      </c>
      <c r="J502" s="56">
        <v>5.6216691244594976</v>
      </c>
      <c r="K502" s="56">
        <v>6.3393266623779834</v>
      </c>
      <c r="L502" s="56">
        <v>6.8923010528852702</v>
      </c>
      <c r="M502" s="56">
        <v>6.4320434286457946</v>
      </c>
      <c r="N502" s="56">
        <v>6.1134282863306328</v>
      </c>
      <c r="O502" s="56">
        <v>4.5856768235103296</v>
      </c>
      <c r="P502" s="56">
        <v>6.0566278780787304</v>
      </c>
      <c r="Q502" s="56">
        <v>2.1510681458376921</v>
      </c>
      <c r="R502" s="56">
        <v>2</v>
      </c>
      <c r="S502" s="56">
        <v>4.3779224018098972</v>
      </c>
      <c r="T502" s="57">
        <v>143</v>
      </c>
    </row>
    <row r="503" spans="1:20" x14ac:dyDescent="0.2">
      <c r="A503" s="47">
        <v>860028920001</v>
      </c>
      <c r="B503" s="26" t="s">
        <v>22</v>
      </c>
      <c r="C503" s="26" t="s">
        <v>179</v>
      </c>
      <c r="D503" s="26" t="s">
        <v>657</v>
      </c>
      <c r="E503" s="54">
        <v>3</v>
      </c>
      <c r="F503" s="55">
        <v>2016</v>
      </c>
      <c r="G503" s="56">
        <v>2</v>
      </c>
      <c r="H503" s="56">
        <v>2</v>
      </c>
      <c r="I503" s="56">
        <v>2.2328178715519447</v>
      </c>
      <c r="J503" s="56">
        <v>6.6611756299768503</v>
      </c>
      <c r="K503" s="56">
        <v>6.416297862444452</v>
      </c>
      <c r="L503" s="56">
        <v>7</v>
      </c>
      <c r="M503" s="56">
        <v>6.3410001304909684</v>
      </c>
      <c r="N503" s="56">
        <v>6.5563754179429043</v>
      </c>
      <c r="O503" s="56">
        <v>4.4090744869711154</v>
      </c>
      <c r="P503" s="56">
        <v>6.1283893007859627</v>
      </c>
      <c r="Q503" s="56">
        <v>2.0333317680624927</v>
      </c>
      <c r="R503" s="56">
        <v>2</v>
      </c>
      <c r="S503" s="56">
        <v>4.4815385390188913</v>
      </c>
      <c r="T503" s="57">
        <v>109</v>
      </c>
    </row>
    <row r="504" spans="1:20" x14ac:dyDescent="0.2">
      <c r="A504" s="47">
        <v>860014970001</v>
      </c>
      <c r="B504" s="26" t="s">
        <v>22</v>
      </c>
      <c r="C504" s="26" t="s">
        <v>215</v>
      </c>
      <c r="D504" s="26" t="s">
        <v>664</v>
      </c>
      <c r="E504" s="54">
        <v>3</v>
      </c>
      <c r="F504" s="55">
        <v>2016</v>
      </c>
      <c r="G504" s="56">
        <v>2.0004574053277082</v>
      </c>
      <c r="H504" s="56">
        <v>2.0003565667021643</v>
      </c>
      <c r="I504" s="56">
        <v>2.5010499113611466</v>
      </c>
      <c r="J504" s="56">
        <v>5.3052090927115421</v>
      </c>
      <c r="K504" s="56">
        <v>6.3926997248291313</v>
      </c>
      <c r="L504" s="56">
        <v>6.9972785123036196</v>
      </c>
      <c r="M504" s="56">
        <v>6.4313133579150561</v>
      </c>
      <c r="N504" s="56">
        <v>6.4748645120658024</v>
      </c>
      <c r="O504" s="56">
        <v>4.2887057523671039</v>
      </c>
      <c r="P504" s="56">
        <v>5.4095090368028078</v>
      </c>
      <c r="Q504" s="56">
        <v>2.1909379546072119</v>
      </c>
      <c r="R504" s="56">
        <v>2</v>
      </c>
      <c r="S504" s="56">
        <v>4.3326984855827755</v>
      </c>
      <c r="T504" s="57">
        <v>156</v>
      </c>
    </row>
    <row r="505" spans="1:20" x14ac:dyDescent="0.2">
      <c r="A505" s="47">
        <v>860015940001</v>
      </c>
      <c r="B505" s="26" t="s">
        <v>22</v>
      </c>
      <c r="C505" s="26" t="s">
        <v>529</v>
      </c>
      <c r="D505" s="26" t="s">
        <v>705</v>
      </c>
      <c r="E505" s="54">
        <v>3</v>
      </c>
      <c r="F505" s="55">
        <v>2016</v>
      </c>
      <c r="G505" s="56">
        <v>2</v>
      </c>
      <c r="H505" s="56">
        <v>2</v>
      </c>
      <c r="I505" s="56">
        <v>2</v>
      </c>
      <c r="J505" s="56">
        <v>5.5597851815308008</v>
      </c>
      <c r="K505" s="56">
        <v>6.4009402932943713</v>
      </c>
      <c r="L505" s="56">
        <v>6.9930566409292574</v>
      </c>
      <c r="M505" s="56">
        <v>6.5336232937979712</v>
      </c>
      <c r="N505" s="56">
        <v>6.3622393651551343</v>
      </c>
      <c r="O505" s="56">
        <v>4.5931480901649913</v>
      </c>
      <c r="P505" s="56">
        <v>6.5064829142801486</v>
      </c>
      <c r="Q505" s="56">
        <v>2.1146394665930086</v>
      </c>
      <c r="R505" s="56">
        <v>2</v>
      </c>
      <c r="S505" s="56">
        <v>4.4219929371454736</v>
      </c>
      <c r="T505" s="57">
        <v>128</v>
      </c>
    </row>
    <row r="506" spans="1:20" x14ac:dyDescent="0.2">
      <c r="A506" s="47">
        <v>860019420001</v>
      </c>
      <c r="B506" s="26" t="s">
        <v>22</v>
      </c>
      <c r="C506" s="26" t="s">
        <v>248</v>
      </c>
      <c r="D506" s="26" t="s">
        <v>706</v>
      </c>
      <c r="E506" s="54">
        <v>3</v>
      </c>
      <c r="F506" s="55">
        <v>2016</v>
      </c>
      <c r="G506" s="56">
        <v>2</v>
      </c>
      <c r="H506" s="56">
        <v>2</v>
      </c>
      <c r="I506" s="56">
        <v>2.288186065910506</v>
      </c>
      <c r="J506" s="56">
        <v>5.6776096603884287</v>
      </c>
      <c r="K506" s="56">
        <v>6.2421462817606557</v>
      </c>
      <c r="L506" s="56">
        <v>6.9792838388616705</v>
      </c>
      <c r="M506" s="56">
        <v>6.5133712851928776</v>
      </c>
      <c r="N506" s="56">
        <v>6.0176073946454176</v>
      </c>
      <c r="O506" s="56">
        <v>4.4277806337129704</v>
      </c>
      <c r="P506" s="56">
        <v>5.9243009797276871</v>
      </c>
      <c r="Q506" s="56">
        <v>2.2193581204096033</v>
      </c>
      <c r="R506" s="56">
        <v>2</v>
      </c>
      <c r="S506" s="56">
        <v>4.3574703550508174</v>
      </c>
      <c r="T506" s="57">
        <v>152</v>
      </c>
    </row>
    <row r="507" spans="1:20" x14ac:dyDescent="0.2">
      <c r="A507" s="47">
        <v>860025070001</v>
      </c>
      <c r="B507" s="26" t="s">
        <v>22</v>
      </c>
      <c r="C507" s="26" t="s">
        <v>248</v>
      </c>
      <c r="D507" s="26" t="s">
        <v>707</v>
      </c>
      <c r="E507" s="54">
        <v>3</v>
      </c>
      <c r="F507" s="55">
        <v>2016</v>
      </c>
      <c r="G507" s="56">
        <v>2</v>
      </c>
      <c r="H507" s="56">
        <v>2</v>
      </c>
      <c r="I507" s="56">
        <v>2.4002252223963416</v>
      </c>
      <c r="J507" s="56">
        <v>6.6797630160037871</v>
      </c>
      <c r="K507" s="56">
        <v>6.4451470215153881</v>
      </c>
      <c r="L507" s="56">
        <v>7</v>
      </c>
      <c r="M507" s="56">
        <v>6.5619770175953001</v>
      </c>
      <c r="N507" s="56">
        <v>6.5180623439776939</v>
      </c>
      <c r="O507" s="56">
        <v>4.6195219948191006</v>
      </c>
      <c r="P507" s="56">
        <v>6.6858992070977417</v>
      </c>
      <c r="Q507" s="56">
        <v>2.1972404210398588</v>
      </c>
      <c r="R507" s="56">
        <v>2</v>
      </c>
      <c r="S507" s="56">
        <v>4.5923196870371008</v>
      </c>
      <c r="T507" s="57">
        <v>54</v>
      </c>
    </row>
    <row r="508" spans="1:20" x14ac:dyDescent="0.2">
      <c r="A508" s="47">
        <v>860029300001</v>
      </c>
      <c r="B508" s="26" t="s">
        <v>22</v>
      </c>
      <c r="C508" s="26" t="s">
        <v>179</v>
      </c>
      <c r="D508" s="26" t="s">
        <v>708</v>
      </c>
      <c r="E508" s="54">
        <v>3</v>
      </c>
      <c r="F508" s="55">
        <v>2016</v>
      </c>
      <c r="G508" s="56">
        <v>2.0003886663174417</v>
      </c>
      <c r="H508" s="56">
        <v>2.0003016003153888</v>
      </c>
      <c r="I508" s="56">
        <v>2.9274755740805136</v>
      </c>
      <c r="J508" s="56">
        <v>6.7969567068622734</v>
      </c>
      <c r="K508" s="56">
        <v>6.4864326731874264</v>
      </c>
      <c r="L508" s="56">
        <v>6.9974366321475534</v>
      </c>
      <c r="M508" s="56">
        <v>6.5890331930029813</v>
      </c>
      <c r="N508" s="56">
        <v>6.3871614133186929</v>
      </c>
      <c r="O508" s="56">
        <v>4.2205160711231713</v>
      </c>
      <c r="P508" s="56">
        <v>6.5402634199025949</v>
      </c>
      <c r="Q508" s="56">
        <v>2.0824298241568311</v>
      </c>
      <c r="R508" s="56">
        <v>2</v>
      </c>
      <c r="S508" s="56">
        <v>4.585699647867906</v>
      </c>
      <c r="T508" s="57">
        <v>56</v>
      </c>
    </row>
    <row r="509" spans="1:20" x14ac:dyDescent="0.2">
      <c r="A509" s="47">
        <v>860029570001</v>
      </c>
      <c r="B509" s="26" t="s">
        <v>22</v>
      </c>
      <c r="C509" s="26" t="s">
        <v>179</v>
      </c>
      <c r="D509" s="26" t="s">
        <v>709</v>
      </c>
      <c r="E509" s="54">
        <v>3</v>
      </c>
      <c r="F509" s="55">
        <v>2016</v>
      </c>
      <c r="G509" s="56">
        <v>2</v>
      </c>
      <c r="H509" s="56">
        <v>2</v>
      </c>
      <c r="I509" s="56">
        <v>2</v>
      </c>
      <c r="J509" s="56">
        <v>6.2950118995942832</v>
      </c>
      <c r="K509" s="56">
        <v>6.6166405406910656</v>
      </c>
      <c r="L509" s="56">
        <v>6.4311345497443071</v>
      </c>
      <c r="M509" s="56">
        <v>6.4889741428723839</v>
      </c>
      <c r="N509" s="56">
        <v>6.4422599985360494</v>
      </c>
      <c r="O509" s="56">
        <v>4.4212734065229355</v>
      </c>
      <c r="P509" s="56">
        <v>6.1293570730053464</v>
      </c>
      <c r="Q509" s="56">
        <v>2.4149178692008562</v>
      </c>
      <c r="R509" s="56">
        <v>2</v>
      </c>
      <c r="S509" s="56">
        <v>4.4366307900139361</v>
      </c>
      <c r="T509" s="57">
        <v>123</v>
      </c>
    </row>
    <row r="510" spans="1:20" x14ac:dyDescent="0.2">
      <c r="A510" s="47">
        <v>968547490001</v>
      </c>
      <c r="B510" s="26" t="s">
        <v>73</v>
      </c>
      <c r="C510" s="26" t="s">
        <v>74</v>
      </c>
      <c r="D510" s="26" t="s">
        <v>710</v>
      </c>
      <c r="E510" s="54">
        <v>3</v>
      </c>
      <c r="F510" s="55">
        <v>2016</v>
      </c>
      <c r="G510" s="56">
        <v>3.8291931765556488</v>
      </c>
      <c r="H510" s="56">
        <v>3.3028989020082289</v>
      </c>
      <c r="I510" s="56">
        <v>2.5091726848054554</v>
      </c>
      <c r="J510" s="56">
        <v>7</v>
      </c>
      <c r="K510" s="56">
        <v>6.5389386399978626</v>
      </c>
      <c r="L510" s="56">
        <v>6.9993577057883396</v>
      </c>
      <c r="M510" s="56">
        <v>6.8482965154412865</v>
      </c>
      <c r="N510" s="56">
        <v>5.532205934000018</v>
      </c>
      <c r="O510" s="56">
        <v>3.8298394322567821</v>
      </c>
      <c r="P510" s="56">
        <v>6.8391190684851528</v>
      </c>
      <c r="Q510" s="56">
        <v>2.507016227511889</v>
      </c>
      <c r="R510" s="56">
        <v>2</v>
      </c>
      <c r="S510" s="56">
        <v>4.811336523904223</v>
      </c>
      <c r="T510" s="57">
        <v>17</v>
      </c>
    </row>
    <row r="511" spans="1:20" x14ac:dyDescent="0.2">
      <c r="A511" s="47">
        <v>968540560001</v>
      </c>
      <c r="B511" s="26" t="s">
        <v>13</v>
      </c>
      <c r="C511" s="26" t="s">
        <v>58</v>
      </c>
      <c r="D511" s="26" t="s">
        <v>711</v>
      </c>
      <c r="E511" s="54">
        <v>3</v>
      </c>
      <c r="F511" s="55">
        <v>2016</v>
      </c>
      <c r="G511" s="56">
        <v>2.0033839505584363</v>
      </c>
      <c r="H511" s="56">
        <v>2.0033430777564081</v>
      </c>
      <c r="I511" s="56">
        <v>2.1215786607729514</v>
      </c>
      <c r="J511" s="56">
        <v>6.7354347548987334</v>
      </c>
      <c r="K511" s="56">
        <v>6.3852261189503317</v>
      </c>
      <c r="L511" s="56">
        <v>6.993732644088861</v>
      </c>
      <c r="M511" s="56">
        <v>6.5852657533255874</v>
      </c>
      <c r="N511" s="56">
        <v>5.7599716985693163</v>
      </c>
      <c r="O511" s="56">
        <v>4.3360753587560854</v>
      </c>
      <c r="P511" s="56">
        <v>6.364780052361934</v>
      </c>
      <c r="Q511" s="56">
        <v>2.2541867253374597</v>
      </c>
      <c r="R511" s="56">
        <v>2</v>
      </c>
      <c r="S511" s="56">
        <v>4.4619148996146762</v>
      </c>
      <c r="T511" s="57">
        <v>118</v>
      </c>
    </row>
    <row r="512" spans="1:20" x14ac:dyDescent="0.2">
      <c r="A512" s="47">
        <v>1060021770001</v>
      </c>
      <c r="B512" s="26" t="s">
        <v>20</v>
      </c>
      <c r="C512" s="26" t="s">
        <v>126</v>
      </c>
      <c r="D512" s="26" t="s">
        <v>712</v>
      </c>
      <c r="E512" s="54">
        <v>3</v>
      </c>
      <c r="F512" s="55">
        <v>2016</v>
      </c>
      <c r="G512" s="56">
        <v>2</v>
      </c>
      <c r="H512" s="56">
        <v>2</v>
      </c>
      <c r="I512" s="56">
        <v>2.1157983723998068</v>
      </c>
      <c r="J512" s="56">
        <v>4.6911252335962841</v>
      </c>
      <c r="K512" s="56">
        <v>6.3459627488715835</v>
      </c>
      <c r="L512" s="56">
        <v>7</v>
      </c>
      <c r="M512" s="56">
        <v>6.5365208014662528</v>
      </c>
      <c r="N512" s="56">
        <v>5.6693847402736051</v>
      </c>
      <c r="O512" s="56">
        <v>4.0970748053632793</v>
      </c>
      <c r="P512" s="56">
        <v>6.6264376177305913</v>
      </c>
      <c r="Q512" s="56">
        <v>2.7252434253071858</v>
      </c>
      <c r="R512" s="56">
        <v>2</v>
      </c>
      <c r="S512" s="56">
        <v>4.3172956454173823</v>
      </c>
      <c r="T512" s="57">
        <v>162</v>
      </c>
    </row>
    <row r="513" spans="1:20" x14ac:dyDescent="0.2">
      <c r="A513" s="47">
        <v>1060014560001</v>
      </c>
      <c r="B513" s="26" t="s">
        <v>20</v>
      </c>
      <c r="C513" s="26" t="s">
        <v>51</v>
      </c>
      <c r="D513" s="26" t="s">
        <v>713</v>
      </c>
      <c r="E513" s="54">
        <v>3</v>
      </c>
      <c r="F513" s="55">
        <v>2016</v>
      </c>
      <c r="G513" s="56">
        <v>2</v>
      </c>
      <c r="H513" s="56">
        <v>2</v>
      </c>
      <c r="I513" s="56">
        <v>2.1710230746117634</v>
      </c>
      <c r="J513" s="56">
        <v>7</v>
      </c>
      <c r="K513" s="56">
        <v>6.1971869412992522</v>
      </c>
      <c r="L513" s="56">
        <v>7</v>
      </c>
      <c r="M513" s="56">
        <v>6.5530476161846405</v>
      </c>
      <c r="N513" s="56">
        <v>5.5638452431447245</v>
      </c>
      <c r="O513" s="56">
        <v>4.7072128071322563</v>
      </c>
      <c r="P513" s="56">
        <v>6.9778334531695778</v>
      </c>
      <c r="Q513" s="56">
        <v>2.6736346840468159</v>
      </c>
      <c r="R513" s="56">
        <v>2</v>
      </c>
      <c r="S513" s="56">
        <v>4.5703153182990865</v>
      </c>
      <c r="T513" s="57">
        <v>63</v>
      </c>
    </row>
    <row r="514" spans="1:20" x14ac:dyDescent="0.2">
      <c r="A514" s="47">
        <v>1060025250001</v>
      </c>
      <c r="B514" s="26" t="s">
        <v>20</v>
      </c>
      <c r="C514" s="26" t="s">
        <v>126</v>
      </c>
      <c r="D514" s="26" t="s">
        <v>714</v>
      </c>
      <c r="E514" s="54">
        <v>3</v>
      </c>
      <c r="F514" s="55">
        <v>2016</v>
      </c>
      <c r="G514" s="56">
        <v>2</v>
      </c>
      <c r="H514" s="56">
        <v>2</v>
      </c>
      <c r="I514" s="56">
        <v>2.1304181594360312</v>
      </c>
      <c r="J514" s="56">
        <v>3.4190653893403216</v>
      </c>
      <c r="K514" s="56">
        <v>6.9174401017863998</v>
      </c>
      <c r="L514" s="56">
        <v>7</v>
      </c>
      <c r="M514" s="56">
        <v>6.0593840552825338</v>
      </c>
      <c r="N514" s="56">
        <v>5.9339996107178266</v>
      </c>
      <c r="O514" s="56">
        <v>4.1205072715375142</v>
      </c>
      <c r="P514" s="56">
        <v>5.9689131828719528</v>
      </c>
      <c r="Q514" s="56">
        <v>2.2596806997173675</v>
      </c>
      <c r="R514" s="56">
        <v>2</v>
      </c>
      <c r="S514" s="56">
        <v>4.1507840392241624</v>
      </c>
      <c r="T514" s="57">
        <v>190</v>
      </c>
    </row>
    <row r="515" spans="1:20" x14ac:dyDescent="0.2">
      <c r="A515" s="47">
        <v>1060022310001</v>
      </c>
      <c r="B515" s="26" t="s">
        <v>20</v>
      </c>
      <c r="C515" s="26" t="s">
        <v>51</v>
      </c>
      <c r="D515" s="26" t="s">
        <v>715</v>
      </c>
      <c r="E515" s="54">
        <v>3</v>
      </c>
      <c r="F515" s="55">
        <v>2016</v>
      </c>
      <c r="G515" s="56">
        <v>2.1991495432856198</v>
      </c>
      <c r="H515" s="56">
        <v>2.3700487331808526</v>
      </c>
      <c r="I515" s="56">
        <v>2.415726096014521</v>
      </c>
      <c r="J515" s="56">
        <v>7</v>
      </c>
      <c r="K515" s="56">
        <v>6.3404466767608438</v>
      </c>
      <c r="L515" s="56">
        <v>6.9945599031150891</v>
      </c>
      <c r="M515" s="56">
        <v>6.8213615676871369</v>
      </c>
      <c r="N515" s="56">
        <v>6.0253635172838331</v>
      </c>
      <c r="O515" s="56">
        <v>4.5771073795925226</v>
      </c>
      <c r="P515" s="56">
        <v>6.9499753487028109</v>
      </c>
      <c r="Q515" s="56">
        <v>2.7505340533897744</v>
      </c>
      <c r="R515" s="56">
        <v>2</v>
      </c>
      <c r="S515" s="56">
        <v>4.7036894015844171</v>
      </c>
      <c r="T515" s="57">
        <v>27</v>
      </c>
    </row>
    <row r="516" spans="1:20" x14ac:dyDescent="0.2">
      <c r="A516" s="47">
        <v>1060014990001</v>
      </c>
      <c r="B516" s="26" t="s">
        <v>20</v>
      </c>
      <c r="C516" s="26" t="s">
        <v>145</v>
      </c>
      <c r="D516" s="26" t="s">
        <v>716</v>
      </c>
      <c r="E516" s="54">
        <v>3</v>
      </c>
      <c r="F516" s="55">
        <v>2016</v>
      </c>
      <c r="G516" s="56">
        <v>2</v>
      </c>
      <c r="H516" s="56">
        <v>2</v>
      </c>
      <c r="I516" s="56">
        <v>2.2522021969190416</v>
      </c>
      <c r="J516" s="56">
        <v>5.6033748521766888</v>
      </c>
      <c r="K516" s="56">
        <v>6.0595289199339684</v>
      </c>
      <c r="L516" s="56">
        <v>7</v>
      </c>
      <c r="M516" s="56">
        <v>6.2485631964884423</v>
      </c>
      <c r="N516" s="56">
        <v>6.0530981468304166</v>
      </c>
      <c r="O516" s="56">
        <v>4.2561741719793309</v>
      </c>
      <c r="P516" s="56">
        <v>5.7119955638468234</v>
      </c>
      <c r="Q516" s="56">
        <v>2.4809438126969106</v>
      </c>
      <c r="R516" s="56">
        <v>2</v>
      </c>
      <c r="S516" s="56">
        <v>4.3054900717393023</v>
      </c>
      <c r="T516" s="57">
        <v>165</v>
      </c>
    </row>
    <row r="517" spans="1:20" x14ac:dyDescent="0.2">
      <c r="A517" s="47">
        <v>1060023040001</v>
      </c>
      <c r="B517" s="26" t="s">
        <v>20</v>
      </c>
      <c r="C517" s="26" t="s">
        <v>51</v>
      </c>
      <c r="D517" s="26" t="s">
        <v>717</v>
      </c>
      <c r="E517" s="54">
        <v>3</v>
      </c>
      <c r="F517" s="55">
        <v>2016</v>
      </c>
      <c r="G517" s="56">
        <v>2.1503228479618306</v>
      </c>
      <c r="H517" s="56">
        <v>2.0891210178868813</v>
      </c>
      <c r="I517" s="56">
        <v>2.1037510846119911</v>
      </c>
      <c r="J517" s="56">
        <v>6.6174208921743505</v>
      </c>
      <c r="K517" s="56">
        <v>5.6175145927093073</v>
      </c>
      <c r="L517" s="56">
        <v>6.9806325715984165</v>
      </c>
      <c r="M517" s="56">
        <v>6.1392639965548863</v>
      </c>
      <c r="N517" s="56">
        <v>4.3970270930705846</v>
      </c>
      <c r="O517" s="56">
        <v>4.6585483823075222</v>
      </c>
      <c r="P517" s="56">
        <v>6.6600299651709305</v>
      </c>
      <c r="Q517" s="56">
        <v>2.2458632641845786</v>
      </c>
      <c r="R517" s="56">
        <v>2</v>
      </c>
      <c r="S517" s="56">
        <v>4.30495797568594</v>
      </c>
      <c r="T517" s="57">
        <v>166</v>
      </c>
    </row>
    <row r="518" spans="1:20" x14ac:dyDescent="0.2">
      <c r="A518" s="47">
        <v>1060021260001</v>
      </c>
      <c r="B518" s="26" t="s">
        <v>20</v>
      </c>
      <c r="C518" s="26" t="s">
        <v>151</v>
      </c>
      <c r="D518" s="26" t="s">
        <v>718</v>
      </c>
      <c r="E518" s="54">
        <v>3</v>
      </c>
      <c r="F518" s="55">
        <v>2016</v>
      </c>
      <c r="G518" s="56">
        <v>2</v>
      </c>
      <c r="H518" s="56">
        <v>2</v>
      </c>
      <c r="I518" s="56">
        <v>2.1837429666205037</v>
      </c>
      <c r="J518" s="56">
        <v>7</v>
      </c>
      <c r="K518" s="56">
        <v>6.1019923255899338</v>
      </c>
      <c r="L518" s="56">
        <v>6.9815219374894744</v>
      </c>
      <c r="M518" s="56">
        <v>6.0684303441743657</v>
      </c>
      <c r="N518" s="56">
        <v>6.3882920261161313</v>
      </c>
      <c r="O518" s="56">
        <v>4.1886100935011745</v>
      </c>
      <c r="P518" s="56">
        <v>6.991871884824552</v>
      </c>
      <c r="Q518" s="56">
        <v>2.2981292270530469</v>
      </c>
      <c r="R518" s="56">
        <v>2</v>
      </c>
      <c r="S518" s="56">
        <v>4.5168825671140986</v>
      </c>
      <c r="T518" s="57">
        <v>90</v>
      </c>
    </row>
    <row r="519" spans="1:20" x14ac:dyDescent="0.2">
      <c r="A519" s="47">
        <v>1060020610001</v>
      </c>
      <c r="B519" s="26" t="s">
        <v>20</v>
      </c>
      <c r="C519" s="26" t="s">
        <v>126</v>
      </c>
      <c r="D519" s="26" t="s">
        <v>719</v>
      </c>
      <c r="E519" s="54">
        <v>3</v>
      </c>
      <c r="F519" s="55">
        <v>2016</v>
      </c>
      <c r="G519" s="56">
        <v>2.0242766837569808</v>
      </c>
      <c r="H519" s="56">
        <v>2.0151203354058467</v>
      </c>
      <c r="I519" s="56">
        <v>2.0982758839701887</v>
      </c>
      <c r="J519" s="56">
        <v>4.465392551804845</v>
      </c>
      <c r="K519" s="56">
        <v>5.9083473330651834</v>
      </c>
      <c r="L519" s="56">
        <v>6.8187117215352115</v>
      </c>
      <c r="M519" s="56">
        <v>5.8257939605949396</v>
      </c>
      <c r="N519" s="56">
        <v>5.2863507483893777</v>
      </c>
      <c r="O519" s="56">
        <v>4.0765635714396327</v>
      </c>
      <c r="P519" s="56">
        <v>2.1325729941926745</v>
      </c>
      <c r="Q519" s="56">
        <v>2.1232655924742492</v>
      </c>
      <c r="R519" s="56">
        <v>2</v>
      </c>
      <c r="S519" s="56">
        <v>3.7312226147190941</v>
      </c>
      <c r="T519" s="57">
        <v>202</v>
      </c>
    </row>
    <row r="520" spans="1:20" x14ac:dyDescent="0.2">
      <c r="A520" s="47">
        <v>1060022230001</v>
      </c>
      <c r="B520" s="26" t="s">
        <v>20</v>
      </c>
      <c r="C520" s="26" t="s">
        <v>151</v>
      </c>
      <c r="D520" s="26" t="s">
        <v>720</v>
      </c>
      <c r="E520" s="54">
        <v>3</v>
      </c>
      <c r="F520" s="55">
        <v>2016</v>
      </c>
      <c r="G520" s="56">
        <v>2.0235096506473464</v>
      </c>
      <c r="H520" s="56">
        <v>2.0195433699556884</v>
      </c>
      <c r="I520" s="56">
        <v>2.1207959211109757</v>
      </c>
      <c r="J520" s="56">
        <v>7</v>
      </c>
      <c r="K520" s="56">
        <v>6.084229161999664</v>
      </c>
      <c r="L520" s="56">
        <v>6.3387649860143762</v>
      </c>
      <c r="M520" s="56">
        <v>6.2500923132753865</v>
      </c>
      <c r="N520" s="56">
        <v>5.8019032477646917</v>
      </c>
      <c r="O520" s="56">
        <v>4.1240610830667563</v>
      </c>
      <c r="P520" s="56">
        <v>6.4290112644872535</v>
      </c>
      <c r="Q520" s="56">
        <v>2.1376082541874797</v>
      </c>
      <c r="R520" s="56">
        <v>2</v>
      </c>
      <c r="S520" s="56">
        <v>4.3607932710424686</v>
      </c>
      <c r="T520" s="57">
        <v>149</v>
      </c>
    </row>
    <row r="521" spans="1:20" x14ac:dyDescent="0.2">
      <c r="A521" s="47">
        <v>1060019600001</v>
      </c>
      <c r="B521" s="26" t="s">
        <v>20</v>
      </c>
      <c r="C521" s="26" t="s">
        <v>66</v>
      </c>
      <c r="D521" s="26" t="s">
        <v>666</v>
      </c>
      <c r="E521" s="54">
        <v>3</v>
      </c>
      <c r="F521" s="55">
        <v>2016</v>
      </c>
      <c r="G521" s="56">
        <v>2</v>
      </c>
      <c r="H521" s="56">
        <v>2</v>
      </c>
      <c r="I521" s="56">
        <v>2.0648758195535728</v>
      </c>
      <c r="J521" s="56">
        <v>7</v>
      </c>
      <c r="K521" s="56">
        <v>6.2080170952702547</v>
      </c>
      <c r="L521" s="56">
        <v>7</v>
      </c>
      <c r="M521" s="56">
        <v>6.6848121544443408</v>
      </c>
      <c r="N521" s="56">
        <v>4.3255291071498219</v>
      </c>
      <c r="O521" s="56">
        <v>4.6525436181269715</v>
      </c>
      <c r="P521" s="56">
        <v>6.8882589458678112</v>
      </c>
      <c r="Q521" s="56">
        <v>3.2280062009119641</v>
      </c>
      <c r="R521" s="56">
        <v>2</v>
      </c>
      <c r="S521" s="56">
        <v>4.5043369117770622</v>
      </c>
      <c r="T521" s="57">
        <v>94</v>
      </c>
    </row>
    <row r="522" spans="1:20" x14ac:dyDescent="0.2">
      <c r="A522" s="47">
        <v>1160024930001</v>
      </c>
      <c r="B522" s="26" t="s">
        <v>21</v>
      </c>
      <c r="C522" s="26" t="s">
        <v>224</v>
      </c>
      <c r="D522" s="26" t="s">
        <v>721</v>
      </c>
      <c r="E522" s="54">
        <v>3</v>
      </c>
      <c r="F522" s="55">
        <v>2016</v>
      </c>
      <c r="G522" s="56">
        <v>2.6729544557024125</v>
      </c>
      <c r="H522" s="56">
        <v>2.7640020057054553</v>
      </c>
      <c r="I522" s="56">
        <v>2.1568715510294307</v>
      </c>
      <c r="J522" s="56">
        <v>6.851556359895822</v>
      </c>
      <c r="K522" s="56">
        <v>6.259743153394548</v>
      </c>
      <c r="L522" s="56">
        <v>6.6051270555322432</v>
      </c>
      <c r="M522" s="56">
        <v>6.3205153120083937</v>
      </c>
      <c r="N522" s="56">
        <v>5.4365930711346806</v>
      </c>
      <c r="O522" s="56">
        <v>4.3016450483050628</v>
      </c>
      <c r="P522" s="56">
        <v>6.0542414842989549</v>
      </c>
      <c r="Q522" s="56">
        <v>2.2633090955195541</v>
      </c>
      <c r="R522" s="56">
        <v>2</v>
      </c>
      <c r="S522" s="56">
        <v>4.4738798827105475</v>
      </c>
      <c r="T522" s="57">
        <v>113</v>
      </c>
    </row>
    <row r="523" spans="1:20" x14ac:dyDescent="0.2">
      <c r="A523" s="47">
        <v>1160032600001</v>
      </c>
      <c r="B523" s="26" t="s">
        <v>21</v>
      </c>
      <c r="C523" s="26" t="s">
        <v>183</v>
      </c>
      <c r="D523" s="26" t="s">
        <v>722</v>
      </c>
      <c r="E523" s="54">
        <v>3</v>
      </c>
      <c r="F523" s="55">
        <v>2016</v>
      </c>
      <c r="G523" s="56">
        <v>2.0323858152446177</v>
      </c>
      <c r="H523" s="56">
        <v>2.0224051737524977</v>
      </c>
      <c r="I523" s="56">
        <v>2.1970011931778775</v>
      </c>
      <c r="J523" s="56">
        <v>7</v>
      </c>
      <c r="K523" s="56">
        <v>6.8947290278112288</v>
      </c>
      <c r="L523" s="56">
        <v>6.9954131294914639</v>
      </c>
      <c r="M523" s="56">
        <v>6.067762004664865</v>
      </c>
      <c r="N523" s="56">
        <v>6.1542149947478491</v>
      </c>
      <c r="O523" s="56">
        <v>4.2405343582730266</v>
      </c>
      <c r="P523" s="56">
        <v>6.3595792584410997</v>
      </c>
      <c r="Q523" s="56">
        <v>2.1619329741408855</v>
      </c>
      <c r="R523" s="56">
        <v>2</v>
      </c>
      <c r="S523" s="56">
        <v>4.5104964941454506</v>
      </c>
      <c r="T523" s="57">
        <v>91</v>
      </c>
    </row>
    <row r="524" spans="1:20" x14ac:dyDescent="0.2">
      <c r="A524" s="47">
        <v>1160024770001</v>
      </c>
      <c r="B524" s="26" t="s">
        <v>21</v>
      </c>
      <c r="C524" s="26" t="s">
        <v>212</v>
      </c>
      <c r="D524" s="26" t="s">
        <v>723</v>
      </c>
      <c r="E524" s="54">
        <v>3</v>
      </c>
      <c r="F524" s="55">
        <v>2016</v>
      </c>
      <c r="G524" s="56">
        <v>2.0123431793781044</v>
      </c>
      <c r="H524" s="56">
        <v>2.0108925565934923</v>
      </c>
      <c r="I524" s="56">
        <v>2.2343242297428114</v>
      </c>
      <c r="J524" s="56">
        <v>4.6552190363374129</v>
      </c>
      <c r="K524" s="56">
        <v>6.9169653015032369</v>
      </c>
      <c r="L524" s="56">
        <v>7</v>
      </c>
      <c r="M524" s="56">
        <v>6.117945845975</v>
      </c>
      <c r="N524" s="56">
        <v>6.2173257302037293</v>
      </c>
      <c r="O524" s="56">
        <v>4.3845535605177339</v>
      </c>
      <c r="P524" s="56">
        <v>6.1726767303142962</v>
      </c>
      <c r="Q524" s="56">
        <v>2.0397634155665432</v>
      </c>
      <c r="R524" s="56">
        <v>2</v>
      </c>
      <c r="S524" s="56">
        <v>4.3135007988443634</v>
      </c>
      <c r="T524" s="57">
        <v>163</v>
      </c>
    </row>
    <row r="525" spans="1:20" x14ac:dyDescent="0.2">
      <c r="A525" s="47">
        <v>1160029140001</v>
      </c>
      <c r="B525" s="26" t="s">
        <v>21</v>
      </c>
      <c r="C525" s="26" t="s">
        <v>21</v>
      </c>
      <c r="D525" s="26" t="s">
        <v>724</v>
      </c>
      <c r="E525" s="54">
        <v>3</v>
      </c>
      <c r="F525" s="55">
        <v>2016</v>
      </c>
      <c r="G525" s="56">
        <v>2.3666330324935885</v>
      </c>
      <c r="H525" s="56">
        <v>2.3965552480694052</v>
      </c>
      <c r="I525" s="56">
        <v>2.171329601021966</v>
      </c>
      <c r="J525" s="56">
        <v>3.2671569060490353</v>
      </c>
      <c r="K525" s="56">
        <v>6.924405520383587</v>
      </c>
      <c r="L525" s="56">
        <v>7</v>
      </c>
      <c r="M525" s="56">
        <v>6.1804292008995549</v>
      </c>
      <c r="N525" s="56">
        <v>5.9787873295220484</v>
      </c>
      <c r="O525" s="56">
        <v>4.4820709791876467</v>
      </c>
      <c r="P525" s="56">
        <v>6.0816227612288598</v>
      </c>
      <c r="Q525" s="56">
        <v>2.6046408024463172</v>
      </c>
      <c r="R525" s="56">
        <v>2</v>
      </c>
      <c r="S525" s="56">
        <v>4.2878026151085011</v>
      </c>
      <c r="T525" s="57">
        <v>172</v>
      </c>
    </row>
    <row r="526" spans="1:20" x14ac:dyDescent="0.2">
      <c r="A526" s="47">
        <v>1160023610001</v>
      </c>
      <c r="B526" s="26" t="s">
        <v>21</v>
      </c>
      <c r="C526" s="26" t="s">
        <v>173</v>
      </c>
      <c r="D526" s="26" t="s">
        <v>725</v>
      </c>
      <c r="E526" s="54">
        <v>3</v>
      </c>
      <c r="F526" s="55">
        <v>2016</v>
      </c>
      <c r="G526" s="56">
        <v>2.0369002817936108</v>
      </c>
      <c r="H526" s="56">
        <v>2.0394757889486006</v>
      </c>
      <c r="I526" s="56">
        <v>2.1568067359370597</v>
      </c>
      <c r="J526" s="56">
        <v>5.1229347162549717</v>
      </c>
      <c r="K526" s="56">
        <v>6.9254380157117019</v>
      </c>
      <c r="L526" s="56">
        <v>7</v>
      </c>
      <c r="M526" s="56">
        <v>6.1252362904273685</v>
      </c>
      <c r="N526" s="56">
        <v>6.3292251399682629</v>
      </c>
      <c r="O526" s="56">
        <v>4.1634674359180295</v>
      </c>
      <c r="P526" s="56">
        <v>6.488395756706935</v>
      </c>
      <c r="Q526" s="56">
        <v>2.0775976828321796</v>
      </c>
      <c r="R526" s="56">
        <v>2</v>
      </c>
      <c r="S526" s="56">
        <v>4.3721231537082268</v>
      </c>
      <c r="T526" s="57">
        <v>144</v>
      </c>
    </row>
    <row r="527" spans="1:20" x14ac:dyDescent="0.2">
      <c r="A527" s="47">
        <v>1160023530001</v>
      </c>
      <c r="B527" s="26" t="s">
        <v>21</v>
      </c>
      <c r="C527" s="26" t="s">
        <v>161</v>
      </c>
      <c r="D527" s="26" t="s">
        <v>726</v>
      </c>
      <c r="E527" s="54">
        <v>3</v>
      </c>
      <c r="F527" s="55">
        <v>2016</v>
      </c>
      <c r="G527" s="56">
        <v>2</v>
      </c>
      <c r="H527" s="56">
        <v>2</v>
      </c>
      <c r="I527" s="56">
        <v>2.2051793758388696</v>
      </c>
      <c r="J527" s="56">
        <v>3.057765172078641</v>
      </c>
      <c r="K527" s="56">
        <v>6.9595711789784405</v>
      </c>
      <c r="L527" s="56">
        <v>6.8838659338638593</v>
      </c>
      <c r="M527" s="56">
        <v>6.2066674781466302</v>
      </c>
      <c r="N527" s="56">
        <v>6.3796109418959075</v>
      </c>
      <c r="O527" s="56">
        <v>3.8938886003271698</v>
      </c>
      <c r="P527" s="56">
        <v>6.6656109737895317</v>
      </c>
      <c r="Q527" s="56">
        <v>2.2595206975561197</v>
      </c>
      <c r="R527" s="56">
        <v>2</v>
      </c>
      <c r="S527" s="56">
        <v>4.2093066960395973</v>
      </c>
      <c r="T527" s="57">
        <v>183</v>
      </c>
    </row>
    <row r="528" spans="1:20" x14ac:dyDescent="0.2">
      <c r="A528" s="47">
        <v>1160022990001</v>
      </c>
      <c r="B528" s="26" t="s">
        <v>21</v>
      </c>
      <c r="C528" s="26" t="s">
        <v>173</v>
      </c>
      <c r="D528" s="26" t="s">
        <v>727</v>
      </c>
      <c r="E528" s="54">
        <v>3</v>
      </c>
      <c r="F528" s="55">
        <v>2016</v>
      </c>
      <c r="G528" s="56">
        <v>2</v>
      </c>
      <c r="H528" s="56">
        <v>2</v>
      </c>
      <c r="I528" s="56">
        <v>2.2074979927655707</v>
      </c>
      <c r="J528" s="56">
        <v>7</v>
      </c>
      <c r="K528" s="56">
        <v>6.4107551725998988</v>
      </c>
      <c r="L528" s="56">
        <v>6.9819449285113562</v>
      </c>
      <c r="M528" s="56">
        <v>6.3484277498922559</v>
      </c>
      <c r="N528" s="56">
        <v>5.3352971662710615</v>
      </c>
      <c r="O528" s="56">
        <v>4.0464370518526867</v>
      </c>
      <c r="P528" s="56">
        <v>6.8834794999848574</v>
      </c>
      <c r="Q528" s="56">
        <v>2.2776374575508864</v>
      </c>
      <c r="R528" s="56">
        <v>2</v>
      </c>
      <c r="S528" s="56">
        <v>4.4576230849523819</v>
      </c>
      <c r="T528" s="57">
        <v>120</v>
      </c>
    </row>
    <row r="529" spans="1:20" x14ac:dyDescent="0.2">
      <c r="A529" s="47">
        <v>1160026980001</v>
      </c>
      <c r="B529" s="26" t="s">
        <v>21</v>
      </c>
      <c r="C529" s="26" t="s">
        <v>173</v>
      </c>
      <c r="D529" s="26" t="s">
        <v>728</v>
      </c>
      <c r="E529" s="54">
        <v>3</v>
      </c>
      <c r="F529" s="55">
        <v>2016</v>
      </c>
      <c r="G529" s="56">
        <v>2</v>
      </c>
      <c r="H529" s="56">
        <v>2</v>
      </c>
      <c r="I529" s="56">
        <v>2.3863102566369023</v>
      </c>
      <c r="J529" s="56">
        <v>5.5172285838376958</v>
      </c>
      <c r="K529" s="56">
        <v>6.2223093547251347</v>
      </c>
      <c r="L529" s="56">
        <v>6.9979429227323511</v>
      </c>
      <c r="M529" s="56">
        <v>6.3795317698765821</v>
      </c>
      <c r="N529" s="56">
        <v>6.1985470946803458</v>
      </c>
      <c r="O529" s="56">
        <v>4.4386910333422804</v>
      </c>
      <c r="P529" s="56">
        <v>6.1467678696625239</v>
      </c>
      <c r="Q529" s="56">
        <v>2.6539488602213344</v>
      </c>
      <c r="R529" s="56">
        <v>2</v>
      </c>
      <c r="S529" s="56">
        <v>4.4117731454762623</v>
      </c>
      <c r="T529" s="57">
        <v>132</v>
      </c>
    </row>
    <row r="530" spans="1:20" x14ac:dyDescent="0.2">
      <c r="A530" s="47">
        <v>1160026390001</v>
      </c>
      <c r="B530" s="26" t="s">
        <v>21</v>
      </c>
      <c r="C530" s="26" t="s">
        <v>122</v>
      </c>
      <c r="D530" s="26" t="s">
        <v>729</v>
      </c>
      <c r="E530" s="54">
        <v>3</v>
      </c>
      <c r="F530" s="55">
        <v>2016</v>
      </c>
      <c r="G530" s="56">
        <v>2</v>
      </c>
      <c r="H530" s="56">
        <v>2</v>
      </c>
      <c r="I530" s="56">
        <v>2.2416789445375533</v>
      </c>
      <c r="J530" s="56">
        <v>3.7825643942557248</v>
      </c>
      <c r="K530" s="56">
        <v>6.100920839186835</v>
      </c>
      <c r="L530" s="56">
        <v>6.9940983226827411</v>
      </c>
      <c r="M530" s="56">
        <v>6.1956129755119429</v>
      </c>
      <c r="N530" s="56">
        <v>5.96877532963288</v>
      </c>
      <c r="O530" s="56">
        <v>4.5672775995002981</v>
      </c>
      <c r="P530" s="56">
        <v>6.7993414552258047</v>
      </c>
      <c r="Q530" s="56">
        <v>2.1274648500347793</v>
      </c>
      <c r="R530" s="56">
        <v>2</v>
      </c>
      <c r="S530" s="56">
        <v>4.2314778925473808</v>
      </c>
      <c r="T530" s="57">
        <v>178</v>
      </c>
    </row>
    <row r="531" spans="1:20" x14ac:dyDescent="0.2">
      <c r="A531" s="47">
        <v>1160031550001</v>
      </c>
      <c r="B531" s="26" t="s">
        <v>21</v>
      </c>
      <c r="C531" s="26" t="s">
        <v>185</v>
      </c>
      <c r="D531" s="26" t="s">
        <v>730</v>
      </c>
      <c r="E531" s="54">
        <v>3</v>
      </c>
      <c r="F531" s="55">
        <v>2016</v>
      </c>
      <c r="G531" s="56">
        <v>2.1156683810877479</v>
      </c>
      <c r="H531" s="56">
        <v>2.0573742814047189</v>
      </c>
      <c r="I531" s="56">
        <v>2.3916930952003219</v>
      </c>
      <c r="J531" s="56">
        <v>5.4931083153503817</v>
      </c>
      <c r="K531" s="56">
        <v>6.9394321061693631</v>
      </c>
      <c r="L531" s="56">
        <v>6.995669764501808</v>
      </c>
      <c r="M531" s="56">
        <v>6.2326152566059223</v>
      </c>
      <c r="N531" s="56">
        <v>6.0880613273790534</v>
      </c>
      <c r="O531" s="56">
        <v>4.314036385809958</v>
      </c>
      <c r="P531" s="56">
        <v>5.8963810044607259</v>
      </c>
      <c r="Q531" s="56">
        <v>3.4350286151461304</v>
      </c>
      <c r="R531" s="56">
        <v>2</v>
      </c>
      <c r="S531" s="56">
        <v>4.4965890444263446</v>
      </c>
      <c r="T531" s="57">
        <v>101</v>
      </c>
    </row>
    <row r="532" spans="1:20" x14ac:dyDescent="0.2">
      <c r="A532" s="47">
        <v>1160029570001</v>
      </c>
      <c r="B532" s="26" t="s">
        <v>21</v>
      </c>
      <c r="C532" s="26" t="s">
        <v>213</v>
      </c>
      <c r="D532" s="26" t="s">
        <v>731</v>
      </c>
      <c r="E532" s="54">
        <v>3</v>
      </c>
      <c r="F532" s="55">
        <v>2016</v>
      </c>
      <c r="G532" s="56">
        <v>2.6092451800760985</v>
      </c>
      <c r="H532" s="56">
        <v>2.3287171830524707</v>
      </c>
      <c r="I532" s="56">
        <v>2.2897322552532815</v>
      </c>
      <c r="J532" s="56">
        <v>5.5894563597096338</v>
      </c>
      <c r="K532" s="56">
        <v>6.8802741180850511</v>
      </c>
      <c r="L532" s="56">
        <v>6.9986589086366999</v>
      </c>
      <c r="M532" s="56">
        <v>6.3271687129967855</v>
      </c>
      <c r="N532" s="56">
        <v>6.1544714806973859</v>
      </c>
      <c r="O532" s="56">
        <v>3.8560981623220476</v>
      </c>
      <c r="P532" s="56">
        <v>5.3849661745634911</v>
      </c>
      <c r="Q532" s="56">
        <v>2.4309693827357099</v>
      </c>
      <c r="R532" s="56">
        <v>2</v>
      </c>
      <c r="S532" s="56">
        <v>4.4041464931773886</v>
      </c>
      <c r="T532" s="57">
        <v>135</v>
      </c>
    </row>
    <row r="533" spans="1:20" x14ac:dyDescent="0.2">
      <c r="A533" s="47">
        <v>1160023960001</v>
      </c>
      <c r="B533" s="26" t="s">
        <v>21</v>
      </c>
      <c r="C533" s="26" t="s">
        <v>224</v>
      </c>
      <c r="D533" s="26" t="s">
        <v>732</v>
      </c>
      <c r="E533" s="54">
        <v>3</v>
      </c>
      <c r="F533" s="55">
        <v>2016</v>
      </c>
      <c r="G533" s="56">
        <v>2.0122024159960805</v>
      </c>
      <c r="H533" s="56">
        <v>2.0075475868748143</v>
      </c>
      <c r="I533" s="56">
        <v>2.2291083798844378</v>
      </c>
      <c r="J533" s="56">
        <v>5.1551995891929607</v>
      </c>
      <c r="K533" s="56">
        <v>6.3303203161834967</v>
      </c>
      <c r="L533" s="56">
        <v>7</v>
      </c>
      <c r="M533" s="56">
        <v>6.3312313678865797</v>
      </c>
      <c r="N533" s="56">
        <v>5.9658660269761725</v>
      </c>
      <c r="O533" s="56">
        <v>4.3865705709482468</v>
      </c>
      <c r="P533" s="56">
        <v>6.1379335196254177</v>
      </c>
      <c r="Q533" s="56">
        <v>3.7183613069412584</v>
      </c>
      <c r="R533" s="56">
        <v>2</v>
      </c>
      <c r="S533" s="56">
        <v>4.4395284233757897</v>
      </c>
      <c r="T533" s="57">
        <v>121</v>
      </c>
    </row>
    <row r="534" spans="1:20" x14ac:dyDescent="0.2">
      <c r="A534" s="47">
        <v>1160027520001</v>
      </c>
      <c r="B534" s="26" t="s">
        <v>21</v>
      </c>
      <c r="C534" s="26" t="s">
        <v>100</v>
      </c>
      <c r="D534" s="26" t="s">
        <v>689</v>
      </c>
      <c r="E534" s="54">
        <v>3</v>
      </c>
      <c r="F534" s="55">
        <v>2016</v>
      </c>
      <c r="G534" s="56">
        <v>2</v>
      </c>
      <c r="H534" s="56">
        <v>2</v>
      </c>
      <c r="I534" s="56">
        <v>2.1855556228335997</v>
      </c>
      <c r="J534" s="56">
        <v>4.5114295874717634</v>
      </c>
      <c r="K534" s="56">
        <v>6.9039750277174052</v>
      </c>
      <c r="L534" s="56">
        <v>6.9884590460071054</v>
      </c>
      <c r="M534" s="56">
        <v>6.0154465399512205</v>
      </c>
      <c r="N534" s="56">
        <v>6.493277905125507</v>
      </c>
      <c r="O534" s="56">
        <v>4.0548984234444241</v>
      </c>
      <c r="P534" s="56">
        <v>5.4461936387431233</v>
      </c>
      <c r="Q534" s="56">
        <v>2.0068434189601643</v>
      </c>
      <c r="R534" s="56">
        <v>2</v>
      </c>
      <c r="S534" s="56">
        <v>4.2171732675211926</v>
      </c>
      <c r="T534" s="57">
        <v>180</v>
      </c>
    </row>
    <row r="535" spans="1:20" x14ac:dyDescent="0.2">
      <c r="A535" s="47">
        <v>1160033680001</v>
      </c>
      <c r="B535" s="26" t="s">
        <v>21</v>
      </c>
      <c r="C535" s="26" t="s">
        <v>185</v>
      </c>
      <c r="D535" s="26" t="s">
        <v>733</v>
      </c>
      <c r="E535" s="54">
        <v>3</v>
      </c>
      <c r="F535" s="55">
        <v>2016</v>
      </c>
      <c r="G535" s="56">
        <v>2.3145916321342437</v>
      </c>
      <c r="H535" s="56">
        <v>2.1424642030820564</v>
      </c>
      <c r="I535" s="56">
        <v>2.1512709202921685</v>
      </c>
      <c r="J535" s="56">
        <v>5.2394389886773407</v>
      </c>
      <c r="K535" s="56">
        <v>5.9300031747502562</v>
      </c>
      <c r="L535" s="56">
        <v>6.989517989360702</v>
      </c>
      <c r="M535" s="56">
        <v>6.0929131135107442</v>
      </c>
      <c r="N535" s="56">
        <v>5.8162949301436591</v>
      </c>
      <c r="O535" s="56">
        <v>4.2824188265776559</v>
      </c>
      <c r="P535" s="56">
        <v>6.5706810825800641</v>
      </c>
      <c r="Q535" s="56">
        <v>4.2215848894017967</v>
      </c>
      <c r="R535" s="56">
        <v>2</v>
      </c>
      <c r="S535" s="56">
        <v>4.4792649792092245</v>
      </c>
      <c r="T535" s="57">
        <v>112</v>
      </c>
    </row>
    <row r="536" spans="1:20" x14ac:dyDescent="0.2">
      <c r="A536" s="47">
        <v>1160031470001</v>
      </c>
      <c r="B536" s="26" t="s">
        <v>21</v>
      </c>
      <c r="C536" s="26" t="s">
        <v>173</v>
      </c>
      <c r="D536" s="26" t="s">
        <v>734</v>
      </c>
      <c r="E536" s="54">
        <v>3</v>
      </c>
      <c r="F536" s="55">
        <v>2016</v>
      </c>
      <c r="G536" s="56">
        <v>2.0124029349928749</v>
      </c>
      <c r="H536" s="56">
        <v>2.0085282553325974</v>
      </c>
      <c r="I536" s="56">
        <v>2.1699613936524327</v>
      </c>
      <c r="J536" s="56">
        <v>7</v>
      </c>
      <c r="K536" s="56">
        <v>6.0389697024246551</v>
      </c>
      <c r="L536" s="56">
        <v>6.9944759307588837</v>
      </c>
      <c r="M536" s="56">
        <v>6.0777650240174852</v>
      </c>
      <c r="N536" s="56">
        <v>6.0790156843984002</v>
      </c>
      <c r="O536" s="56">
        <v>3.8692520266901904</v>
      </c>
      <c r="P536" s="56">
        <v>6.9183809875795452</v>
      </c>
      <c r="Q536" s="56">
        <v>2.0850052217366439</v>
      </c>
      <c r="R536" s="56">
        <v>2</v>
      </c>
      <c r="S536" s="56">
        <v>4.4378130967986431</v>
      </c>
      <c r="T536" s="57">
        <v>122</v>
      </c>
    </row>
    <row r="537" spans="1:20" x14ac:dyDescent="0.2">
      <c r="A537" s="47">
        <v>1160034140001</v>
      </c>
      <c r="B537" s="26" t="s">
        <v>21</v>
      </c>
      <c r="C537" s="26" t="s">
        <v>241</v>
      </c>
      <c r="D537" s="26" t="s">
        <v>735</v>
      </c>
      <c r="E537" s="54">
        <v>3</v>
      </c>
      <c r="F537" s="55">
        <v>2016</v>
      </c>
      <c r="G537" s="56">
        <v>2</v>
      </c>
      <c r="H537" s="56">
        <v>2</v>
      </c>
      <c r="I537" s="56">
        <v>2.4192338477896684</v>
      </c>
      <c r="J537" s="56">
        <v>5.4819998366156035</v>
      </c>
      <c r="K537" s="56">
        <v>6.2200434131618625</v>
      </c>
      <c r="L537" s="56">
        <v>6.989952160316717</v>
      </c>
      <c r="M537" s="56">
        <v>6.1718980327527984</v>
      </c>
      <c r="N537" s="56">
        <v>6.2097968494964775</v>
      </c>
      <c r="O537" s="56">
        <v>4.5488303862579045</v>
      </c>
      <c r="P537" s="56">
        <v>5.5097880620901769</v>
      </c>
      <c r="Q537" s="56">
        <v>2.3469010896529596</v>
      </c>
      <c r="R537" s="56">
        <v>2</v>
      </c>
      <c r="S537" s="56">
        <v>4.3248703065111815</v>
      </c>
      <c r="T537" s="57">
        <v>158</v>
      </c>
    </row>
    <row r="538" spans="1:20" x14ac:dyDescent="0.2">
      <c r="A538" s="47">
        <v>1160022050001</v>
      </c>
      <c r="B538" s="26" t="s">
        <v>21</v>
      </c>
      <c r="C538" s="26" t="s">
        <v>161</v>
      </c>
      <c r="D538" s="26" t="s">
        <v>736</v>
      </c>
      <c r="E538" s="54">
        <v>3</v>
      </c>
      <c r="F538" s="55">
        <v>2016</v>
      </c>
      <c r="G538" s="56">
        <v>2</v>
      </c>
      <c r="H538" s="56">
        <v>2</v>
      </c>
      <c r="I538" s="56">
        <v>2.2483544030110414</v>
      </c>
      <c r="J538" s="56">
        <v>3.4455949545078717</v>
      </c>
      <c r="K538" s="56">
        <v>6.1926523848658137</v>
      </c>
      <c r="L538" s="56">
        <v>6.99327670663122</v>
      </c>
      <c r="M538" s="56">
        <v>6.1996354419556425</v>
      </c>
      <c r="N538" s="56">
        <v>6.4596019681513663</v>
      </c>
      <c r="O538" s="56">
        <v>4.6194814384628398</v>
      </c>
      <c r="P538" s="56">
        <v>6.2011584402269468</v>
      </c>
      <c r="Q538" s="56">
        <v>2.0355334348733978</v>
      </c>
      <c r="R538" s="56">
        <v>2</v>
      </c>
      <c r="S538" s="56">
        <v>4.1996074310571787</v>
      </c>
      <c r="T538" s="57">
        <v>186</v>
      </c>
    </row>
    <row r="539" spans="1:20" x14ac:dyDescent="0.2">
      <c r="A539" s="47">
        <v>1160032870001</v>
      </c>
      <c r="B539" s="26" t="s">
        <v>21</v>
      </c>
      <c r="C539" s="26" t="s">
        <v>21</v>
      </c>
      <c r="D539" s="26" t="s">
        <v>737</v>
      </c>
      <c r="E539" s="54">
        <v>3</v>
      </c>
      <c r="F539" s="55">
        <v>2016</v>
      </c>
      <c r="G539" s="56">
        <v>3.6277458363641006</v>
      </c>
      <c r="H539" s="56">
        <v>3.4760769250466659</v>
      </c>
      <c r="I539" s="56">
        <v>2.2209232151611733</v>
      </c>
      <c r="J539" s="56">
        <v>7</v>
      </c>
      <c r="K539" s="56">
        <v>6.9204860174348388</v>
      </c>
      <c r="L539" s="56">
        <v>6.9938821846678172</v>
      </c>
      <c r="M539" s="56">
        <v>6.3076024941325954</v>
      </c>
      <c r="N539" s="56">
        <v>6.1857298850032514</v>
      </c>
      <c r="O539" s="56">
        <v>4.1991787454520013</v>
      </c>
      <c r="P539" s="56">
        <v>6.8137512070994628</v>
      </c>
      <c r="Q539" s="56">
        <v>2.4489563919750892</v>
      </c>
      <c r="R539" s="56">
        <v>2</v>
      </c>
      <c r="S539" s="56">
        <v>4.8495277418614169</v>
      </c>
      <c r="T539" s="57">
        <v>15</v>
      </c>
    </row>
    <row r="540" spans="1:20" x14ac:dyDescent="0.2">
      <c r="A540" s="47">
        <v>1160024690001</v>
      </c>
      <c r="B540" s="26" t="s">
        <v>21</v>
      </c>
      <c r="C540" s="26" t="s">
        <v>212</v>
      </c>
      <c r="D540" s="26" t="s">
        <v>738</v>
      </c>
      <c r="E540" s="54">
        <v>3</v>
      </c>
      <c r="F540" s="55">
        <v>2016</v>
      </c>
      <c r="G540" s="56">
        <v>2.0143317667140197</v>
      </c>
      <c r="H540" s="56">
        <v>2.0164274686032133</v>
      </c>
      <c r="I540" s="56">
        <v>2.1594707402189988</v>
      </c>
      <c r="J540" s="56">
        <v>3.3829342939115117</v>
      </c>
      <c r="K540" s="56">
        <v>6.9517076162610367</v>
      </c>
      <c r="L540" s="56">
        <v>6.9628884996353486</v>
      </c>
      <c r="M540" s="56">
        <v>6.3565274567942005</v>
      </c>
      <c r="N540" s="56">
        <v>5.9971150799341304</v>
      </c>
      <c r="O540" s="56">
        <v>4.3591297118060837</v>
      </c>
      <c r="P540" s="56">
        <v>6.2054576295342612</v>
      </c>
      <c r="Q540" s="56">
        <v>2.0372547952003539</v>
      </c>
      <c r="R540" s="56">
        <v>2</v>
      </c>
      <c r="S540" s="56">
        <v>4.2036037548844307</v>
      </c>
      <c r="T540" s="57">
        <v>184</v>
      </c>
    </row>
    <row r="541" spans="1:20" x14ac:dyDescent="0.2">
      <c r="A541" s="47">
        <v>1160028090001</v>
      </c>
      <c r="B541" s="26" t="s">
        <v>21</v>
      </c>
      <c r="C541" s="26" t="s">
        <v>21</v>
      </c>
      <c r="D541" s="26" t="s">
        <v>739</v>
      </c>
      <c r="E541" s="54">
        <v>3</v>
      </c>
      <c r="F541" s="55">
        <v>2016</v>
      </c>
      <c r="G541" s="56">
        <v>2.0720137440302668</v>
      </c>
      <c r="H541" s="56">
        <v>2.059984263051958</v>
      </c>
      <c r="I541" s="56">
        <v>2.0692408905200472</v>
      </c>
      <c r="J541" s="56">
        <v>6.7391117540079231</v>
      </c>
      <c r="K541" s="56">
        <v>6.9473036344056291</v>
      </c>
      <c r="L541" s="56">
        <v>7</v>
      </c>
      <c r="M541" s="56">
        <v>6.6401000042429832</v>
      </c>
      <c r="N541" s="56">
        <v>4.9378269405522364</v>
      </c>
      <c r="O541" s="56">
        <v>5.2077340564328587</v>
      </c>
      <c r="P541" s="56">
        <v>6.6274498874462706</v>
      </c>
      <c r="Q541" s="56">
        <v>2.2243143877244296</v>
      </c>
      <c r="R541" s="56">
        <v>2</v>
      </c>
      <c r="S541" s="56">
        <v>4.5437566302012176</v>
      </c>
      <c r="T541" s="57">
        <v>75</v>
      </c>
    </row>
    <row r="542" spans="1:20" x14ac:dyDescent="0.2">
      <c r="A542" s="47">
        <v>1160031390001</v>
      </c>
      <c r="B542" s="26" t="s">
        <v>21</v>
      </c>
      <c r="C542" s="26" t="s">
        <v>185</v>
      </c>
      <c r="D542" s="26" t="s">
        <v>740</v>
      </c>
      <c r="E542" s="54">
        <v>3</v>
      </c>
      <c r="F542" s="55">
        <v>2016</v>
      </c>
      <c r="G542" s="56">
        <v>2.0119982294077139</v>
      </c>
      <c r="H542" s="56">
        <v>2.0090993656362754</v>
      </c>
      <c r="I542" s="56">
        <v>2.1196519500708675</v>
      </c>
      <c r="J542" s="56">
        <v>3.5486835195845652</v>
      </c>
      <c r="K542" s="56">
        <v>6.3845221214263228</v>
      </c>
      <c r="L542" s="56">
        <v>6.9861123725202949</v>
      </c>
      <c r="M542" s="56">
        <v>6.2558743280551239</v>
      </c>
      <c r="N542" s="56">
        <v>5.9877579768479041</v>
      </c>
      <c r="O542" s="56">
        <v>4.4996510526048583</v>
      </c>
      <c r="P542" s="56">
        <v>6.1561868942841675</v>
      </c>
      <c r="Q542" s="56">
        <v>2.1351043784257135</v>
      </c>
      <c r="R542" s="56">
        <v>2</v>
      </c>
      <c r="S542" s="56">
        <v>4.1745535157386504</v>
      </c>
      <c r="T542" s="57">
        <v>189</v>
      </c>
    </row>
    <row r="543" spans="1:20" x14ac:dyDescent="0.2">
      <c r="A543" s="47">
        <v>1160030150001</v>
      </c>
      <c r="B543" s="26" t="s">
        <v>21</v>
      </c>
      <c r="C543" s="26" t="s">
        <v>21</v>
      </c>
      <c r="D543" s="26" t="s">
        <v>164</v>
      </c>
      <c r="E543" s="54">
        <v>3</v>
      </c>
      <c r="F543" s="55">
        <v>2016</v>
      </c>
      <c r="G543" s="56">
        <v>3.6948610842486183</v>
      </c>
      <c r="H543" s="56">
        <v>3.7117405117027817</v>
      </c>
      <c r="I543" s="56">
        <v>2.1181822527018022</v>
      </c>
      <c r="J543" s="56">
        <v>3.1614205178476693</v>
      </c>
      <c r="K543" s="56">
        <v>6.8568392435058989</v>
      </c>
      <c r="L543" s="56">
        <v>6.9762946271856041</v>
      </c>
      <c r="M543" s="56">
        <v>6.2011139630181571</v>
      </c>
      <c r="N543" s="56">
        <v>5.8071323147720921</v>
      </c>
      <c r="O543" s="56">
        <v>4.2057279282408402</v>
      </c>
      <c r="P543" s="56">
        <v>6.2079414530184565</v>
      </c>
      <c r="Q543" s="56">
        <v>2.1225706608662129</v>
      </c>
      <c r="R543" s="56">
        <v>2</v>
      </c>
      <c r="S543" s="56">
        <v>4.4219853797590112</v>
      </c>
      <c r="T543" s="57">
        <v>129</v>
      </c>
    </row>
    <row r="544" spans="1:20" x14ac:dyDescent="0.2">
      <c r="A544" s="47">
        <v>1160039450001</v>
      </c>
      <c r="B544" s="26" t="s">
        <v>21</v>
      </c>
      <c r="C544" s="26" t="s">
        <v>185</v>
      </c>
      <c r="D544" s="26" t="s">
        <v>741</v>
      </c>
      <c r="E544" s="54">
        <v>3</v>
      </c>
      <c r="F544" s="55">
        <v>2016</v>
      </c>
      <c r="G544" s="56">
        <v>2</v>
      </c>
      <c r="H544" s="56">
        <v>2</v>
      </c>
      <c r="I544" s="56">
        <v>2.0643188010323668</v>
      </c>
      <c r="J544" s="56">
        <v>5.2402635893539866</v>
      </c>
      <c r="K544" s="56">
        <v>6.384780944264814</v>
      </c>
      <c r="L544" s="56">
        <v>6.9701677358786078</v>
      </c>
      <c r="M544" s="56">
        <v>5.6636472997725766</v>
      </c>
      <c r="N544" s="56">
        <v>5.7190008174707874</v>
      </c>
      <c r="O544" s="56">
        <v>3.0562550765984451</v>
      </c>
      <c r="P544" s="56">
        <v>6.616375612359314</v>
      </c>
      <c r="Q544" s="56">
        <v>2.0269869971900825</v>
      </c>
      <c r="R544" s="56">
        <v>2</v>
      </c>
      <c r="S544" s="56">
        <v>4.1451497394934149</v>
      </c>
      <c r="T544" s="57">
        <v>191</v>
      </c>
    </row>
    <row r="545" spans="1:20" x14ac:dyDescent="0.2">
      <c r="A545" s="47">
        <v>1160029490001</v>
      </c>
      <c r="B545" s="26" t="s">
        <v>21</v>
      </c>
      <c r="C545" s="26" t="s">
        <v>246</v>
      </c>
      <c r="D545" s="26" t="s">
        <v>742</v>
      </c>
      <c r="E545" s="54">
        <v>3</v>
      </c>
      <c r="F545" s="55">
        <v>2016</v>
      </c>
      <c r="G545" s="56">
        <v>2.0472619113731314</v>
      </c>
      <c r="H545" s="56">
        <v>2.0234611839447809</v>
      </c>
      <c r="I545" s="56">
        <v>2.3451909911218367</v>
      </c>
      <c r="J545" s="56">
        <v>7</v>
      </c>
      <c r="K545" s="56">
        <v>6.3005030382283964</v>
      </c>
      <c r="L545" s="56">
        <v>6.9983657935845658</v>
      </c>
      <c r="M545" s="56">
        <v>6.3497096236946673</v>
      </c>
      <c r="N545" s="56">
        <v>6.2075967909821932</v>
      </c>
      <c r="O545" s="56">
        <v>4.512129808097221</v>
      </c>
      <c r="P545" s="56">
        <v>6.6419887001169107</v>
      </c>
      <c r="Q545" s="56">
        <v>4.2404306782957111</v>
      </c>
      <c r="R545" s="56">
        <v>2</v>
      </c>
      <c r="S545" s="56">
        <v>4.7222198766199517</v>
      </c>
      <c r="T545" s="57">
        <v>24</v>
      </c>
    </row>
    <row r="546" spans="1:20" x14ac:dyDescent="0.2">
      <c r="A546" s="47">
        <v>1160032280001</v>
      </c>
      <c r="B546" s="26" t="s">
        <v>21</v>
      </c>
      <c r="C546" s="26" t="s">
        <v>21</v>
      </c>
      <c r="D546" s="26" t="s">
        <v>743</v>
      </c>
      <c r="E546" s="54">
        <v>3</v>
      </c>
      <c r="F546" s="55">
        <v>2016</v>
      </c>
      <c r="G546" s="56">
        <v>2.1065164238743836</v>
      </c>
      <c r="H546" s="56">
        <v>2.0914955989301909</v>
      </c>
      <c r="I546" s="56">
        <v>2.2854831114344099</v>
      </c>
      <c r="J546" s="56">
        <v>5.2776044103865223</v>
      </c>
      <c r="K546" s="56">
        <v>6.9946214777688489</v>
      </c>
      <c r="L546" s="56">
        <v>7</v>
      </c>
      <c r="M546" s="56">
        <v>6.3671423497990016</v>
      </c>
      <c r="N546" s="56">
        <v>6.2831287224987724</v>
      </c>
      <c r="O546" s="56">
        <v>4.8900267429405853</v>
      </c>
      <c r="P546" s="56">
        <v>6.7419144811737466</v>
      </c>
      <c r="Q546" s="56">
        <v>2.9873455789087511</v>
      </c>
      <c r="R546" s="56">
        <v>2</v>
      </c>
      <c r="S546" s="56">
        <v>4.5854399081429342</v>
      </c>
      <c r="T546" s="57">
        <v>57</v>
      </c>
    </row>
    <row r="547" spans="1:20" x14ac:dyDescent="0.2">
      <c r="A547" s="47">
        <v>1160026630001</v>
      </c>
      <c r="B547" s="26" t="s">
        <v>21</v>
      </c>
      <c r="C547" s="26" t="s">
        <v>161</v>
      </c>
      <c r="D547" s="26" t="s">
        <v>744</v>
      </c>
      <c r="E547" s="54">
        <v>3</v>
      </c>
      <c r="F547" s="55">
        <v>2016</v>
      </c>
      <c r="G547" s="56">
        <v>2</v>
      </c>
      <c r="H547" s="56">
        <v>2</v>
      </c>
      <c r="I547" s="56">
        <v>2.160838101967173</v>
      </c>
      <c r="J547" s="56">
        <v>5.9828607327137959</v>
      </c>
      <c r="K547" s="56">
        <v>6.3062534920773627</v>
      </c>
      <c r="L547" s="56">
        <v>6.9892664052729128</v>
      </c>
      <c r="M547" s="56">
        <v>6.3471299504863143</v>
      </c>
      <c r="N547" s="56">
        <v>6.140624498430908</v>
      </c>
      <c r="O547" s="56">
        <v>3.9404010604452822</v>
      </c>
      <c r="P547" s="56">
        <v>6.7382403916034201</v>
      </c>
      <c r="Q547" s="56">
        <v>2.0327766562596938</v>
      </c>
      <c r="R547" s="56">
        <v>2</v>
      </c>
      <c r="S547" s="56">
        <v>4.3865326074380731</v>
      </c>
      <c r="T547" s="57">
        <v>139</v>
      </c>
    </row>
    <row r="548" spans="1:20" x14ac:dyDescent="0.2">
      <c r="A548" s="47">
        <v>1160031120001</v>
      </c>
      <c r="B548" s="26" t="s">
        <v>21</v>
      </c>
      <c r="C548" s="26" t="s">
        <v>183</v>
      </c>
      <c r="D548" s="26" t="s">
        <v>745</v>
      </c>
      <c r="E548" s="54">
        <v>3</v>
      </c>
      <c r="F548" s="55">
        <v>2016</v>
      </c>
      <c r="G548" s="56">
        <v>2</v>
      </c>
      <c r="H548" s="56">
        <v>2</v>
      </c>
      <c r="I548" s="56">
        <v>2.0797931307926429</v>
      </c>
      <c r="J548" s="56">
        <v>7</v>
      </c>
      <c r="K548" s="56">
        <v>5.9414171853946733</v>
      </c>
      <c r="L548" s="56">
        <v>6.9908397084865515</v>
      </c>
      <c r="M548" s="56">
        <v>5.9060895510758282</v>
      </c>
      <c r="N548" s="56">
        <v>5.7996345039622117</v>
      </c>
      <c r="O548" s="56">
        <v>4.1021765956291105</v>
      </c>
      <c r="P548" s="56">
        <v>6.4669772137162296</v>
      </c>
      <c r="Q548" s="56">
        <v>2.0094177969715661</v>
      </c>
      <c r="R548" s="56">
        <v>2</v>
      </c>
      <c r="S548" s="56">
        <v>4.3580288071690676</v>
      </c>
      <c r="T548" s="57">
        <v>151</v>
      </c>
    </row>
    <row r="549" spans="1:20" x14ac:dyDescent="0.2">
      <c r="A549" s="47">
        <v>1260042650001</v>
      </c>
      <c r="B549" s="26" t="s">
        <v>18</v>
      </c>
      <c r="C549" s="26" t="s">
        <v>158</v>
      </c>
      <c r="D549" s="26" t="s">
        <v>746</v>
      </c>
      <c r="E549" s="54">
        <v>3</v>
      </c>
      <c r="F549" s="55">
        <v>2016</v>
      </c>
      <c r="G549" s="56">
        <v>2.0550508444577655</v>
      </c>
      <c r="H549" s="56">
        <v>2.0431057195848541</v>
      </c>
      <c r="I549" s="56">
        <v>2.0010255880554593</v>
      </c>
      <c r="J549" s="56">
        <v>3.8366214441207123</v>
      </c>
      <c r="K549" s="56">
        <v>6.33864481023969</v>
      </c>
      <c r="L549" s="56">
        <v>7</v>
      </c>
      <c r="M549" s="56">
        <v>4.175834704646979</v>
      </c>
      <c r="N549" s="56">
        <v>4.9548263951514215</v>
      </c>
      <c r="O549" s="56">
        <v>2.0593888827927187</v>
      </c>
      <c r="P549" s="56">
        <v>5.5036294712688925</v>
      </c>
      <c r="Q549" s="56">
        <v>2.0118921299346773</v>
      </c>
      <c r="R549" s="56">
        <v>2</v>
      </c>
      <c r="S549" s="56">
        <v>3.6650016658544309</v>
      </c>
      <c r="T549" s="57">
        <v>203</v>
      </c>
    </row>
    <row r="550" spans="1:20" x14ac:dyDescent="0.2">
      <c r="A550" s="47">
        <v>1260041840001</v>
      </c>
      <c r="B550" s="26" t="s">
        <v>18</v>
      </c>
      <c r="C550" s="26" t="s">
        <v>131</v>
      </c>
      <c r="D550" s="26" t="s">
        <v>747</v>
      </c>
      <c r="E550" s="54">
        <v>3</v>
      </c>
      <c r="F550" s="55">
        <v>2016</v>
      </c>
      <c r="G550" s="56">
        <v>2</v>
      </c>
      <c r="H550" s="56">
        <v>2</v>
      </c>
      <c r="I550" s="56">
        <v>2</v>
      </c>
      <c r="J550" s="56">
        <v>4.1200685648948969</v>
      </c>
      <c r="K550" s="56">
        <v>6.4203292593857775</v>
      </c>
      <c r="L550" s="56">
        <v>7</v>
      </c>
      <c r="M550" s="56">
        <v>4.4372752464172507</v>
      </c>
      <c r="N550" s="56">
        <v>5.0818757850264351</v>
      </c>
      <c r="O550" s="56">
        <v>2.0953034496034388</v>
      </c>
      <c r="P550" s="56">
        <v>5.6875170206119101</v>
      </c>
      <c r="Q550" s="56">
        <v>2</v>
      </c>
      <c r="R550" s="56">
        <v>2</v>
      </c>
      <c r="S550" s="56">
        <v>3.7368641104949756</v>
      </c>
      <c r="T550" s="57">
        <v>201</v>
      </c>
    </row>
    <row r="551" spans="1:20" x14ac:dyDescent="0.2">
      <c r="A551" s="47">
        <v>1260027500001</v>
      </c>
      <c r="B551" s="26" t="s">
        <v>18</v>
      </c>
      <c r="C551" s="26" t="s">
        <v>170</v>
      </c>
      <c r="D551" s="26" t="s">
        <v>748</v>
      </c>
      <c r="E551" s="54">
        <v>3</v>
      </c>
      <c r="F551" s="55">
        <v>2016</v>
      </c>
      <c r="G551" s="56">
        <v>2.020757953795925</v>
      </c>
      <c r="H551" s="56">
        <v>2.0200074294227512</v>
      </c>
      <c r="I551" s="56">
        <v>2.1629019912506986</v>
      </c>
      <c r="J551" s="56">
        <v>7</v>
      </c>
      <c r="K551" s="56">
        <v>6.3845296639518372</v>
      </c>
      <c r="L551" s="56">
        <v>6.9947772716791841</v>
      </c>
      <c r="M551" s="56">
        <v>6.3174466633395232</v>
      </c>
      <c r="N551" s="56">
        <v>6.4117778932935163</v>
      </c>
      <c r="O551" s="56">
        <v>4.6448259305198105</v>
      </c>
      <c r="P551" s="56">
        <v>6.8801115124890586</v>
      </c>
      <c r="Q551" s="56">
        <v>2.2958606913784605</v>
      </c>
      <c r="R551" s="56">
        <v>2</v>
      </c>
      <c r="S551" s="56">
        <v>4.5944164167600636</v>
      </c>
      <c r="T551" s="57">
        <v>51</v>
      </c>
    </row>
    <row r="552" spans="1:20" x14ac:dyDescent="0.2">
      <c r="A552" s="47">
        <v>1360025620001</v>
      </c>
      <c r="B552" s="26" t="s">
        <v>14</v>
      </c>
      <c r="C552" s="26" t="s">
        <v>49</v>
      </c>
      <c r="D552" s="26" t="s">
        <v>749</v>
      </c>
      <c r="E552" s="54">
        <v>3</v>
      </c>
      <c r="F552" s="55">
        <v>2016</v>
      </c>
      <c r="G552" s="56">
        <v>2</v>
      </c>
      <c r="H552" s="56">
        <v>2</v>
      </c>
      <c r="I552" s="56">
        <v>2.2806049872696348</v>
      </c>
      <c r="J552" s="56">
        <v>7</v>
      </c>
      <c r="K552" s="56">
        <v>6.3930402725370463</v>
      </c>
      <c r="L552" s="56">
        <v>6.9957130366943749</v>
      </c>
      <c r="M552" s="56">
        <v>6.3639361394584748</v>
      </c>
      <c r="N552" s="56">
        <v>6.2974558828013913</v>
      </c>
      <c r="O552" s="56">
        <v>4.6151153964746907</v>
      </c>
      <c r="P552" s="56">
        <v>6.931982492657176</v>
      </c>
      <c r="Q552" s="56">
        <v>2.6465570068293403</v>
      </c>
      <c r="R552" s="56">
        <v>2</v>
      </c>
      <c r="S552" s="56">
        <v>4.6270337678935114</v>
      </c>
      <c r="T552" s="57">
        <v>42</v>
      </c>
    </row>
    <row r="553" spans="1:20" x14ac:dyDescent="0.2">
      <c r="A553" s="47">
        <v>1360030890001</v>
      </c>
      <c r="B553" s="26" t="s">
        <v>14</v>
      </c>
      <c r="C553" s="26" t="s">
        <v>154</v>
      </c>
      <c r="D553" s="26" t="s">
        <v>750</v>
      </c>
      <c r="E553" s="54">
        <v>3</v>
      </c>
      <c r="F553" s="55">
        <v>2016</v>
      </c>
      <c r="G553" s="56">
        <v>2</v>
      </c>
      <c r="H553" s="56">
        <v>2</v>
      </c>
      <c r="I553" s="56">
        <v>2.230754945925661</v>
      </c>
      <c r="J553" s="56">
        <v>3.7349817933696627</v>
      </c>
      <c r="K553" s="56">
        <v>6.3837837799127817</v>
      </c>
      <c r="L553" s="56">
        <v>7</v>
      </c>
      <c r="M553" s="56">
        <v>6.3186650629687779</v>
      </c>
      <c r="N553" s="56">
        <v>6.3001012838504362</v>
      </c>
      <c r="O553" s="56">
        <v>4.449142028939848</v>
      </c>
      <c r="P553" s="56">
        <v>6.7751441951820111</v>
      </c>
      <c r="Q553" s="56">
        <v>2.2112933715255365</v>
      </c>
      <c r="R553" s="56">
        <v>2</v>
      </c>
      <c r="S553" s="56">
        <v>4.2836555384728934</v>
      </c>
      <c r="T553" s="57">
        <v>174</v>
      </c>
    </row>
    <row r="554" spans="1:20" x14ac:dyDescent="0.2">
      <c r="A554" s="47">
        <v>1360026780001</v>
      </c>
      <c r="B554" s="26" t="s">
        <v>14</v>
      </c>
      <c r="C554" s="26" t="s">
        <v>249</v>
      </c>
      <c r="D554" s="26" t="s">
        <v>751</v>
      </c>
      <c r="E554" s="54">
        <v>3</v>
      </c>
      <c r="F554" s="55">
        <v>2016</v>
      </c>
      <c r="G554" s="56">
        <v>2.008876249466836</v>
      </c>
      <c r="H554" s="56">
        <v>2.0084021425413212</v>
      </c>
      <c r="I554" s="56">
        <v>2.1843721033765973</v>
      </c>
      <c r="J554" s="56">
        <v>3.3879474561489151</v>
      </c>
      <c r="K554" s="56">
        <v>6.2766700603937942</v>
      </c>
      <c r="L554" s="56">
        <v>6.9918650158560283</v>
      </c>
      <c r="M554" s="56">
        <v>6.3532275884054572</v>
      </c>
      <c r="N554" s="56">
        <v>6.2184891159249132</v>
      </c>
      <c r="O554" s="56">
        <v>4.4401704811005018</v>
      </c>
      <c r="P554" s="56">
        <v>6.4366395398133829</v>
      </c>
      <c r="Q554" s="56">
        <v>2.0478410057289298</v>
      </c>
      <c r="R554" s="56">
        <v>2</v>
      </c>
      <c r="S554" s="56">
        <v>4.1962083965630566</v>
      </c>
      <c r="T554" s="57">
        <v>187</v>
      </c>
    </row>
    <row r="555" spans="1:20" x14ac:dyDescent="0.2">
      <c r="A555" s="47">
        <v>1360034960001</v>
      </c>
      <c r="B555" s="26" t="s">
        <v>14</v>
      </c>
      <c r="C555" s="26" t="s">
        <v>82</v>
      </c>
      <c r="D555" s="26" t="s">
        <v>752</v>
      </c>
      <c r="E555" s="54">
        <v>3</v>
      </c>
      <c r="F555" s="55">
        <v>2016</v>
      </c>
      <c r="G555" s="56">
        <v>2</v>
      </c>
      <c r="H555" s="56">
        <v>2</v>
      </c>
      <c r="I555" s="56">
        <v>1.944515392990424</v>
      </c>
      <c r="J555" s="56">
        <v>7</v>
      </c>
      <c r="K555" s="56">
        <v>7.2477260639020233</v>
      </c>
      <c r="L555" s="56">
        <v>7</v>
      </c>
      <c r="M555" s="56">
        <v>7.1371311549133454</v>
      </c>
      <c r="N555" s="56">
        <v>7.209975250730972</v>
      </c>
      <c r="O555" s="56">
        <v>1.698728656223726</v>
      </c>
      <c r="P555" s="56">
        <v>7.0077542067072542</v>
      </c>
      <c r="Q555" s="56">
        <v>1.9876027565918311</v>
      </c>
      <c r="R555" s="56">
        <v>2</v>
      </c>
      <c r="S555" s="56">
        <v>4.5194527901716315</v>
      </c>
      <c r="T555" s="57">
        <v>86</v>
      </c>
    </row>
    <row r="556" spans="1:20" x14ac:dyDescent="0.2">
      <c r="A556" s="47">
        <v>1360043870001</v>
      </c>
      <c r="B556" s="26" t="s">
        <v>14</v>
      </c>
      <c r="C556" s="26" t="s">
        <v>244</v>
      </c>
      <c r="D556" s="26" t="s">
        <v>753</v>
      </c>
      <c r="E556" s="54">
        <v>3</v>
      </c>
      <c r="F556" s="55">
        <v>2016</v>
      </c>
      <c r="G556" s="56">
        <v>2</v>
      </c>
      <c r="H556" s="56">
        <v>2</v>
      </c>
      <c r="I556" s="56">
        <v>2.2450505117636497</v>
      </c>
      <c r="J556" s="56">
        <v>4.6239612771246641</v>
      </c>
      <c r="K556" s="56">
        <v>6.3830650314197479</v>
      </c>
      <c r="L556" s="56">
        <v>6.9873725006782861</v>
      </c>
      <c r="M556" s="56">
        <v>6.4775705409748605</v>
      </c>
      <c r="N556" s="56">
        <v>6.2444341781430426</v>
      </c>
      <c r="O556" s="56">
        <v>4.5404976786447264</v>
      </c>
      <c r="P556" s="56">
        <v>6.7404389755274963</v>
      </c>
      <c r="Q556" s="56">
        <v>2.1078916329451465</v>
      </c>
      <c r="R556" s="56">
        <v>2</v>
      </c>
      <c r="S556" s="56">
        <v>4.3625235272684693</v>
      </c>
      <c r="T556" s="57">
        <v>148</v>
      </c>
    </row>
    <row r="557" spans="1:20" x14ac:dyDescent="0.2">
      <c r="A557" s="47">
        <v>1360042470001</v>
      </c>
      <c r="B557" s="26" t="s">
        <v>14</v>
      </c>
      <c r="C557" s="26" t="s">
        <v>238</v>
      </c>
      <c r="D557" s="26" t="s">
        <v>754</v>
      </c>
      <c r="E557" s="54">
        <v>3</v>
      </c>
      <c r="F557" s="55">
        <v>2016</v>
      </c>
      <c r="G557" s="56">
        <v>2</v>
      </c>
      <c r="H557" s="56">
        <v>2</v>
      </c>
      <c r="I557" s="56">
        <v>2.1415124783945347</v>
      </c>
      <c r="J557" s="56">
        <v>2.0558286038397258</v>
      </c>
      <c r="K557" s="56">
        <v>6.3830564059593771</v>
      </c>
      <c r="L557" s="56">
        <v>7</v>
      </c>
      <c r="M557" s="56">
        <v>6.3176766367405888</v>
      </c>
      <c r="N557" s="56">
        <v>6.2902515316928014</v>
      </c>
      <c r="O557" s="56">
        <v>4.7888062825892881</v>
      </c>
      <c r="P557" s="56">
        <v>6.2117368767801677</v>
      </c>
      <c r="Q557" s="56">
        <v>2.0871418545871765</v>
      </c>
      <c r="R557" s="56">
        <v>2</v>
      </c>
      <c r="S557" s="56">
        <v>4.1063342225486386</v>
      </c>
      <c r="T557" s="57">
        <v>196</v>
      </c>
    </row>
    <row r="558" spans="1:20" x14ac:dyDescent="0.2">
      <c r="A558" s="47">
        <v>1360037040001</v>
      </c>
      <c r="B558" s="26" t="s">
        <v>14</v>
      </c>
      <c r="C558" s="26" t="s">
        <v>29</v>
      </c>
      <c r="D558" s="26" t="s">
        <v>755</v>
      </c>
      <c r="E558" s="54">
        <v>3</v>
      </c>
      <c r="F558" s="55">
        <v>2016</v>
      </c>
      <c r="G558" s="56">
        <v>2</v>
      </c>
      <c r="H558" s="56">
        <v>2</v>
      </c>
      <c r="I558" s="56">
        <v>2.1416573947540263</v>
      </c>
      <c r="J558" s="56">
        <v>6.7683464876588122</v>
      </c>
      <c r="K558" s="56">
        <v>6.479362214662542</v>
      </c>
      <c r="L558" s="56">
        <v>6.9968771952896009</v>
      </c>
      <c r="M558" s="56">
        <v>6.4708844984118539</v>
      </c>
      <c r="N558" s="56">
        <v>6.0772484330171102</v>
      </c>
      <c r="O558" s="56">
        <v>4.4619697272087979</v>
      </c>
      <c r="P558" s="56">
        <v>6.904306302368882</v>
      </c>
      <c r="Q558" s="56">
        <v>3.3017393681496245</v>
      </c>
      <c r="R558" s="56">
        <v>2</v>
      </c>
      <c r="S558" s="56">
        <v>4.6335326351267714</v>
      </c>
      <c r="T558" s="57">
        <v>40</v>
      </c>
    </row>
    <row r="559" spans="1:20" x14ac:dyDescent="0.2">
      <c r="A559" s="47">
        <v>1360042980001</v>
      </c>
      <c r="B559" s="26" t="s">
        <v>14</v>
      </c>
      <c r="C559" s="26" t="s">
        <v>154</v>
      </c>
      <c r="D559" s="26" t="s">
        <v>756</v>
      </c>
      <c r="E559" s="54">
        <v>3</v>
      </c>
      <c r="F559" s="55">
        <v>2016</v>
      </c>
      <c r="G559" s="56">
        <v>2.0867311239885726</v>
      </c>
      <c r="H559" s="56">
        <v>2.0909016576561759</v>
      </c>
      <c r="I559" s="56">
        <v>2.4766199522188264</v>
      </c>
      <c r="J559" s="56">
        <v>3.2003347729767997</v>
      </c>
      <c r="K559" s="56">
        <v>6.4332296536162801</v>
      </c>
      <c r="L559" s="56">
        <v>6.9966276783201193</v>
      </c>
      <c r="M559" s="56">
        <v>6.3440038491004582</v>
      </c>
      <c r="N559" s="56">
        <v>6.2246228533647594</v>
      </c>
      <c r="O559" s="56">
        <v>4.5107425044316738</v>
      </c>
      <c r="P559" s="56">
        <v>5.8416760150711511</v>
      </c>
      <c r="Q559" s="56">
        <v>2.0574753811228574</v>
      </c>
      <c r="R559" s="56">
        <v>2</v>
      </c>
      <c r="S559" s="56">
        <v>4.1885804534889735</v>
      </c>
      <c r="T559" s="57">
        <v>188</v>
      </c>
    </row>
    <row r="560" spans="1:20" x14ac:dyDescent="0.2">
      <c r="A560" s="47">
        <v>1360025460001</v>
      </c>
      <c r="B560" s="26" t="s">
        <v>14</v>
      </c>
      <c r="C560" s="26" t="s">
        <v>49</v>
      </c>
      <c r="D560" s="26" t="s">
        <v>757</v>
      </c>
      <c r="E560" s="54">
        <v>3</v>
      </c>
      <c r="F560" s="55">
        <v>2016</v>
      </c>
      <c r="G560" s="56">
        <v>2.0060119074526148</v>
      </c>
      <c r="H560" s="56">
        <v>2.0052388922414046</v>
      </c>
      <c r="I560" s="56">
        <v>2.2822330058848794</v>
      </c>
      <c r="J560" s="56">
        <v>4.2329778733464156</v>
      </c>
      <c r="K560" s="56">
        <v>6.6534342248437186</v>
      </c>
      <c r="L560" s="56">
        <v>6.9915532483400966</v>
      </c>
      <c r="M560" s="56">
        <v>6.3508111041432338</v>
      </c>
      <c r="N560" s="56">
        <v>6.1489466379299769</v>
      </c>
      <c r="O560" s="56">
        <v>4.3950919732953029</v>
      </c>
      <c r="P560" s="56">
        <v>6.5071824608693856</v>
      </c>
      <c r="Q560" s="56">
        <v>2.1079797745707163</v>
      </c>
      <c r="R560" s="56">
        <v>2</v>
      </c>
      <c r="S560" s="56">
        <v>4.3067884252431456</v>
      </c>
      <c r="T560" s="57">
        <v>164</v>
      </c>
    </row>
    <row r="561" spans="1:20" x14ac:dyDescent="0.2">
      <c r="A561" s="47">
        <v>1360044250001</v>
      </c>
      <c r="B561" s="26" t="s">
        <v>14</v>
      </c>
      <c r="C561" s="26" t="s">
        <v>47</v>
      </c>
      <c r="D561" s="26" t="s">
        <v>179</v>
      </c>
      <c r="E561" s="54">
        <v>3</v>
      </c>
      <c r="F561" s="55">
        <v>2016</v>
      </c>
      <c r="G561" s="56">
        <v>3.6609836414010424</v>
      </c>
      <c r="H561" s="56">
        <v>3.5374591225699032</v>
      </c>
      <c r="I561" s="56">
        <v>2.200554158873373</v>
      </c>
      <c r="J561" s="56">
        <v>7</v>
      </c>
      <c r="K561" s="56">
        <v>6.5038548289381328</v>
      </c>
      <c r="L561" s="56">
        <v>6.9953399944956089</v>
      </c>
      <c r="M561" s="56">
        <v>6.5088165470863526</v>
      </c>
      <c r="N561" s="56">
        <v>6.3954569485825381</v>
      </c>
      <c r="O561" s="56">
        <v>4.4861904107741406</v>
      </c>
      <c r="P561" s="56">
        <v>5.4174797971941491</v>
      </c>
      <c r="Q561" s="56">
        <v>2.3655370949058776</v>
      </c>
      <c r="R561" s="56">
        <v>2</v>
      </c>
      <c r="S561" s="56">
        <v>4.7559727120684263</v>
      </c>
      <c r="T561" s="57">
        <v>22</v>
      </c>
    </row>
    <row r="562" spans="1:20" x14ac:dyDescent="0.2">
      <c r="A562" s="47">
        <v>1360042200001</v>
      </c>
      <c r="B562" s="26" t="s">
        <v>14</v>
      </c>
      <c r="C562" s="26" t="s">
        <v>12</v>
      </c>
      <c r="D562" s="26" t="s">
        <v>648</v>
      </c>
      <c r="E562" s="54">
        <v>3</v>
      </c>
      <c r="F562" s="55">
        <v>2016</v>
      </c>
      <c r="G562" s="56">
        <v>2</v>
      </c>
      <c r="H562" s="56">
        <v>2</v>
      </c>
      <c r="I562" s="56">
        <v>2.1038052720159079</v>
      </c>
      <c r="J562" s="56">
        <v>6.1571819838947919</v>
      </c>
      <c r="K562" s="56">
        <v>6.388008353186498</v>
      </c>
      <c r="L562" s="56">
        <v>6.997336669773615</v>
      </c>
      <c r="M562" s="56">
        <v>6.6541524411342436</v>
      </c>
      <c r="N562" s="56">
        <v>4.9919082764648124</v>
      </c>
      <c r="O562" s="56">
        <v>4.7536463101042585</v>
      </c>
      <c r="P562" s="56">
        <v>6.415648299460412</v>
      </c>
      <c r="Q562" s="56">
        <v>2.1103011779795233</v>
      </c>
      <c r="R562" s="56">
        <v>2</v>
      </c>
      <c r="S562" s="56">
        <v>4.3809990653345059</v>
      </c>
      <c r="T562" s="57">
        <v>141</v>
      </c>
    </row>
    <row r="563" spans="1:20" x14ac:dyDescent="0.2">
      <c r="A563" s="47">
        <v>1360043950001</v>
      </c>
      <c r="B563" s="26" t="s">
        <v>14</v>
      </c>
      <c r="C563" s="26" t="s">
        <v>89</v>
      </c>
      <c r="D563" s="26" t="s">
        <v>758</v>
      </c>
      <c r="E563" s="54">
        <v>3</v>
      </c>
      <c r="F563" s="55">
        <v>2016</v>
      </c>
      <c r="G563" s="56">
        <v>2</v>
      </c>
      <c r="H563" s="56">
        <v>2</v>
      </c>
      <c r="I563" s="56">
        <v>2.1514583478820959</v>
      </c>
      <c r="J563" s="56">
        <v>3.6103518636091074</v>
      </c>
      <c r="K563" s="56">
        <v>6.6423044102461821</v>
      </c>
      <c r="L563" s="56">
        <v>7</v>
      </c>
      <c r="M563" s="56">
        <v>6.315088361341223</v>
      </c>
      <c r="N563" s="56">
        <v>5.7692427471566052</v>
      </c>
      <c r="O563" s="56">
        <v>4.7298052559424395</v>
      </c>
      <c r="P563" s="56">
        <v>5.2042061726003936</v>
      </c>
      <c r="Q563" s="56">
        <v>2.0197990480602335</v>
      </c>
      <c r="R563" s="56">
        <v>2</v>
      </c>
      <c r="S563" s="56">
        <v>4.1201880172365239</v>
      </c>
      <c r="T563" s="57">
        <v>195</v>
      </c>
    </row>
    <row r="564" spans="1:20" x14ac:dyDescent="0.2">
      <c r="A564" s="47">
        <v>1360027080001</v>
      </c>
      <c r="B564" s="26" t="s">
        <v>14</v>
      </c>
      <c r="C564" s="26" t="s">
        <v>251</v>
      </c>
      <c r="D564" s="26" t="s">
        <v>759</v>
      </c>
      <c r="E564" s="54">
        <v>3</v>
      </c>
      <c r="F564" s="55">
        <v>2016</v>
      </c>
      <c r="G564" s="56">
        <v>2.0389453497340395</v>
      </c>
      <c r="H564" s="56">
        <v>2.0295076196451385</v>
      </c>
      <c r="I564" s="56">
        <v>2.1182068337748965</v>
      </c>
      <c r="J564" s="56">
        <v>7</v>
      </c>
      <c r="K564" s="56">
        <v>6.3885396031679118</v>
      </c>
      <c r="L564" s="56">
        <v>6.9975436659678696</v>
      </c>
      <c r="M564" s="56">
        <v>6.4262407341756287</v>
      </c>
      <c r="N564" s="56">
        <v>5.753962416380169</v>
      </c>
      <c r="O564" s="56">
        <v>4.4340944335580819</v>
      </c>
      <c r="P564" s="56">
        <v>6.7246859821389773</v>
      </c>
      <c r="Q564" s="56">
        <v>2.0947190932962991</v>
      </c>
      <c r="R564" s="56">
        <v>2</v>
      </c>
      <c r="S564" s="56">
        <v>4.5005371443199182</v>
      </c>
      <c r="T564" s="57">
        <v>97</v>
      </c>
    </row>
    <row r="565" spans="1:20" x14ac:dyDescent="0.2">
      <c r="A565" s="47">
        <v>1460016530001</v>
      </c>
      <c r="B565" s="26" t="s">
        <v>33</v>
      </c>
      <c r="C565" s="26" t="s">
        <v>78</v>
      </c>
      <c r="D565" s="26" t="s">
        <v>760</v>
      </c>
      <c r="E565" s="54">
        <v>3</v>
      </c>
      <c r="F565" s="55">
        <v>2016</v>
      </c>
      <c r="G565" s="56">
        <v>4.6136202206855508</v>
      </c>
      <c r="H565" s="56">
        <v>4.8281756216008507</v>
      </c>
      <c r="I565" s="56">
        <v>2.2798521915784682</v>
      </c>
      <c r="J565" s="56">
        <v>6.2508129226780662</v>
      </c>
      <c r="K565" s="56">
        <v>6.6515796824350115</v>
      </c>
      <c r="L565" s="56">
        <v>6.9985798364355745</v>
      </c>
      <c r="M565" s="56">
        <v>6.8080639044562217</v>
      </c>
      <c r="N565" s="56">
        <v>6.3229040018449529</v>
      </c>
      <c r="O565" s="56">
        <v>3.907810975059304</v>
      </c>
      <c r="P565" s="56">
        <v>6.8864619253981587</v>
      </c>
      <c r="Q565" s="56">
        <v>2.641913163507561</v>
      </c>
      <c r="R565" s="56">
        <v>2</v>
      </c>
      <c r="S565" s="56">
        <v>5.0158145371399776</v>
      </c>
      <c r="T565" s="57">
        <v>6</v>
      </c>
    </row>
    <row r="566" spans="1:20" x14ac:dyDescent="0.2">
      <c r="A566" s="47">
        <v>1460014750001</v>
      </c>
      <c r="B566" s="26" t="s">
        <v>33</v>
      </c>
      <c r="C566" s="26" t="s">
        <v>135</v>
      </c>
      <c r="D566" s="26" t="s">
        <v>761</v>
      </c>
      <c r="E566" s="54">
        <v>3</v>
      </c>
      <c r="F566" s="55">
        <v>2016</v>
      </c>
      <c r="G566" s="56">
        <v>2.2387435577952801</v>
      </c>
      <c r="H566" s="56">
        <v>2.1926895452660853</v>
      </c>
      <c r="I566" s="56">
        <v>2.3527212901674295</v>
      </c>
      <c r="J566" s="56">
        <v>7</v>
      </c>
      <c r="K566" s="56">
        <v>4.6818324462755605</v>
      </c>
      <c r="L566" s="56">
        <v>6.998620863243902</v>
      </c>
      <c r="M566" s="56">
        <v>6.6173729427689398</v>
      </c>
      <c r="N566" s="56">
        <v>6.3662977571248405</v>
      </c>
      <c r="O566" s="56">
        <v>5.1497054702035392</v>
      </c>
      <c r="P566" s="56">
        <v>6.6762627047121592</v>
      </c>
      <c r="Q566" s="56">
        <v>2.1278641478619225</v>
      </c>
      <c r="R566" s="56">
        <v>2</v>
      </c>
      <c r="S566" s="56">
        <v>4.5335092271183042</v>
      </c>
      <c r="T566" s="57">
        <v>81</v>
      </c>
    </row>
    <row r="567" spans="1:20" x14ac:dyDescent="0.2">
      <c r="A567" s="47">
        <v>1460018310001</v>
      </c>
      <c r="B567" s="26" t="s">
        <v>33</v>
      </c>
      <c r="C567" s="26" t="s">
        <v>135</v>
      </c>
      <c r="D567" s="26" t="s">
        <v>762</v>
      </c>
      <c r="E567" s="54">
        <v>3</v>
      </c>
      <c r="F567" s="55">
        <v>2016</v>
      </c>
      <c r="G567" s="56">
        <v>2.0025160060148606</v>
      </c>
      <c r="H567" s="56">
        <v>2.003189508145466</v>
      </c>
      <c r="I567" s="56">
        <v>2.2048238566611378</v>
      </c>
      <c r="J567" s="56">
        <v>7</v>
      </c>
      <c r="K567" s="56">
        <v>6.3888321358727191</v>
      </c>
      <c r="L567" s="56">
        <v>6.9935524239054807</v>
      </c>
      <c r="M567" s="56">
        <v>6.1764165796413195</v>
      </c>
      <c r="N567" s="56">
        <v>6.298501101261393</v>
      </c>
      <c r="O567" s="56">
        <v>3.9395415875203255</v>
      </c>
      <c r="P567" s="56">
        <v>5.5440599225058413</v>
      </c>
      <c r="Q567" s="56">
        <v>3.5657524813067685</v>
      </c>
      <c r="R567" s="56">
        <v>2</v>
      </c>
      <c r="S567" s="56">
        <v>4.5097654669029428</v>
      </c>
      <c r="T567" s="57">
        <v>92</v>
      </c>
    </row>
    <row r="568" spans="1:20" x14ac:dyDescent="0.2">
      <c r="A568" s="47">
        <v>1460015050001</v>
      </c>
      <c r="B568" s="26" t="s">
        <v>33</v>
      </c>
      <c r="C568" s="26" t="s">
        <v>164</v>
      </c>
      <c r="D568" s="26" t="s">
        <v>763</v>
      </c>
      <c r="E568" s="54">
        <v>3</v>
      </c>
      <c r="F568" s="55">
        <v>2016</v>
      </c>
      <c r="G568" s="56">
        <v>2.1301652261647575</v>
      </c>
      <c r="H568" s="56">
        <v>2.2733197017053293</v>
      </c>
      <c r="I568" s="56">
        <v>2.2613562718741855</v>
      </c>
      <c r="J568" s="56">
        <v>7</v>
      </c>
      <c r="K568" s="56">
        <v>6.2362388891982015</v>
      </c>
      <c r="L568" s="56">
        <v>6.9718829014925889</v>
      </c>
      <c r="M568" s="56">
        <v>6.3015921738961866</v>
      </c>
      <c r="N568" s="56">
        <v>6.2287630799383278</v>
      </c>
      <c r="O568" s="56">
        <v>3.9532738064418425</v>
      </c>
      <c r="P568" s="56">
        <v>6.9808204493241695</v>
      </c>
      <c r="Q568" s="56">
        <v>2.1743598426011292</v>
      </c>
      <c r="R568" s="56">
        <v>2</v>
      </c>
      <c r="S568" s="56">
        <v>4.5426476952197268</v>
      </c>
      <c r="T568" s="57">
        <v>76</v>
      </c>
    </row>
    <row r="569" spans="1:20" x14ac:dyDescent="0.2">
      <c r="A569" s="47">
        <v>1460014670001</v>
      </c>
      <c r="B569" s="26" t="s">
        <v>33</v>
      </c>
      <c r="C569" s="26" t="s">
        <v>250</v>
      </c>
      <c r="D569" s="26" t="s">
        <v>764</v>
      </c>
      <c r="E569" s="54">
        <v>3</v>
      </c>
      <c r="F569" s="55">
        <v>2016</v>
      </c>
      <c r="G569" s="56">
        <v>2</v>
      </c>
      <c r="H569" s="56">
        <v>2</v>
      </c>
      <c r="I569" s="56">
        <v>2.2648340764474395</v>
      </c>
      <c r="J569" s="56">
        <v>7</v>
      </c>
      <c r="K569" s="56">
        <v>6.1380447357287888</v>
      </c>
      <c r="L569" s="56">
        <v>6.9764344803310205</v>
      </c>
      <c r="M569" s="56">
        <v>6.5530674007522967</v>
      </c>
      <c r="N569" s="56">
        <v>5.694453795427215</v>
      </c>
      <c r="O569" s="56">
        <v>5.3343781341595466</v>
      </c>
      <c r="P569" s="56">
        <v>6.1757704862582328</v>
      </c>
      <c r="Q569" s="56">
        <v>2.3186307037961762</v>
      </c>
      <c r="R569" s="56">
        <v>2</v>
      </c>
      <c r="S569" s="56">
        <v>4.537967817741726</v>
      </c>
      <c r="T569" s="57">
        <v>78</v>
      </c>
    </row>
    <row r="570" spans="1:20" x14ac:dyDescent="0.2">
      <c r="A570" s="47">
        <v>1460018580001</v>
      </c>
      <c r="B570" s="26" t="s">
        <v>33</v>
      </c>
      <c r="C570" s="26" t="s">
        <v>135</v>
      </c>
      <c r="D570" s="26" t="s">
        <v>765</v>
      </c>
      <c r="E570" s="54">
        <v>3</v>
      </c>
      <c r="F570" s="55">
        <v>2016</v>
      </c>
      <c r="G570" s="56">
        <v>2.0132917096442755</v>
      </c>
      <c r="H570" s="56">
        <v>2.0100547046615129</v>
      </c>
      <c r="I570" s="56">
        <v>2.1785494305005444</v>
      </c>
      <c r="J570" s="56">
        <v>7</v>
      </c>
      <c r="K570" s="56">
        <v>6.4504542435160417</v>
      </c>
      <c r="L570" s="56">
        <v>6.9965698174447564</v>
      </c>
      <c r="M570" s="56">
        <v>6.2752128475010824</v>
      </c>
      <c r="N570" s="56">
        <v>6.0664362301345571</v>
      </c>
      <c r="O570" s="56">
        <v>3.9553480732072872</v>
      </c>
      <c r="P570" s="56">
        <v>6.7189242989045646</v>
      </c>
      <c r="Q570" s="56">
        <v>2.2628178895904862</v>
      </c>
      <c r="R570" s="56">
        <v>2</v>
      </c>
      <c r="S570" s="56">
        <v>4.4939716037587596</v>
      </c>
      <c r="T570" s="57">
        <v>102</v>
      </c>
    </row>
    <row r="571" spans="1:20" x14ac:dyDescent="0.2">
      <c r="A571" s="47">
        <v>1460015560001</v>
      </c>
      <c r="B571" s="26" t="s">
        <v>33</v>
      </c>
      <c r="C571" s="26" t="s">
        <v>164</v>
      </c>
      <c r="D571" s="26" t="s">
        <v>766</v>
      </c>
      <c r="E571" s="54">
        <v>3</v>
      </c>
      <c r="F571" s="55">
        <v>2016</v>
      </c>
      <c r="G571" s="56">
        <v>2</v>
      </c>
      <c r="H571" s="56">
        <v>2</v>
      </c>
      <c r="I571" s="56">
        <v>2.2411022727311734</v>
      </c>
      <c r="J571" s="56">
        <v>6.7314501122944037</v>
      </c>
      <c r="K571" s="56">
        <v>6.389464559413625</v>
      </c>
      <c r="L571" s="56">
        <v>6.9977826109092431</v>
      </c>
      <c r="M571" s="56">
        <v>6.3957137669778348</v>
      </c>
      <c r="N571" s="56">
        <v>5.98611250162008</v>
      </c>
      <c r="O571" s="56">
        <v>4.3144920459938483</v>
      </c>
      <c r="P571" s="56">
        <v>6.7404823901446953</v>
      </c>
      <c r="Q571" s="56">
        <v>2.0629630226819602</v>
      </c>
      <c r="R571" s="56">
        <v>2</v>
      </c>
      <c r="S571" s="56">
        <v>4.4882969402305726</v>
      </c>
      <c r="T571" s="57">
        <v>105</v>
      </c>
    </row>
    <row r="572" spans="1:20" x14ac:dyDescent="0.2">
      <c r="A572" s="47">
        <v>1460019710001</v>
      </c>
      <c r="B572" s="26" t="s">
        <v>33</v>
      </c>
      <c r="C572" s="26" t="s">
        <v>164</v>
      </c>
      <c r="D572" s="26" t="s">
        <v>767</v>
      </c>
      <c r="E572" s="54">
        <v>3</v>
      </c>
      <c r="F572" s="55">
        <v>2016</v>
      </c>
      <c r="G572" s="56">
        <v>2.035644587251189</v>
      </c>
      <c r="H572" s="56">
        <v>2.0234754915426492</v>
      </c>
      <c r="I572" s="56">
        <v>2.1708987202912584</v>
      </c>
      <c r="J572" s="56">
        <v>7</v>
      </c>
      <c r="K572" s="56">
        <v>6.3951927098391632</v>
      </c>
      <c r="L572" s="56">
        <v>6.996750795765271</v>
      </c>
      <c r="M572" s="56">
        <v>6.2797724345675539</v>
      </c>
      <c r="N572" s="56">
        <v>6.2535523717850792</v>
      </c>
      <c r="O572" s="56">
        <v>4.0726743917073138</v>
      </c>
      <c r="P572" s="56">
        <v>5.9403616132060444</v>
      </c>
      <c r="Q572" s="56">
        <v>2.4471484249489897</v>
      </c>
      <c r="R572" s="56">
        <v>2</v>
      </c>
      <c r="S572" s="56">
        <v>4.4679559617420432</v>
      </c>
      <c r="T572" s="57">
        <v>117</v>
      </c>
    </row>
    <row r="573" spans="1:20" x14ac:dyDescent="0.2">
      <c r="A573" s="47">
        <v>1460018900001</v>
      </c>
      <c r="B573" s="26" t="s">
        <v>33</v>
      </c>
      <c r="C573" s="26" t="s">
        <v>132</v>
      </c>
      <c r="D573" s="26" t="s">
        <v>768</v>
      </c>
      <c r="E573" s="54">
        <v>3</v>
      </c>
      <c r="F573" s="55">
        <v>2016</v>
      </c>
      <c r="G573" s="56">
        <v>2</v>
      </c>
      <c r="H573" s="56">
        <v>2</v>
      </c>
      <c r="I573" s="56">
        <v>1.944515392990424</v>
      </c>
      <c r="J573" s="56">
        <v>7</v>
      </c>
      <c r="K573" s="56">
        <v>7.2477260639020233</v>
      </c>
      <c r="L573" s="56">
        <v>7</v>
      </c>
      <c r="M573" s="56">
        <v>7.1371311549133454</v>
      </c>
      <c r="N573" s="56">
        <v>7.209975250730972</v>
      </c>
      <c r="O573" s="56">
        <v>1.698728656223726</v>
      </c>
      <c r="P573" s="56">
        <v>4.7739529320851304</v>
      </c>
      <c r="Q573" s="56">
        <v>2.1590635089465375</v>
      </c>
      <c r="R573" s="56">
        <v>2</v>
      </c>
      <c r="S573" s="56">
        <v>4.3475910799826796</v>
      </c>
      <c r="T573" s="57">
        <v>154</v>
      </c>
    </row>
    <row r="574" spans="1:20" x14ac:dyDescent="0.2">
      <c r="A574" s="47">
        <v>1460016450001</v>
      </c>
      <c r="B574" s="26" t="s">
        <v>33</v>
      </c>
      <c r="C574" s="26" t="s">
        <v>78</v>
      </c>
      <c r="D574" s="26" t="s">
        <v>769</v>
      </c>
      <c r="E574" s="54">
        <v>3</v>
      </c>
      <c r="F574" s="55">
        <v>2016</v>
      </c>
      <c r="G574" s="56">
        <v>2.2494175280541606</v>
      </c>
      <c r="H574" s="56">
        <v>2.1858804044696609</v>
      </c>
      <c r="I574" s="56">
        <v>2.2728886590079074</v>
      </c>
      <c r="J574" s="56">
        <v>6.054619426454896</v>
      </c>
      <c r="K574" s="56">
        <v>6.3889781161472188</v>
      </c>
      <c r="L574" s="56">
        <v>6.9971426855224461</v>
      </c>
      <c r="M574" s="56">
        <v>6.3515974638852599</v>
      </c>
      <c r="N574" s="56">
        <v>6.0183652277535584</v>
      </c>
      <c r="O574" s="56">
        <v>4.0097108073523113</v>
      </c>
      <c r="P574" s="56">
        <v>6.0262612266790638</v>
      </c>
      <c r="Q574" s="56">
        <v>2.2023498522757707</v>
      </c>
      <c r="R574" s="56">
        <v>2</v>
      </c>
      <c r="S574" s="56">
        <v>4.3964342831335212</v>
      </c>
      <c r="T574" s="57">
        <v>137</v>
      </c>
    </row>
    <row r="575" spans="1:20" x14ac:dyDescent="0.2">
      <c r="A575" s="47">
        <v>1460014830001</v>
      </c>
      <c r="B575" s="26" t="s">
        <v>33</v>
      </c>
      <c r="C575" s="26" t="s">
        <v>250</v>
      </c>
      <c r="D575" s="26" t="s">
        <v>770</v>
      </c>
      <c r="E575" s="54">
        <v>3</v>
      </c>
      <c r="F575" s="55">
        <v>2016</v>
      </c>
      <c r="G575" s="56">
        <v>2</v>
      </c>
      <c r="H575" s="56">
        <v>2</v>
      </c>
      <c r="I575" s="56">
        <v>2.3945768725262102</v>
      </c>
      <c r="J575" s="56">
        <v>7</v>
      </c>
      <c r="K575" s="56">
        <v>6.1920405514424406</v>
      </c>
      <c r="L575" s="56">
        <v>6.989089456117525</v>
      </c>
      <c r="M575" s="56">
        <v>6.4755820911184463</v>
      </c>
      <c r="N575" s="56">
        <v>5.7783439404847261</v>
      </c>
      <c r="O575" s="56">
        <v>5.2750901595274602</v>
      </c>
      <c r="P575" s="56">
        <v>6.4022639038017246</v>
      </c>
      <c r="Q575" s="56">
        <v>2.0192207506601036</v>
      </c>
      <c r="R575" s="56">
        <v>2</v>
      </c>
      <c r="S575" s="56">
        <v>4.5438506438065529</v>
      </c>
      <c r="T575" s="57">
        <v>74</v>
      </c>
    </row>
    <row r="576" spans="1:20" x14ac:dyDescent="0.2">
      <c r="A576" s="47">
        <v>1560506870001</v>
      </c>
      <c r="B576" s="26" t="s">
        <v>34</v>
      </c>
      <c r="C576" s="26" t="s">
        <v>140</v>
      </c>
      <c r="D576" s="26" t="s">
        <v>771</v>
      </c>
      <c r="E576" s="54">
        <v>3</v>
      </c>
      <c r="F576" s="55">
        <v>2016</v>
      </c>
      <c r="G576" s="56">
        <v>2.3555253230659758</v>
      </c>
      <c r="H576" s="56">
        <v>2.2286203767666932</v>
      </c>
      <c r="I576" s="56">
        <v>2.2039695190641897</v>
      </c>
      <c r="J576" s="56">
        <v>7</v>
      </c>
      <c r="K576" s="56">
        <v>6.3441728168239848</v>
      </c>
      <c r="L576" s="56">
        <v>6.9974732649162723</v>
      </c>
      <c r="M576" s="56">
        <v>6.1451058047389404</v>
      </c>
      <c r="N576" s="56">
        <v>6.0728738467458987</v>
      </c>
      <c r="O576" s="56">
        <v>3.9057074270409107</v>
      </c>
      <c r="P576" s="56">
        <v>6.8222726493476999</v>
      </c>
      <c r="Q576" s="56">
        <v>2.5721753583687947</v>
      </c>
      <c r="R576" s="56">
        <v>2</v>
      </c>
      <c r="S576" s="56">
        <v>4.5539913655732809</v>
      </c>
      <c r="T576" s="57">
        <v>70</v>
      </c>
    </row>
    <row r="577" spans="1:20" x14ac:dyDescent="0.2">
      <c r="A577" s="47">
        <v>1560506010001</v>
      </c>
      <c r="B577" s="26" t="s">
        <v>34</v>
      </c>
      <c r="C577" s="26" t="s">
        <v>117</v>
      </c>
      <c r="D577" s="26" t="s">
        <v>772</v>
      </c>
      <c r="E577" s="54">
        <v>3</v>
      </c>
      <c r="F577" s="55">
        <v>2016</v>
      </c>
      <c r="G577" s="56">
        <v>2.0297655289050258</v>
      </c>
      <c r="H577" s="56">
        <v>2.0160808238431844</v>
      </c>
      <c r="I577" s="56">
        <v>2.2060194900487575</v>
      </c>
      <c r="J577" s="56">
        <v>7</v>
      </c>
      <c r="K577" s="56">
        <v>6.4278178314353118</v>
      </c>
      <c r="L577" s="56">
        <v>6.9985718534041563</v>
      </c>
      <c r="M577" s="56">
        <v>6.2908795725534397</v>
      </c>
      <c r="N577" s="56">
        <v>5.9953268985044588</v>
      </c>
      <c r="O577" s="56">
        <v>3.9055204562285195</v>
      </c>
      <c r="P577" s="56">
        <v>6.3638874476808605</v>
      </c>
      <c r="Q577" s="56">
        <v>2.5948558937773356</v>
      </c>
      <c r="R577" s="56">
        <v>2</v>
      </c>
      <c r="S577" s="56">
        <v>4.4857271496984215</v>
      </c>
      <c r="T577" s="57">
        <v>107</v>
      </c>
    </row>
    <row r="578" spans="1:20" x14ac:dyDescent="0.2">
      <c r="A578" s="47">
        <v>1768098760001</v>
      </c>
      <c r="B578" s="26" t="s">
        <v>34</v>
      </c>
      <c r="C578" s="26" t="s">
        <v>117</v>
      </c>
      <c r="D578" s="26" t="s">
        <v>773</v>
      </c>
      <c r="E578" s="54">
        <v>3</v>
      </c>
      <c r="F578" s="55">
        <v>2016</v>
      </c>
      <c r="G578" s="56">
        <v>2.3815158158955745</v>
      </c>
      <c r="H578" s="56">
        <v>2.1631348453620824</v>
      </c>
      <c r="I578" s="56">
        <v>2.3634877013996283</v>
      </c>
      <c r="J578" s="56">
        <v>5.9059731561408526</v>
      </c>
      <c r="K578" s="56">
        <v>6.0458826741522742</v>
      </c>
      <c r="L578" s="56">
        <v>6.9960477819435614</v>
      </c>
      <c r="M578" s="56">
        <v>6.3976990532669546</v>
      </c>
      <c r="N578" s="56">
        <v>6.1136146294798008</v>
      </c>
      <c r="O578" s="56">
        <v>3.9058332621370364</v>
      </c>
      <c r="P578" s="56">
        <v>6.8860796358886285</v>
      </c>
      <c r="Q578" s="56">
        <v>3.6191847934947967</v>
      </c>
      <c r="R578" s="56">
        <v>2</v>
      </c>
      <c r="S578" s="56">
        <v>4.5648711124301</v>
      </c>
      <c r="T578" s="57">
        <v>66</v>
      </c>
    </row>
    <row r="579" spans="1:20" x14ac:dyDescent="0.2">
      <c r="A579" s="47">
        <v>1560507250001</v>
      </c>
      <c r="B579" s="26" t="s">
        <v>34</v>
      </c>
      <c r="C579" s="26" t="s">
        <v>106</v>
      </c>
      <c r="D579" s="26" t="s">
        <v>774</v>
      </c>
      <c r="E579" s="54">
        <v>3</v>
      </c>
      <c r="F579" s="55">
        <v>2016</v>
      </c>
      <c r="G579" s="56">
        <v>2.01925249042334</v>
      </c>
      <c r="H579" s="56">
        <v>2.0223446134213434</v>
      </c>
      <c r="I579" s="56">
        <v>2.4096304982349239</v>
      </c>
      <c r="J579" s="56">
        <v>7</v>
      </c>
      <c r="K579" s="56">
        <v>6.3105046572038201</v>
      </c>
      <c r="L579" s="56">
        <v>6.9862315558603623</v>
      </c>
      <c r="M579" s="56">
        <v>6.6174334269179358</v>
      </c>
      <c r="N579" s="56">
        <v>6.2341337218791342</v>
      </c>
      <c r="O579" s="56">
        <v>4.7214782555435439</v>
      </c>
      <c r="P579" s="56">
        <v>6.8807861001993045</v>
      </c>
      <c r="Q579" s="56">
        <v>3.4068705013869796</v>
      </c>
      <c r="R579" s="56">
        <v>2</v>
      </c>
      <c r="S579" s="56">
        <v>4.7173888184225579</v>
      </c>
      <c r="T579" s="57">
        <v>26</v>
      </c>
    </row>
    <row r="580" spans="1:20" x14ac:dyDescent="0.2">
      <c r="A580" s="47">
        <v>1560602240001</v>
      </c>
      <c r="B580" s="26" t="s">
        <v>34</v>
      </c>
      <c r="C580" s="26" t="s">
        <v>234</v>
      </c>
      <c r="D580" s="26" t="s">
        <v>775</v>
      </c>
      <c r="E580" s="54">
        <v>3</v>
      </c>
      <c r="F580" s="55">
        <v>2016</v>
      </c>
      <c r="G580" s="56">
        <v>2</v>
      </c>
      <c r="H580" s="56">
        <v>2</v>
      </c>
      <c r="I580" s="56">
        <v>2.3673008882403805</v>
      </c>
      <c r="J580" s="56">
        <v>4.8460419356150757</v>
      </c>
      <c r="K580" s="56">
        <v>7</v>
      </c>
      <c r="L580" s="56">
        <v>6.9985806525585295</v>
      </c>
      <c r="M580" s="56">
        <v>6.5426386747781162</v>
      </c>
      <c r="N580" s="56">
        <v>6.0097807611912426</v>
      </c>
      <c r="O580" s="56">
        <v>4.8391895517933232</v>
      </c>
      <c r="P580" s="56">
        <v>6.6796813129686781</v>
      </c>
      <c r="Q580" s="56">
        <v>3.0421809279505942</v>
      </c>
      <c r="R580" s="56">
        <v>2</v>
      </c>
      <c r="S580" s="56">
        <v>4.5271162254246615</v>
      </c>
      <c r="T580" s="57">
        <v>82</v>
      </c>
    </row>
    <row r="581" spans="1:20" x14ac:dyDescent="0.2">
      <c r="A581" s="47">
        <v>1560504230001</v>
      </c>
      <c r="B581" s="26" t="s">
        <v>34</v>
      </c>
      <c r="C581" s="26" t="s">
        <v>117</v>
      </c>
      <c r="D581" s="26" t="s">
        <v>65</v>
      </c>
      <c r="E581" s="54">
        <v>3</v>
      </c>
      <c r="F581" s="55">
        <v>2016</v>
      </c>
      <c r="G581" s="56">
        <v>2.2609558488030124</v>
      </c>
      <c r="H581" s="56">
        <v>2.2634618071655184</v>
      </c>
      <c r="I581" s="56">
        <v>2.2599041076076625</v>
      </c>
      <c r="J581" s="56">
        <v>7</v>
      </c>
      <c r="K581" s="56">
        <v>6.411883282311436</v>
      </c>
      <c r="L581" s="56">
        <v>6.9982903041184557</v>
      </c>
      <c r="M581" s="56">
        <v>6.67105141854364</v>
      </c>
      <c r="N581" s="56">
        <v>5.9581469384458696</v>
      </c>
      <c r="O581" s="56">
        <v>4.0189721784246668</v>
      </c>
      <c r="P581" s="56">
        <v>6.9237021510675119</v>
      </c>
      <c r="Q581" s="56">
        <v>2.1145463145073191</v>
      </c>
      <c r="R581" s="56">
        <v>2</v>
      </c>
      <c r="S581" s="56">
        <v>4.5734095292495924</v>
      </c>
      <c r="T581" s="57">
        <v>62</v>
      </c>
    </row>
    <row r="582" spans="1:20" x14ac:dyDescent="0.2">
      <c r="A582" s="47">
        <v>1560503340001</v>
      </c>
      <c r="B582" s="26" t="s">
        <v>34</v>
      </c>
      <c r="C582" s="26" t="s">
        <v>117</v>
      </c>
      <c r="D582" s="26" t="s">
        <v>776</v>
      </c>
      <c r="E582" s="54">
        <v>3</v>
      </c>
      <c r="F582" s="55">
        <v>2016</v>
      </c>
      <c r="G582" s="56">
        <v>2.2571775102594636</v>
      </c>
      <c r="H582" s="56">
        <v>2.1874747796296274</v>
      </c>
      <c r="I582" s="56">
        <v>2.2318797031188087</v>
      </c>
      <c r="J582" s="56">
        <v>6.7686086473107663</v>
      </c>
      <c r="K582" s="56">
        <v>6.5399028703738038</v>
      </c>
      <c r="L582" s="56">
        <v>6.9972352922958114</v>
      </c>
      <c r="M582" s="56">
        <v>6.424225102852815</v>
      </c>
      <c r="N582" s="56">
        <v>5.973203526692064</v>
      </c>
      <c r="O582" s="56">
        <v>3.8852803735807271</v>
      </c>
      <c r="P582" s="56">
        <v>6.5657770621519544</v>
      </c>
      <c r="Q582" s="56">
        <v>2.0832079094403397</v>
      </c>
      <c r="R582" s="56">
        <v>2</v>
      </c>
      <c r="S582" s="56">
        <v>4.4928310648088488</v>
      </c>
      <c r="T582" s="57">
        <v>103</v>
      </c>
    </row>
    <row r="583" spans="1:20" x14ac:dyDescent="0.2">
      <c r="A583" s="47">
        <v>1560600030001</v>
      </c>
      <c r="B583" s="26" t="s">
        <v>34</v>
      </c>
      <c r="C583" s="26" t="s">
        <v>106</v>
      </c>
      <c r="D583" s="26" t="s">
        <v>777</v>
      </c>
      <c r="E583" s="54">
        <v>3</v>
      </c>
      <c r="F583" s="55">
        <v>2016</v>
      </c>
      <c r="G583" s="56">
        <v>2.0099433635333166</v>
      </c>
      <c r="H583" s="56">
        <v>2.0060335340479152</v>
      </c>
      <c r="I583" s="56">
        <v>2.2929623601088052</v>
      </c>
      <c r="J583" s="56">
        <v>6.7589663821262782</v>
      </c>
      <c r="K583" s="56">
        <v>6.1234924766714762</v>
      </c>
      <c r="L583" s="56">
        <v>6.9980528174505912</v>
      </c>
      <c r="M583" s="56">
        <v>6.3503079354171854</v>
      </c>
      <c r="N583" s="56">
        <v>5.8383429122952073</v>
      </c>
      <c r="O583" s="56">
        <v>4.3766614352536264</v>
      </c>
      <c r="P583" s="56">
        <v>6.0227942420156619</v>
      </c>
      <c r="Q583" s="56">
        <v>2.4441474639009551</v>
      </c>
      <c r="R583" s="56">
        <v>2</v>
      </c>
      <c r="S583" s="56">
        <v>4.4351420769017524</v>
      </c>
      <c r="T583" s="57">
        <v>124</v>
      </c>
    </row>
    <row r="584" spans="1:20" x14ac:dyDescent="0.2">
      <c r="A584" s="47">
        <v>2260006660001</v>
      </c>
      <c r="B584" s="26" t="s">
        <v>19</v>
      </c>
      <c r="C584" s="26" t="s">
        <v>588</v>
      </c>
      <c r="D584" s="26" t="s">
        <v>778</v>
      </c>
      <c r="E584" s="54">
        <v>3</v>
      </c>
      <c r="F584" s="55">
        <v>2016</v>
      </c>
      <c r="G584" s="56">
        <v>2.0071756113590205</v>
      </c>
      <c r="H584" s="56">
        <v>2.0050523795494266</v>
      </c>
      <c r="I584" s="56">
        <v>2.1136518089198777</v>
      </c>
      <c r="J584" s="56">
        <v>7</v>
      </c>
      <c r="K584" s="56">
        <v>6.3839265660384816</v>
      </c>
      <c r="L584" s="56">
        <v>7</v>
      </c>
      <c r="M584" s="56">
        <v>5.8717613954642989</v>
      </c>
      <c r="N584" s="56">
        <v>5.0407889818428604</v>
      </c>
      <c r="O584" s="56">
        <v>3.0144188517822039</v>
      </c>
      <c r="P584" s="56">
        <v>6.9414803408198695</v>
      </c>
      <c r="Q584" s="56">
        <v>2.0608939891001459</v>
      </c>
      <c r="R584" s="56">
        <v>2</v>
      </c>
      <c r="S584" s="56">
        <v>4.2865958270730156</v>
      </c>
      <c r="T584" s="57">
        <v>173</v>
      </c>
    </row>
    <row r="585" spans="1:20" x14ac:dyDescent="0.2">
      <c r="A585" s="47">
        <v>2260004020001</v>
      </c>
      <c r="B585" s="26" t="s">
        <v>19</v>
      </c>
      <c r="C585" s="26" t="s">
        <v>588</v>
      </c>
      <c r="D585" s="26" t="s">
        <v>779</v>
      </c>
      <c r="E585" s="54">
        <v>3</v>
      </c>
      <c r="F585" s="55">
        <v>2016</v>
      </c>
      <c r="G585" s="56">
        <v>2</v>
      </c>
      <c r="H585" s="56">
        <v>2</v>
      </c>
      <c r="I585" s="56">
        <v>2</v>
      </c>
      <c r="J585" s="56">
        <v>6.5527236279446903</v>
      </c>
      <c r="K585" s="56">
        <v>6</v>
      </c>
      <c r="L585" s="56">
        <v>7</v>
      </c>
      <c r="M585" s="56">
        <v>5.5754885761807405</v>
      </c>
      <c r="N585" s="56">
        <v>7</v>
      </c>
      <c r="O585" s="56">
        <v>3.4014153922847532</v>
      </c>
      <c r="P585" s="56">
        <v>2</v>
      </c>
      <c r="Q585" s="56">
        <v>5.0589852795113313</v>
      </c>
      <c r="R585" s="56">
        <v>2</v>
      </c>
      <c r="S585" s="56">
        <v>4.2157177396601266</v>
      </c>
      <c r="T585" s="57">
        <v>181</v>
      </c>
    </row>
    <row r="586" spans="1:20" x14ac:dyDescent="0.2">
      <c r="A586" s="47">
        <v>2260003990001</v>
      </c>
      <c r="B586" s="26" t="s">
        <v>19</v>
      </c>
      <c r="C586" s="26" t="s">
        <v>588</v>
      </c>
      <c r="D586" s="26" t="s">
        <v>780</v>
      </c>
      <c r="E586" s="54">
        <v>3</v>
      </c>
      <c r="F586" s="55">
        <v>2016</v>
      </c>
      <c r="G586" s="56">
        <v>2</v>
      </c>
      <c r="H586" s="56">
        <v>2</v>
      </c>
      <c r="I586" s="56">
        <v>2.2119638076228707</v>
      </c>
      <c r="J586" s="56">
        <v>5.0251039781808124</v>
      </c>
      <c r="K586" s="56">
        <v>6.356219040828706</v>
      </c>
      <c r="L586" s="56">
        <v>6.9979958093455803</v>
      </c>
      <c r="M586" s="56">
        <v>6.3149540044432815</v>
      </c>
      <c r="N586" s="56">
        <v>5.1081180485562392</v>
      </c>
      <c r="O586" s="56">
        <v>3.6398292122324332</v>
      </c>
      <c r="P586" s="56">
        <v>6.7191530784146662</v>
      </c>
      <c r="Q586" s="56">
        <v>2.4274862631217444</v>
      </c>
      <c r="R586" s="56">
        <v>2</v>
      </c>
      <c r="S586" s="56">
        <v>4.233401936895528</v>
      </c>
      <c r="T586" s="57">
        <v>177</v>
      </c>
    </row>
    <row r="587" spans="1:20" x14ac:dyDescent="0.2">
      <c r="A587" s="47">
        <v>2260004450001</v>
      </c>
      <c r="B587" s="26" t="s">
        <v>19</v>
      </c>
      <c r="C587" s="26" t="s">
        <v>53</v>
      </c>
      <c r="D587" s="26" t="s">
        <v>781</v>
      </c>
      <c r="E587" s="54">
        <v>3</v>
      </c>
      <c r="F587" s="55">
        <v>2016</v>
      </c>
      <c r="G587" s="56">
        <v>3.867584090552552</v>
      </c>
      <c r="H587" s="56">
        <v>3.4162341675782155</v>
      </c>
      <c r="I587" s="56">
        <v>2.131367943307215</v>
      </c>
      <c r="J587" s="56">
        <v>6.8428492079557826</v>
      </c>
      <c r="K587" s="56">
        <v>6.6043024531348156</v>
      </c>
      <c r="L587" s="56">
        <v>7</v>
      </c>
      <c r="M587" s="56">
        <v>6.8154806955953831</v>
      </c>
      <c r="N587" s="56">
        <v>4.0942681071520672</v>
      </c>
      <c r="O587" s="56">
        <v>3.6663554388238824</v>
      </c>
      <c r="P587" s="56">
        <v>6.5660905950436561</v>
      </c>
      <c r="Q587" s="56">
        <v>2.1204611386081664</v>
      </c>
      <c r="R587" s="56">
        <v>2</v>
      </c>
      <c r="S587" s="56">
        <v>4.5937494864793118</v>
      </c>
      <c r="T587" s="57">
        <v>52</v>
      </c>
    </row>
    <row r="588" spans="1:20" x14ac:dyDescent="0.2">
      <c r="A588" s="47">
        <v>2260004290001</v>
      </c>
      <c r="B588" s="26" t="s">
        <v>19</v>
      </c>
      <c r="C588" s="26" t="s">
        <v>53</v>
      </c>
      <c r="D588" s="26" t="s">
        <v>782</v>
      </c>
      <c r="E588" s="54">
        <v>3</v>
      </c>
      <c r="F588" s="55">
        <v>2016</v>
      </c>
      <c r="G588" s="56">
        <v>2</v>
      </c>
      <c r="H588" s="56">
        <v>2</v>
      </c>
      <c r="I588" s="56">
        <v>2.097840262826312</v>
      </c>
      <c r="J588" s="56">
        <v>7</v>
      </c>
      <c r="K588" s="56">
        <v>6.4367744789388164</v>
      </c>
      <c r="L588" s="56">
        <v>7</v>
      </c>
      <c r="M588" s="56">
        <v>6.359278319825787</v>
      </c>
      <c r="N588" s="56">
        <v>4.9810030675320345</v>
      </c>
      <c r="O588" s="56">
        <v>3.596853938663247</v>
      </c>
      <c r="P588" s="56">
        <v>6.9612025442052738</v>
      </c>
      <c r="Q588" s="56">
        <v>2.2847388417420582</v>
      </c>
      <c r="R588" s="56">
        <v>2</v>
      </c>
      <c r="S588" s="56">
        <v>4.3931409544777944</v>
      </c>
      <c r="T588" s="57">
        <v>138</v>
      </c>
    </row>
    <row r="589" spans="1:20" x14ac:dyDescent="0.2">
      <c r="A589" s="47">
        <v>2260004880001</v>
      </c>
      <c r="B589" s="26" t="s">
        <v>19</v>
      </c>
      <c r="C589" s="26" t="s">
        <v>116</v>
      </c>
      <c r="D589" s="26" t="s">
        <v>783</v>
      </c>
      <c r="E589" s="54">
        <v>3</v>
      </c>
      <c r="F589" s="55">
        <v>2016</v>
      </c>
      <c r="G589" s="56">
        <v>2.0784227348977389</v>
      </c>
      <c r="H589" s="56">
        <v>2.0521640683250175</v>
      </c>
      <c r="I589" s="56">
        <v>2.3281344269305091</v>
      </c>
      <c r="J589" s="56">
        <v>6.5966641334161418</v>
      </c>
      <c r="K589" s="56">
        <v>6.2095145047555773</v>
      </c>
      <c r="L589" s="56">
        <v>7</v>
      </c>
      <c r="M589" s="56">
        <v>6.7957498329108619</v>
      </c>
      <c r="N589" s="56">
        <v>5.4377702466617279</v>
      </c>
      <c r="O589" s="56">
        <v>4.7809133270055639</v>
      </c>
      <c r="P589" s="56">
        <v>6.9467315545398485</v>
      </c>
      <c r="Q589" s="56">
        <v>2.7676278604706503</v>
      </c>
      <c r="R589" s="56">
        <v>2</v>
      </c>
      <c r="S589" s="56">
        <v>4.58280772415947</v>
      </c>
      <c r="T589" s="57">
        <v>58</v>
      </c>
    </row>
    <row r="590" spans="1:20" x14ac:dyDescent="0.2">
      <c r="A590" s="47">
        <v>2260004610001</v>
      </c>
      <c r="B590" s="26" t="s">
        <v>19</v>
      </c>
      <c r="C590" s="26" t="s">
        <v>53</v>
      </c>
      <c r="D590" s="26" t="s">
        <v>784</v>
      </c>
      <c r="E590" s="54">
        <v>3</v>
      </c>
      <c r="F590" s="55">
        <v>2016</v>
      </c>
      <c r="G590" s="56">
        <v>2</v>
      </c>
      <c r="H590" s="56">
        <v>2</v>
      </c>
      <c r="I590" s="56">
        <v>2.3752714588045172</v>
      </c>
      <c r="J590" s="56">
        <v>5.1201250522797146</v>
      </c>
      <c r="K590" s="56">
        <v>6.2073060685520911</v>
      </c>
      <c r="L590" s="56">
        <v>6.9887476766127854</v>
      </c>
      <c r="M590" s="56">
        <v>6.3899460712878344</v>
      </c>
      <c r="N590" s="56">
        <v>5.8160832061323458</v>
      </c>
      <c r="O590" s="56">
        <v>4.4381373019181556</v>
      </c>
      <c r="P590" s="56">
        <v>5.4783682335320405</v>
      </c>
      <c r="Q590" s="56">
        <v>2.3537129927672793</v>
      </c>
      <c r="R590" s="56">
        <v>2</v>
      </c>
      <c r="S590" s="56">
        <v>4.2639748384905642</v>
      </c>
      <c r="T590" s="57">
        <v>176</v>
      </c>
    </row>
    <row r="591" spans="1:20" x14ac:dyDescent="0.2">
      <c r="A591" s="47">
        <v>2260006230001</v>
      </c>
      <c r="B591" s="26" t="s">
        <v>19</v>
      </c>
      <c r="C591" s="26" t="s">
        <v>116</v>
      </c>
      <c r="D591" s="26" t="s">
        <v>785</v>
      </c>
      <c r="E591" s="54">
        <v>3</v>
      </c>
      <c r="F591" s="55">
        <v>2016</v>
      </c>
      <c r="G591" s="56">
        <v>2.003368524197878</v>
      </c>
      <c r="H591" s="56">
        <v>2.0031188761094136</v>
      </c>
      <c r="I591" s="56">
        <v>2.278289617728023</v>
      </c>
      <c r="J591" s="56">
        <v>5.7110456004958765</v>
      </c>
      <c r="K591" s="56">
        <v>6.2120095329468583</v>
      </c>
      <c r="L591" s="56">
        <v>7</v>
      </c>
      <c r="M591" s="56">
        <v>6.4233812028106367</v>
      </c>
      <c r="N591" s="56">
        <v>5.7993895237068962</v>
      </c>
      <c r="O591" s="56">
        <v>4.568502418493134</v>
      </c>
      <c r="P591" s="56">
        <v>6.8234710599865558</v>
      </c>
      <c r="Q591" s="56">
        <v>2.1456918876039421</v>
      </c>
      <c r="R591" s="56">
        <v>2</v>
      </c>
      <c r="S591" s="56">
        <v>4.4140223536732677</v>
      </c>
      <c r="T591" s="57">
        <v>131</v>
      </c>
    </row>
    <row r="592" spans="1:20" x14ac:dyDescent="0.2">
      <c r="A592" s="47">
        <v>2260006150001</v>
      </c>
      <c r="B592" s="26" t="s">
        <v>19</v>
      </c>
      <c r="C592" s="26" t="s">
        <v>116</v>
      </c>
      <c r="D592" s="26" t="s">
        <v>786</v>
      </c>
      <c r="E592" s="54">
        <v>3</v>
      </c>
      <c r="F592" s="55">
        <v>2016</v>
      </c>
      <c r="G592" s="56">
        <v>2</v>
      </c>
      <c r="H592" s="56">
        <v>2</v>
      </c>
      <c r="I592" s="56">
        <v>2.0599471003322662</v>
      </c>
      <c r="J592" s="56">
        <v>7</v>
      </c>
      <c r="K592" s="56">
        <v>6.1377034510519319</v>
      </c>
      <c r="L592" s="56">
        <v>6.9828859358786204</v>
      </c>
      <c r="M592" s="56">
        <v>6.4157104716189197</v>
      </c>
      <c r="N592" s="56">
        <v>5.2946616568179756</v>
      </c>
      <c r="O592" s="56">
        <v>4.88688342898568</v>
      </c>
      <c r="P592" s="56">
        <v>6.722940337394502</v>
      </c>
      <c r="Q592" s="56">
        <v>2.2775315805628842</v>
      </c>
      <c r="R592" s="56">
        <v>2</v>
      </c>
      <c r="S592" s="56">
        <v>4.4815219968868991</v>
      </c>
      <c r="T592" s="57">
        <v>110</v>
      </c>
    </row>
    <row r="593" spans="1:20" x14ac:dyDescent="0.2">
      <c r="A593" s="47">
        <v>1560508300001</v>
      </c>
      <c r="B593" s="26" t="s">
        <v>19</v>
      </c>
      <c r="C593" s="26" t="s">
        <v>116</v>
      </c>
      <c r="D593" s="26" t="s">
        <v>787</v>
      </c>
      <c r="E593" s="54">
        <v>3</v>
      </c>
      <c r="F593" s="55">
        <v>2016</v>
      </c>
      <c r="G593" s="56">
        <v>2.322725768050022</v>
      </c>
      <c r="H593" s="56">
        <v>2.4441452411935609</v>
      </c>
      <c r="I593" s="56">
        <v>2.2761633568440001</v>
      </c>
      <c r="J593" s="56">
        <v>5.6212074898535072</v>
      </c>
      <c r="K593" s="56">
        <v>6.2570134104519255</v>
      </c>
      <c r="L593" s="56">
        <v>6.9945491061338965</v>
      </c>
      <c r="M593" s="56">
        <v>6.720692486587863</v>
      </c>
      <c r="N593" s="56">
        <v>5.4083314481612428</v>
      </c>
      <c r="O593" s="56">
        <v>4.5224369776752837</v>
      </c>
      <c r="P593" s="56">
        <v>6.5192113375422354</v>
      </c>
      <c r="Q593" s="56">
        <v>2.0526379533935972</v>
      </c>
      <c r="R593" s="56">
        <v>2</v>
      </c>
      <c r="S593" s="56">
        <v>4.4282595479905948</v>
      </c>
      <c r="T593" s="57">
        <v>127</v>
      </c>
    </row>
    <row r="594" spans="1:20" x14ac:dyDescent="0.2">
      <c r="A594" s="47">
        <v>2260002750001</v>
      </c>
      <c r="B594" s="26" t="s">
        <v>19</v>
      </c>
      <c r="C594" s="26" t="s">
        <v>53</v>
      </c>
      <c r="D594" s="26" t="s">
        <v>788</v>
      </c>
      <c r="E594" s="54">
        <v>3</v>
      </c>
      <c r="F594" s="55">
        <v>2016</v>
      </c>
      <c r="G594" s="56">
        <v>2.3507619064470702</v>
      </c>
      <c r="H594" s="56">
        <v>2.4114480718193247</v>
      </c>
      <c r="I594" s="56">
        <v>2.2020032764492923</v>
      </c>
      <c r="J594" s="56">
        <v>7</v>
      </c>
      <c r="K594" s="56">
        <v>6.1763848724139763</v>
      </c>
      <c r="L594" s="56">
        <v>7</v>
      </c>
      <c r="M594" s="56">
        <v>6.361166035827253</v>
      </c>
      <c r="N594" s="56">
        <v>5.8975608547036948</v>
      </c>
      <c r="O594" s="56">
        <v>4.710146936651042</v>
      </c>
      <c r="P594" s="56">
        <v>6.5546907477584986</v>
      </c>
      <c r="Q594" s="56">
        <v>2.2372114354738839</v>
      </c>
      <c r="R594" s="56">
        <v>2</v>
      </c>
      <c r="S594" s="56">
        <v>4.5751145114620027</v>
      </c>
      <c r="T594" s="57">
        <v>61</v>
      </c>
    </row>
    <row r="595" spans="1:20" x14ac:dyDescent="0.2">
      <c r="A595" s="47">
        <v>1660011020001</v>
      </c>
      <c r="B595" s="26" t="s">
        <v>31</v>
      </c>
      <c r="C595" s="26" t="s">
        <v>31</v>
      </c>
      <c r="D595" s="26" t="s">
        <v>789</v>
      </c>
      <c r="E595" s="54">
        <v>3</v>
      </c>
      <c r="F595" s="55">
        <v>2016</v>
      </c>
      <c r="G595" s="56">
        <v>2.4739661595611997</v>
      </c>
      <c r="H595" s="56">
        <v>2.3509493429769646</v>
      </c>
      <c r="I595" s="56">
        <v>2.2660331184111024</v>
      </c>
      <c r="J595" s="56">
        <v>5.5161450207295601</v>
      </c>
      <c r="K595" s="56">
        <v>6.4186389896121661</v>
      </c>
      <c r="L595" s="56">
        <v>6.9940222078195795</v>
      </c>
      <c r="M595" s="56">
        <v>6.6079502248346635</v>
      </c>
      <c r="N595" s="56">
        <v>5.0566760344451058</v>
      </c>
      <c r="O595" s="56">
        <v>4.0291378415188577</v>
      </c>
      <c r="P595" s="56">
        <v>6.4667980295452248</v>
      </c>
      <c r="Q595" s="56">
        <v>2.1294455442933735</v>
      </c>
      <c r="R595" s="56">
        <v>2</v>
      </c>
      <c r="S595" s="56">
        <v>4.3591468761456502</v>
      </c>
      <c r="T595" s="57">
        <v>150</v>
      </c>
    </row>
    <row r="596" spans="1:20" x14ac:dyDescent="0.2">
      <c r="A596" s="47">
        <v>1660011530001</v>
      </c>
      <c r="B596" s="26" t="s">
        <v>31</v>
      </c>
      <c r="C596" s="26" t="s">
        <v>31</v>
      </c>
      <c r="D596" s="26" t="s">
        <v>790</v>
      </c>
      <c r="E596" s="54">
        <v>3</v>
      </c>
      <c r="F596" s="55">
        <v>2016</v>
      </c>
      <c r="G596" s="56">
        <v>2.1411025710040463</v>
      </c>
      <c r="H596" s="56">
        <v>2.1080669254949647</v>
      </c>
      <c r="I596" s="56">
        <v>2.4538058921893966</v>
      </c>
      <c r="J596" s="56">
        <v>7</v>
      </c>
      <c r="K596" s="56">
        <v>6.447531795483842</v>
      </c>
      <c r="L596" s="56">
        <v>6.998689031733595</v>
      </c>
      <c r="M596" s="56">
        <v>6.8037043060220501</v>
      </c>
      <c r="N596" s="56">
        <v>5.7817776387300892</v>
      </c>
      <c r="O596" s="56">
        <v>5.0681887461325417</v>
      </c>
      <c r="P596" s="56">
        <v>6.8226125912586566</v>
      </c>
      <c r="Q596" s="56">
        <v>2.2722572193477406</v>
      </c>
      <c r="R596" s="56">
        <v>2</v>
      </c>
      <c r="S596" s="56">
        <v>4.658144726449744</v>
      </c>
      <c r="T596" s="57">
        <v>35</v>
      </c>
    </row>
    <row r="597" spans="1:20" x14ac:dyDescent="0.2">
      <c r="A597" s="47">
        <v>1660013310001</v>
      </c>
      <c r="B597" s="26" t="s">
        <v>31</v>
      </c>
      <c r="C597" s="26" t="s">
        <v>227</v>
      </c>
      <c r="D597" s="26" t="s">
        <v>698</v>
      </c>
      <c r="E597" s="54">
        <v>3</v>
      </c>
      <c r="F597" s="55">
        <v>2016</v>
      </c>
      <c r="G597" s="56">
        <v>2</v>
      </c>
      <c r="H597" s="56">
        <v>2</v>
      </c>
      <c r="I597" s="56">
        <v>2.1483151544409145</v>
      </c>
      <c r="J597" s="56">
        <v>6.3874892263559024</v>
      </c>
      <c r="K597" s="56">
        <v>6.4789664452766225</v>
      </c>
      <c r="L597" s="56">
        <v>6.9895166293842479</v>
      </c>
      <c r="M597" s="56">
        <v>6.1504617122370586</v>
      </c>
      <c r="N597" s="56">
        <v>4.8278432684452479</v>
      </c>
      <c r="O597" s="56">
        <v>2.940678222584121</v>
      </c>
      <c r="P597" s="56">
        <v>6.6307761708547339</v>
      </c>
      <c r="Q597" s="56">
        <v>2.0230555451643903</v>
      </c>
      <c r="R597" s="56">
        <v>2</v>
      </c>
      <c r="S597" s="56">
        <v>4.2147585312286031</v>
      </c>
      <c r="T597" s="57">
        <v>182</v>
      </c>
    </row>
    <row r="598" spans="1:20" x14ac:dyDescent="0.2">
      <c r="A598" s="47">
        <v>1768111960001</v>
      </c>
      <c r="B598" s="26" t="s">
        <v>12</v>
      </c>
      <c r="C598" s="26" t="s">
        <v>40</v>
      </c>
      <c r="D598" s="26" t="s">
        <v>791</v>
      </c>
      <c r="E598" s="54">
        <v>3</v>
      </c>
      <c r="F598" s="55">
        <v>2016</v>
      </c>
      <c r="G598" s="56">
        <v>7</v>
      </c>
      <c r="H598" s="56">
        <v>6.651249718382851</v>
      </c>
      <c r="I598" s="56">
        <v>2.1294856788863212</v>
      </c>
      <c r="J598" s="56">
        <v>7</v>
      </c>
      <c r="K598" s="56">
        <v>6.6838128680493423</v>
      </c>
      <c r="L598" s="56">
        <v>6.9968590104653225</v>
      </c>
      <c r="M598" s="56">
        <v>7</v>
      </c>
      <c r="N598" s="56">
        <v>5.4425513862940322</v>
      </c>
      <c r="O598" s="56">
        <v>4.1638167270971866</v>
      </c>
      <c r="P598" s="56">
        <v>6.7866919437074769</v>
      </c>
      <c r="Q598" s="56">
        <v>2.0503803895750186</v>
      </c>
      <c r="R598" s="56">
        <v>2</v>
      </c>
      <c r="S598" s="56">
        <v>5.3254039768714634</v>
      </c>
      <c r="T598" s="57">
        <v>1</v>
      </c>
    </row>
    <row r="599" spans="1:20" x14ac:dyDescent="0.2">
      <c r="A599" s="47">
        <v>1768122810001</v>
      </c>
      <c r="B599" s="26" t="s">
        <v>12</v>
      </c>
      <c r="C599" s="26" t="s">
        <v>40</v>
      </c>
      <c r="D599" s="26" t="s">
        <v>792</v>
      </c>
      <c r="E599" s="54">
        <v>3</v>
      </c>
      <c r="F599" s="55">
        <v>2016</v>
      </c>
      <c r="G599" s="56">
        <v>4.1498288022540386</v>
      </c>
      <c r="H599" s="56">
        <v>3.6249589427001316</v>
      </c>
      <c r="I599" s="56">
        <v>2.1263480175816936</v>
      </c>
      <c r="J599" s="56">
        <v>6.1619604732226758</v>
      </c>
      <c r="K599" s="56">
        <v>6.2291840167783397</v>
      </c>
      <c r="L599" s="56">
        <v>7</v>
      </c>
      <c r="M599" s="56">
        <v>6.3468958784392964</v>
      </c>
      <c r="N599" s="56">
        <v>5.2497878595668688</v>
      </c>
      <c r="O599" s="56">
        <v>4.1194329342732239</v>
      </c>
      <c r="P599" s="56">
        <v>5.5070780790769636</v>
      </c>
      <c r="Q599" s="56">
        <v>2.0759492087076521</v>
      </c>
      <c r="R599" s="56">
        <v>2</v>
      </c>
      <c r="S599" s="56">
        <v>4.5492853510500746</v>
      </c>
      <c r="T599" s="57">
        <v>72</v>
      </c>
    </row>
    <row r="600" spans="1:20" x14ac:dyDescent="0.2">
      <c r="A600" s="47">
        <v>1768107850001</v>
      </c>
      <c r="B600" s="26" t="s">
        <v>12</v>
      </c>
      <c r="C600" s="26" t="s">
        <v>68</v>
      </c>
      <c r="D600" s="26" t="s">
        <v>793</v>
      </c>
      <c r="E600" s="54">
        <v>3</v>
      </c>
      <c r="F600" s="55">
        <v>2016</v>
      </c>
      <c r="G600" s="56">
        <v>2.0096179950269102</v>
      </c>
      <c r="H600" s="56">
        <v>2.0042386218381423</v>
      </c>
      <c r="I600" s="56">
        <v>2.2250342601520003</v>
      </c>
      <c r="J600" s="56">
        <v>7</v>
      </c>
      <c r="K600" s="56">
        <v>6.3879240859449462</v>
      </c>
      <c r="L600" s="56">
        <v>6.9523916952014693</v>
      </c>
      <c r="M600" s="56">
        <v>6.1082831603299876</v>
      </c>
      <c r="N600" s="56">
        <v>5.5091275669021904</v>
      </c>
      <c r="O600" s="56">
        <v>4.2712829750690737</v>
      </c>
      <c r="P600" s="56">
        <v>6.9624783189673485</v>
      </c>
      <c r="Q600" s="56">
        <v>3.0007080063509566</v>
      </c>
      <c r="R600" s="56">
        <v>2</v>
      </c>
      <c r="S600" s="56">
        <v>4.5359238904819188</v>
      </c>
      <c r="T600" s="57">
        <v>79</v>
      </c>
    </row>
    <row r="601" spans="1:20" x14ac:dyDescent="0.2">
      <c r="A601" s="47">
        <v>1768107770001</v>
      </c>
      <c r="B601" s="26" t="s">
        <v>12</v>
      </c>
      <c r="C601" s="26" t="s">
        <v>90</v>
      </c>
      <c r="D601" s="26" t="s">
        <v>794</v>
      </c>
      <c r="E601" s="54">
        <v>3</v>
      </c>
      <c r="F601" s="55">
        <v>2016</v>
      </c>
      <c r="G601" s="56">
        <v>2</v>
      </c>
      <c r="H601" s="56">
        <v>2</v>
      </c>
      <c r="I601" s="56">
        <v>2.523108315685159</v>
      </c>
      <c r="J601" s="56">
        <v>7</v>
      </c>
      <c r="K601" s="56">
        <v>6.1527683411540348</v>
      </c>
      <c r="L601" s="56">
        <v>7</v>
      </c>
      <c r="M601" s="56">
        <v>6.7040995112965556</v>
      </c>
      <c r="N601" s="56">
        <v>6.2829032131634399</v>
      </c>
      <c r="O601" s="56">
        <v>4.1659481269696474</v>
      </c>
      <c r="P601" s="56">
        <v>6.678754990336234</v>
      </c>
      <c r="Q601" s="56">
        <v>2.2056130385422752</v>
      </c>
      <c r="R601" s="56">
        <v>2</v>
      </c>
      <c r="S601" s="56">
        <v>4.5594329614289455</v>
      </c>
      <c r="T601" s="57">
        <v>69</v>
      </c>
    </row>
    <row r="602" spans="1:20" x14ac:dyDescent="0.2">
      <c r="A602" s="47">
        <v>968537500001</v>
      </c>
      <c r="B602" s="26" t="s">
        <v>26</v>
      </c>
      <c r="C602" s="26" t="s">
        <v>26</v>
      </c>
      <c r="D602" s="26" t="s">
        <v>795</v>
      </c>
      <c r="E602" s="54">
        <v>3</v>
      </c>
      <c r="F602" s="55">
        <v>2016</v>
      </c>
      <c r="G602" s="56">
        <v>2</v>
      </c>
      <c r="H602" s="56">
        <v>2</v>
      </c>
      <c r="I602" s="56">
        <v>2</v>
      </c>
      <c r="J602" s="56">
        <v>6.6833532921329812</v>
      </c>
      <c r="K602" s="56">
        <v>6.4161842609211091</v>
      </c>
      <c r="L602" s="56">
        <v>6.9863157563877563</v>
      </c>
      <c r="M602" s="56">
        <v>6.2871484737721648</v>
      </c>
      <c r="N602" s="56">
        <v>6.1254230697617178</v>
      </c>
      <c r="O602" s="56">
        <v>4.4657339807913434</v>
      </c>
      <c r="P602" s="56">
        <v>6.1668883106624524</v>
      </c>
      <c r="Q602" s="56">
        <v>2.0561229417936078</v>
      </c>
      <c r="R602" s="56">
        <v>2</v>
      </c>
      <c r="S602" s="56">
        <v>4.4322641738519284</v>
      </c>
      <c r="T602" s="57">
        <v>125</v>
      </c>
    </row>
    <row r="603" spans="1:20" x14ac:dyDescent="0.2">
      <c r="A603" s="47">
        <v>2360007020001</v>
      </c>
      <c r="B603" s="26" t="s">
        <v>421</v>
      </c>
      <c r="C603" s="26" t="s">
        <v>195</v>
      </c>
      <c r="D603" s="26" t="s">
        <v>796</v>
      </c>
      <c r="E603" s="54">
        <v>3</v>
      </c>
      <c r="F603" s="55">
        <v>2016</v>
      </c>
      <c r="G603" s="56">
        <v>2</v>
      </c>
      <c r="H603" s="56">
        <v>2</v>
      </c>
      <c r="I603" s="56">
        <v>2.0375328936922359</v>
      </c>
      <c r="J603" s="56">
        <v>5.0914865336541393</v>
      </c>
      <c r="K603" s="56">
        <v>2</v>
      </c>
      <c r="L603" s="56">
        <v>7</v>
      </c>
      <c r="M603" s="56">
        <v>2</v>
      </c>
      <c r="N603" s="56">
        <v>3.257817474420623</v>
      </c>
      <c r="O603" s="56">
        <v>2.1598668611092369</v>
      </c>
      <c r="P603" s="56">
        <v>6.4822991205890323</v>
      </c>
      <c r="Q603" s="56">
        <v>2.3597240866193472</v>
      </c>
      <c r="R603" s="56">
        <v>2</v>
      </c>
      <c r="S603" s="56">
        <v>3.1990605808403845</v>
      </c>
      <c r="T603" s="57">
        <v>205</v>
      </c>
    </row>
    <row r="604" spans="1:20" x14ac:dyDescent="0.2">
      <c r="A604" s="47">
        <v>2160019310001</v>
      </c>
      <c r="B604" s="26" t="s">
        <v>30</v>
      </c>
      <c r="C604" s="26" t="s">
        <v>67</v>
      </c>
      <c r="D604" s="26" t="s">
        <v>797</v>
      </c>
      <c r="E604" s="54">
        <v>3</v>
      </c>
      <c r="F604" s="55">
        <v>2016</v>
      </c>
      <c r="G604" s="56">
        <v>2.0093997759742921</v>
      </c>
      <c r="H604" s="56">
        <v>2.0097312818818929</v>
      </c>
      <c r="I604" s="56">
        <v>2.3635748022478551</v>
      </c>
      <c r="J604" s="56">
        <v>7</v>
      </c>
      <c r="K604" s="56">
        <v>6.3053728084639031</v>
      </c>
      <c r="L604" s="56">
        <v>6.9979720067382454</v>
      </c>
      <c r="M604" s="56">
        <v>6.5949823600221444</v>
      </c>
      <c r="N604" s="56">
        <v>6.4317100647067624</v>
      </c>
      <c r="O604" s="56">
        <v>4.6193556795702602</v>
      </c>
      <c r="P604" s="56">
        <v>6.6860579491838967</v>
      </c>
      <c r="Q604" s="56">
        <v>2.7431912045164326</v>
      </c>
      <c r="R604" s="56">
        <v>2</v>
      </c>
      <c r="S604" s="56">
        <v>4.6467789944421414</v>
      </c>
      <c r="T604" s="57">
        <v>37</v>
      </c>
    </row>
    <row r="605" spans="1:20" x14ac:dyDescent="0.2">
      <c r="A605" s="47">
        <v>1768088370001</v>
      </c>
      <c r="B605" s="26" t="s">
        <v>30</v>
      </c>
      <c r="C605" s="26" t="s">
        <v>206</v>
      </c>
      <c r="D605" s="26" t="s">
        <v>798</v>
      </c>
      <c r="E605" s="54">
        <v>3</v>
      </c>
      <c r="F605" s="55">
        <v>2016</v>
      </c>
      <c r="G605" s="56">
        <v>2.0079964224860674</v>
      </c>
      <c r="H605" s="56">
        <v>2.003145852969249</v>
      </c>
      <c r="I605" s="56">
        <v>2.5998966186502601</v>
      </c>
      <c r="J605" s="56">
        <v>6.1002358350329144</v>
      </c>
      <c r="K605" s="56">
        <v>6.3970272496378904</v>
      </c>
      <c r="L605" s="56">
        <v>6.9991631770973033</v>
      </c>
      <c r="M605" s="56">
        <v>6.3805710079357336</v>
      </c>
      <c r="N605" s="56">
        <v>6.225682508886675</v>
      </c>
      <c r="O605" s="56">
        <v>4.1715205462767759</v>
      </c>
      <c r="P605" s="56">
        <v>6.9660046256272086</v>
      </c>
      <c r="Q605" s="56">
        <v>4.4108187776249963</v>
      </c>
      <c r="R605" s="56">
        <v>2</v>
      </c>
      <c r="S605" s="56">
        <v>4.6885052185187561</v>
      </c>
      <c r="T605" s="57">
        <v>30</v>
      </c>
    </row>
    <row r="606" spans="1:20" x14ac:dyDescent="0.2">
      <c r="A606" s="47">
        <v>1768085860001</v>
      </c>
      <c r="B606" s="26" t="s">
        <v>30</v>
      </c>
      <c r="C606" s="26" t="s">
        <v>206</v>
      </c>
      <c r="D606" s="26" t="s">
        <v>206</v>
      </c>
      <c r="E606" s="54">
        <v>3</v>
      </c>
      <c r="F606" s="55">
        <v>2016</v>
      </c>
      <c r="G606" s="56">
        <v>2.3645978620234658</v>
      </c>
      <c r="H606" s="56">
        <v>2.1748073510143473</v>
      </c>
      <c r="I606" s="56">
        <v>2.7258874007842997</v>
      </c>
      <c r="J606" s="56">
        <v>7</v>
      </c>
      <c r="K606" s="56">
        <v>6.4820628366859125</v>
      </c>
      <c r="L606" s="56">
        <v>6.9942657011399065</v>
      </c>
      <c r="M606" s="56">
        <v>6.5814661095323226</v>
      </c>
      <c r="N606" s="56">
        <v>6.3863079281419513</v>
      </c>
      <c r="O606" s="56">
        <v>4.498246389389557</v>
      </c>
      <c r="P606" s="56">
        <v>6.9580251332442353</v>
      </c>
      <c r="Q606" s="56">
        <v>7</v>
      </c>
      <c r="R606" s="56">
        <v>2</v>
      </c>
      <c r="S606" s="56">
        <v>5.0971388926629997</v>
      </c>
      <c r="T606" s="57">
        <v>5</v>
      </c>
    </row>
    <row r="607" spans="1:20" x14ac:dyDescent="0.2">
      <c r="A607" s="47">
        <v>1768088100001</v>
      </c>
      <c r="B607" s="26" t="s">
        <v>30</v>
      </c>
      <c r="C607" s="26" t="s">
        <v>214</v>
      </c>
      <c r="D607" s="26" t="s">
        <v>799</v>
      </c>
      <c r="E607" s="54">
        <v>3</v>
      </c>
      <c r="F607" s="55">
        <v>2016</v>
      </c>
      <c r="G607" s="56">
        <v>2</v>
      </c>
      <c r="H607" s="56">
        <v>2</v>
      </c>
      <c r="I607" s="56">
        <v>2.5311329960010718</v>
      </c>
      <c r="J607" s="56">
        <v>7</v>
      </c>
      <c r="K607" s="56">
        <v>6.2803127411900492</v>
      </c>
      <c r="L607" s="56">
        <v>6.9974339659130349</v>
      </c>
      <c r="M607" s="56">
        <v>6.4646400384650011</v>
      </c>
      <c r="N607" s="56">
        <v>6.4240411038817316</v>
      </c>
      <c r="O607" s="56">
        <v>5.0266720381534595</v>
      </c>
      <c r="P607" s="56">
        <v>6.8115723537749018</v>
      </c>
      <c r="Q607" s="56">
        <v>3.7751000953219194</v>
      </c>
      <c r="R607" s="56">
        <v>2</v>
      </c>
      <c r="S607" s="56">
        <v>4.7759087777250979</v>
      </c>
      <c r="T607" s="57">
        <v>18</v>
      </c>
    </row>
    <row r="608" spans="1:20" x14ac:dyDescent="0.2">
      <c r="A608" s="47">
        <v>1768088530001</v>
      </c>
      <c r="B608" s="26" t="s">
        <v>30</v>
      </c>
      <c r="C608" s="26" t="s">
        <v>142</v>
      </c>
      <c r="D608" s="26" t="s">
        <v>800</v>
      </c>
      <c r="E608" s="54">
        <v>3</v>
      </c>
      <c r="F608" s="55">
        <v>2016</v>
      </c>
      <c r="G608" s="56">
        <v>2</v>
      </c>
      <c r="H608" s="56">
        <v>2</v>
      </c>
      <c r="I608" s="56">
        <v>2.3678679011047121</v>
      </c>
      <c r="J608" s="56">
        <v>3.5472480180536023</v>
      </c>
      <c r="K608" s="56">
        <v>6.3302088420458551</v>
      </c>
      <c r="L608" s="56">
        <v>6.9911059378112803</v>
      </c>
      <c r="M608" s="56">
        <v>6.4669919640460547</v>
      </c>
      <c r="N608" s="56">
        <v>6.2301689529294313</v>
      </c>
      <c r="O608" s="56">
        <v>4.9177888473971496</v>
      </c>
      <c r="P608" s="56">
        <v>6.764683574832322</v>
      </c>
      <c r="Q608" s="56">
        <v>2.219894117157903</v>
      </c>
      <c r="R608" s="56">
        <v>2</v>
      </c>
      <c r="S608" s="56">
        <v>4.3196631796148601</v>
      </c>
      <c r="T608" s="57">
        <v>161</v>
      </c>
    </row>
    <row r="609" spans="1:20" x14ac:dyDescent="0.2">
      <c r="A609" s="47">
        <v>460022610001</v>
      </c>
      <c r="B609" s="26" t="s">
        <v>30</v>
      </c>
      <c r="C609" s="26" t="s">
        <v>30</v>
      </c>
      <c r="D609" s="26" t="s">
        <v>801</v>
      </c>
      <c r="E609" s="54">
        <v>3</v>
      </c>
      <c r="F609" s="55">
        <v>2016</v>
      </c>
      <c r="G609" s="56">
        <v>2</v>
      </c>
      <c r="H609" s="56">
        <v>2</v>
      </c>
      <c r="I609" s="56">
        <v>2.3175326759362771</v>
      </c>
      <c r="J609" s="56">
        <v>4.1174396062983227</v>
      </c>
      <c r="K609" s="56">
        <v>6.3918627909326959</v>
      </c>
      <c r="L609" s="56">
        <v>7</v>
      </c>
      <c r="M609" s="56">
        <v>6.2931143827399962</v>
      </c>
      <c r="N609" s="56">
        <v>6.2770663001217759</v>
      </c>
      <c r="O609" s="56">
        <v>3.9518369087034482</v>
      </c>
      <c r="P609" s="56">
        <v>6.8318443844899104</v>
      </c>
      <c r="Q609" s="56">
        <v>2.4559834820999971</v>
      </c>
      <c r="R609" s="56">
        <v>2</v>
      </c>
      <c r="S609" s="56">
        <v>4.3030567109435358</v>
      </c>
      <c r="T609" s="57">
        <v>167</v>
      </c>
    </row>
    <row r="610" spans="1:20" x14ac:dyDescent="0.2">
      <c r="A610" s="47">
        <v>1768087640001</v>
      </c>
      <c r="B610" s="26" t="s">
        <v>30</v>
      </c>
      <c r="C610" s="26" t="s">
        <v>237</v>
      </c>
      <c r="D610" s="26" t="s">
        <v>683</v>
      </c>
      <c r="E610" s="54">
        <v>3</v>
      </c>
      <c r="F610" s="55">
        <v>2016</v>
      </c>
      <c r="G610" s="56">
        <v>2.3156408958117445</v>
      </c>
      <c r="H610" s="56">
        <v>2.1921499558467712</v>
      </c>
      <c r="I610" s="56">
        <v>2.4771021528706378</v>
      </c>
      <c r="J610" s="56">
        <v>4.2701843872267018</v>
      </c>
      <c r="K610" s="56">
        <v>6.407771349772557</v>
      </c>
      <c r="L610" s="56">
        <v>6.9983112433047987</v>
      </c>
      <c r="M610" s="56">
        <v>6.5119109007913565</v>
      </c>
      <c r="N610" s="56">
        <v>6.1030155265501715</v>
      </c>
      <c r="O610" s="56">
        <v>4.4983166619463191</v>
      </c>
      <c r="P610" s="56">
        <v>6.4473870933528508</v>
      </c>
      <c r="Q610" s="56">
        <v>2.8209726678838871</v>
      </c>
      <c r="R610" s="56">
        <v>2</v>
      </c>
      <c r="S610" s="56">
        <v>4.4202302362798163</v>
      </c>
      <c r="T610" s="57">
        <v>130</v>
      </c>
    </row>
    <row r="611" spans="1:20" x14ac:dyDescent="0.2">
      <c r="A611" s="47">
        <v>1865017050001</v>
      </c>
      <c r="B611" s="26" t="s">
        <v>17</v>
      </c>
      <c r="C611" s="26" t="s">
        <v>438</v>
      </c>
      <c r="D611" s="26" t="s">
        <v>802</v>
      </c>
      <c r="E611" s="54">
        <v>3</v>
      </c>
      <c r="F611" s="55">
        <v>2016</v>
      </c>
      <c r="G611" s="56">
        <v>2.0121885583805055</v>
      </c>
      <c r="H611" s="56">
        <v>2.0094459855354923</v>
      </c>
      <c r="I611" s="56">
        <v>2.1061674631465279</v>
      </c>
      <c r="J611" s="56">
        <v>7</v>
      </c>
      <c r="K611" s="56">
        <v>6.2735072600798842</v>
      </c>
      <c r="L611" s="56">
        <v>6.9024868802926846</v>
      </c>
      <c r="M611" s="56">
        <v>5.7190185881675042</v>
      </c>
      <c r="N611" s="56">
        <v>5.9646630551808846</v>
      </c>
      <c r="O611" s="56">
        <v>3.2006222071203578</v>
      </c>
      <c r="P611" s="56">
        <v>6.96269085511054</v>
      </c>
      <c r="Q611" s="56">
        <v>2.6550254336398389</v>
      </c>
      <c r="R611" s="56">
        <v>2</v>
      </c>
      <c r="S611" s="56">
        <v>4.4004846905545181</v>
      </c>
      <c r="T611" s="57">
        <v>136</v>
      </c>
    </row>
    <row r="612" spans="1:20" x14ac:dyDescent="0.2">
      <c r="A612" s="47">
        <v>1865015270001</v>
      </c>
      <c r="B612" s="26" t="s">
        <v>17</v>
      </c>
      <c r="C612" s="26" t="s">
        <v>430</v>
      </c>
      <c r="D612" s="26" t="s">
        <v>803</v>
      </c>
      <c r="E612" s="54">
        <v>3</v>
      </c>
      <c r="F612" s="55">
        <v>2016</v>
      </c>
      <c r="G612" s="56">
        <v>2.4519381658474506</v>
      </c>
      <c r="H612" s="56">
        <v>2.4628111229496903</v>
      </c>
      <c r="I612" s="56">
        <v>2.1438815890929739</v>
      </c>
      <c r="J612" s="56">
        <v>2.8175693753871021</v>
      </c>
      <c r="K612" s="56">
        <v>6.0795125360359403</v>
      </c>
      <c r="L612" s="56">
        <v>6.9876426786387142</v>
      </c>
      <c r="M612" s="56">
        <v>6.1606728802764552</v>
      </c>
      <c r="N612" s="56">
        <v>5.9164284814509527</v>
      </c>
      <c r="O612" s="56">
        <v>4.1457731381804797</v>
      </c>
      <c r="P612" s="56">
        <v>6.3559631174885656</v>
      </c>
      <c r="Q612" s="56">
        <v>2.0600668459939615</v>
      </c>
      <c r="R612" s="56">
        <v>2</v>
      </c>
      <c r="S612" s="56">
        <v>4.1318549942785241</v>
      </c>
      <c r="T612" s="57">
        <v>193</v>
      </c>
    </row>
    <row r="613" spans="1:20" x14ac:dyDescent="0.2">
      <c r="A613" s="47">
        <v>1865015780001</v>
      </c>
      <c r="B613" s="26" t="s">
        <v>17</v>
      </c>
      <c r="C613" s="26" t="s">
        <v>43</v>
      </c>
      <c r="D613" s="26" t="s">
        <v>804</v>
      </c>
      <c r="E613" s="54">
        <v>3</v>
      </c>
      <c r="F613" s="55">
        <v>2016</v>
      </c>
      <c r="G613" s="56">
        <v>2.474131726910036</v>
      </c>
      <c r="H613" s="56">
        <v>2.4751828414975736</v>
      </c>
      <c r="I613" s="56">
        <v>2.1844484299280791</v>
      </c>
      <c r="J613" s="56">
        <v>7</v>
      </c>
      <c r="K613" s="56">
        <v>6.4812964284441232</v>
      </c>
      <c r="L613" s="56">
        <v>6.9955757440762216</v>
      </c>
      <c r="M613" s="56">
        <v>6.3291523547316757</v>
      </c>
      <c r="N613" s="56">
        <v>6.3430215865653023</v>
      </c>
      <c r="O613" s="56">
        <v>4.4263194742533898</v>
      </c>
      <c r="P613" s="56">
        <v>6.6733519492430737</v>
      </c>
      <c r="Q613" s="56">
        <v>5.9519619673056736</v>
      </c>
      <c r="R613" s="56">
        <v>2</v>
      </c>
      <c r="S613" s="56">
        <v>4.9445368752462633</v>
      </c>
      <c r="T613" s="57">
        <v>9</v>
      </c>
    </row>
    <row r="614" spans="1:20" x14ac:dyDescent="0.2">
      <c r="A614" s="47">
        <v>1865014620001</v>
      </c>
      <c r="B614" s="26" t="s">
        <v>17</v>
      </c>
      <c r="C614" s="26" t="s">
        <v>430</v>
      </c>
      <c r="D614" s="26" t="s">
        <v>805</v>
      </c>
      <c r="E614" s="54">
        <v>3</v>
      </c>
      <c r="F614" s="55">
        <v>2016</v>
      </c>
      <c r="G614" s="56">
        <v>2.2826756907044401</v>
      </c>
      <c r="H614" s="56">
        <v>2.2453936976339319</v>
      </c>
      <c r="I614" s="56">
        <v>2.2390629036241485</v>
      </c>
      <c r="J614" s="56">
        <v>7</v>
      </c>
      <c r="K614" s="56">
        <v>6.4200990479296403</v>
      </c>
      <c r="L614" s="56">
        <v>6.9975602134529886</v>
      </c>
      <c r="M614" s="56">
        <v>6.4908197585475982</v>
      </c>
      <c r="N614" s="56">
        <v>5.9016543674379012</v>
      </c>
      <c r="O614" s="56">
        <v>4.2732610343315649</v>
      </c>
      <c r="P614" s="56">
        <v>6.8234208658659039</v>
      </c>
      <c r="Q614" s="56">
        <v>3.297456631138731</v>
      </c>
      <c r="R614" s="56">
        <v>2</v>
      </c>
      <c r="S614" s="56">
        <v>4.6642836842222382</v>
      </c>
      <c r="T614" s="57">
        <v>33</v>
      </c>
    </row>
    <row r="615" spans="1:20" x14ac:dyDescent="0.2">
      <c r="A615" s="47">
        <v>1865016910001</v>
      </c>
      <c r="B615" s="26" t="s">
        <v>17</v>
      </c>
      <c r="C615" s="26" t="s">
        <v>438</v>
      </c>
      <c r="D615" s="26" t="s">
        <v>806</v>
      </c>
      <c r="E615" s="54">
        <v>3</v>
      </c>
      <c r="F615" s="55">
        <v>2016</v>
      </c>
      <c r="G615" s="56">
        <v>2.1307896592309823</v>
      </c>
      <c r="H615" s="56">
        <v>2.1282408120569851</v>
      </c>
      <c r="I615" s="56">
        <v>2.1665898407913922</v>
      </c>
      <c r="J615" s="56">
        <v>7</v>
      </c>
      <c r="K615" s="56">
        <v>6.3586025323109476</v>
      </c>
      <c r="L615" s="56">
        <v>6.9641046340802184</v>
      </c>
      <c r="M615" s="56">
        <v>6.0387877402360672</v>
      </c>
      <c r="N615" s="56">
        <v>5.9730137706803337</v>
      </c>
      <c r="O615" s="56">
        <v>4.0427191271195309</v>
      </c>
      <c r="P615" s="56">
        <v>6.7133619365058568</v>
      </c>
      <c r="Q615" s="56">
        <v>2.1122720542851141</v>
      </c>
      <c r="R615" s="56">
        <v>2</v>
      </c>
      <c r="S615" s="56">
        <v>4.4690401756081197</v>
      </c>
      <c r="T615" s="57">
        <v>116</v>
      </c>
    </row>
    <row r="616" spans="1:20" x14ac:dyDescent="0.2">
      <c r="A616" s="47">
        <v>1865013810001</v>
      </c>
      <c r="B616" s="26" t="s">
        <v>17</v>
      </c>
      <c r="C616" s="26" t="s">
        <v>159</v>
      </c>
      <c r="D616" s="26" t="s">
        <v>807</v>
      </c>
      <c r="E616" s="54">
        <v>3</v>
      </c>
      <c r="F616" s="55">
        <v>2016</v>
      </c>
      <c r="G616" s="56">
        <v>2.015005818078027</v>
      </c>
      <c r="H616" s="56">
        <v>2.0149698893799277</v>
      </c>
      <c r="I616" s="56">
        <v>2.1819710125869038</v>
      </c>
      <c r="J616" s="56">
        <v>6.5745189251269673</v>
      </c>
      <c r="K616" s="56">
        <v>6.3419933450952533</v>
      </c>
      <c r="L616" s="56">
        <v>6.9877723266381988</v>
      </c>
      <c r="M616" s="56">
        <v>6.058079677770019</v>
      </c>
      <c r="N616" s="56">
        <v>5.8021859509560532</v>
      </c>
      <c r="O616" s="56">
        <v>4.0210569063227082</v>
      </c>
      <c r="P616" s="56">
        <v>6.8165349667620179</v>
      </c>
      <c r="Q616" s="56">
        <v>2.122503480612703</v>
      </c>
      <c r="R616" s="56">
        <v>2</v>
      </c>
      <c r="S616" s="56">
        <v>4.4113826916107319</v>
      </c>
      <c r="T616" s="57">
        <v>133</v>
      </c>
    </row>
    <row r="617" spans="1:20" x14ac:dyDescent="0.2">
      <c r="A617" s="47">
        <v>1865018610001</v>
      </c>
      <c r="B617" s="26" t="s">
        <v>17</v>
      </c>
      <c r="C617" s="26" t="s">
        <v>133</v>
      </c>
      <c r="D617" s="26" t="s">
        <v>808</v>
      </c>
      <c r="E617" s="54">
        <v>3</v>
      </c>
      <c r="F617" s="55">
        <v>2016</v>
      </c>
      <c r="G617" s="56">
        <v>2.3229195719188778</v>
      </c>
      <c r="H617" s="56">
        <v>2.3471089250456498</v>
      </c>
      <c r="I617" s="56">
        <v>2.1352806632576158</v>
      </c>
      <c r="J617" s="56">
        <v>2</v>
      </c>
      <c r="K617" s="56">
        <v>6.4344655274456377</v>
      </c>
      <c r="L617" s="56">
        <v>6.9870314661876218</v>
      </c>
      <c r="M617" s="56">
        <v>6.1172648775520084</v>
      </c>
      <c r="N617" s="56">
        <v>6.2090394815590075</v>
      </c>
      <c r="O617" s="56">
        <v>3.9893207414945158</v>
      </c>
      <c r="P617" s="56">
        <v>6.1669516671570577</v>
      </c>
      <c r="Q617" s="56">
        <v>2.052237647008174</v>
      </c>
      <c r="R617" s="56">
        <v>2</v>
      </c>
      <c r="S617" s="56">
        <v>4.063468380718847</v>
      </c>
      <c r="T617" s="57">
        <v>198</v>
      </c>
    </row>
    <row r="618" spans="1:20" x14ac:dyDescent="0.2">
      <c r="A618" s="47">
        <v>1865017560001</v>
      </c>
      <c r="B618" s="26" t="s">
        <v>17</v>
      </c>
      <c r="C618" s="26" t="s">
        <v>43</v>
      </c>
      <c r="D618" s="26" t="s">
        <v>809</v>
      </c>
      <c r="E618" s="54">
        <v>3</v>
      </c>
      <c r="F618" s="55">
        <v>2016</v>
      </c>
      <c r="G618" s="56">
        <v>2.0541015530239339</v>
      </c>
      <c r="H618" s="56">
        <v>2.0556960204188939</v>
      </c>
      <c r="I618" s="56">
        <v>2.2161121392990433</v>
      </c>
      <c r="J618" s="56">
        <v>7</v>
      </c>
      <c r="K618" s="56">
        <v>6.383925484209076</v>
      </c>
      <c r="L618" s="56">
        <v>6.9322550500569369</v>
      </c>
      <c r="M618" s="56">
        <v>6.2754326484288274</v>
      </c>
      <c r="N618" s="56">
        <v>6.1049910625086401</v>
      </c>
      <c r="O618" s="56">
        <v>4.2568682605143913</v>
      </c>
      <c r="P618" s="56">
        <v>6.1807124320070885</v>
      </c>
      <c r="Q618" s="56">
        <v>3.6565646003812029</v>
      </c>
      <c r="R618" s="56">
        <v>2</v>
      </c>
      <c r="S618" s="56">
        <v>4.5930549375706695</v>
      </c>
      <c r="T618" s="57">
        <v>53</v>
      </c>
    </row>
    <row r="619" spans="1:20" x14ac:dyDescent="0.2">
      <c r="A619" s="47">
        <v>1865016670001</v>
      </c>
      <c r="B619" s="26" t="s">
        <v>17</v>
      </c>
      <c r="C619" s="26" t="s">
        <v>438</v>
      </c>
      <c r="D619" s="26" t="s">
        <v>810</v>
      </c>
      <c r="E619" s="54">
        <v>3</v>
      </c>
      <c r="F619" s="55">
        <v>2016</v>
      </c>
      <c r="G619" s="56">
        <v>2</v>
      </c>
      <c r="H619" s="56">
        <v>2</v>
      </c>
      <c r="I619" s="56">
        <v>2.2166436341421023</v>
      </c>
      <c r="J619" s="56">
        <v>6.5952515990214415</v>
      </c>
      <c r="K619" s="56">
        <v>6.4549943663416727</v>
      </c>
      <c r="L619" s="56">
        <v>6.9701291360163466</v>
      </c>
      <c r="M619" s="56">
        <v>6.2120753101354218</v>
      </c>
      <c r="N619" s="56">
        <v>6.2327984597109163</v>
      </c>
      <c r="O619" s="56">
        <v>4.1606297439992934</v>
      </c>
      <c r="P619" s="56">
        <v>6.4441155320111632</v>
      </c>
      <c r="Q619" s="56">
        <v>2.7072959252713122</v>
      </c>
      <c r="R619" s="56">
        <v>2</v>
      </c>
      <c r="S619" s="56">
        <v>4.4994944755541395</v>
      </c>
      <c r="T619" s="57">
        <v>98</v>
      </c>
    </row>
    <row r="620" spans="1:20" x14ac:dyDescent="0.2">
      <c r="A620" s="47">
        <v>1865014540001</v>
      </c>
      <c r="B620" s="26" t="s">
        <v>17</v>
      </c>
      <c r="C620" s="26" t="s">
        <v>43</v>
      </c>
      <c r="D620" s="26" t="s">
        <v>65</v>
      </c>
      <c r="E620" s="54">
        <v>3</v>
      </c>
      <c r="F620" s="55">
        <v>2016</v>
      </c>
      <c r="G620" s="56">
        <v>3.1457272912887735</v>
      </c>
      <c r="H620" s="56">
        <v>3.2391566067244346</v>
      </c>
      <c r="I620" s="56">
        <v>2.1267142705504649</v>
      </c>
      <c r="J620" s="56">
        <v>6.9143836271241055</v>
      </c>
      <c r="K620" s="56">
        <v>6.4650052975351828</v>
      </c>
      <c r="L620" s="56">
        <v>6.9920964582487484</v>
      </c>
      <c r="M620" s="56">
        <v>6.8330338924609446</v>
      </c>
      <c r="N620" s="56">
        <v>4.9497992789509597</v>
      </c>
      <c r="O620" s="56">
        <v>7</v>
      </c>
      <c r="P620" s="56">
        <v>6.5887348012796343</v>
      </c>
      <c r="Q620" s="56">
        <v>2.761799733866761</v>
      </c>
      <c r="R620" s="56">
        <v>2</v>
      </c>
      <c r="S620" s="56">
        <v>4.9180376048358347</v>
      </c>
      <c r="T620" s="57">
        <v>11</v>
      </c>
    </row>
    <row r="621" spans="1:20" x14ac:dyDescent="0.2">
      <c r="A621" s="47">
        <v>1865016080001</v>
      </c>
      <c r="B621" s="26" t="s">
        <v>17</v>
      </c>
      <c r="C621" s="26" t="s">
        <v>159</v>
      </c>
      <c r="D621" s="26" t="s">
        <v>811</v>
      </c>
      <c r="E621" s="54">
        <v>3</v>
      </c>
      <c r="F621" s="55">
        <v>2016</v>
      </c>
      <c r="G621" s="56">
        <v>2.0166254708384801</v>
      </c>
      <c r="H621" s="56">
        <v>2.0127540896826823</v>
      </c>
      <c r="I621" s="56">
        <v>2.1958651626657866</v>
      </c>
      <c r="J621" s="56">
        <v>7</v>
      </c>
      <c r="K621" s="56">
        <v>6.1313413100496978</v>
      </c>
      <c r="L621" s="56">
        <v>6.9947658869347915</v>
      </c>
      <c r="M621" s="56">
        <v>6.0241124845707814</v>
      </c>
      <c r="N621" s="56">
        <v>6.2473916008361696</v>
      </c>
      <c r="O621" s="56">
        <v>4.2215325952256784</v>
      </c>
      <c r="P621" s="56">
        <v>6.8762908894183976</v>
      </c>
      <c r="Q621" s="56">
        <v>2.1223484865613047</v>
      </c>
      <c r="R621" s="56">
        <v>2</v>
      </c>
      <c r="S621" s="56">
        <v>4.4869189980653141</v>
      </c>
      <c r="T621" s="57">
        <v>106</v>
      </c>
    </row>
    <row r="622" spans="1:20" x14ac:dyDescent="0.2">
      <c r="A622" s="47">
        <v>1960139110001</v>
      </c>
      <c r="B622" s="26" t="s">
        <v>32</v>
      </c>
      <c r="C622" s="26" t="s">
        <v>622</v>
      </c>
      <c r="D622" s="26" t="s">
        <v>812</v>
      </c>
      <c r="E622" s="54">
        <v>3</v>
      </c>
      <c r="F622" s="55">
        <v>2016</v>
      </c>
      <c r="G622" s="56">
        <v>2.1745296174925346</v>
      </c>
      <c r="H622" s="56">
        <v>2.1208005351620232</v>
      </c>
      <c r="I622" s="56">
        <v>2.2185425904385578</v>
      </c>
      <c r="J622" s="56">
        <v>5.9417695896476799</v>
      </c>
      <c r="K622" s="56">
        <v>6.2324211644832213</v>
      </c>
      <c r="L622" s="56">
        <v>6.9986913082217779</v>
      </c>
      <c r="M622" s="56">
        <v>6.6754491266702596</v>
      </c>
      <c r="N622" s="56">
        <v>5.711662078445233</v>
      </c>
      <c r="O622" s="56">
        <v>4.3215473205809376</v>
      </c>
      <c r="P622" s="56">
        <v>6.7863326512584434</v>
      </c>
      <c r="Q622" s="56">
        <v>2.4700739212948988</v>
      </c>
      <c r="R622" s="56">
        <v>2</v>
      </c>
      <c r="S622" s="56">
        <v>4.470984991974631</v>
      </c>
      <c r="T622" s="57">
        <v>115</v>
      </c>
    </row>
    <row r="623" spans="1:20" x14ac:dyDescent="0.2">
      <c r="A623" s="47">
        <v>1960136870001</v>
      </c>
      <c r="B623" s="26" t="s">
        <v>32</v>
      </c>
      <c r="C623" s="26" t="s">
        <v>149</v>
      </c>
      <c r="D623" s="26" t="s">
        <v>813</v>
      </c>
      <c r="E623" s="54">
        <v>3</v>
      </c>
      <c r="F623" s="55">
        <v>2016</v>
      </c>
      <c r="G623" s="56">
        <v>2</v>
      </c>
      <c r="H623" s="56">
        <v>2</v>
      </c>
      <c r="I623" s="56">
        <v>2.1761107325151681</v>
      </c>
      <c r="J623" s="56">
        <v>7</v>
      </c>
      <c r="K623" s="56">
        <v>6.2989264295938421</v>
      </c>
      <c r="L623" s="56">
        <v>6.9975459600751684</v>
      </c>
      <c r="M623" s="56">
        <v>6.3025788906771387</v>
      </c>
      <c r="N623" s="56">
        <v>5.0247764281286553</v>
      </c>
      <c r="O623" s="56">
        <v>4.1439177772392117</v>
      </c>
      <c r="P623" s="56">
        <v>6.9576087124325072</v>
      </c>
      <c r="Q623" s="56">
        <v>3.4163119026945248</v>
      </c>
      <c r="R623" s="56">
        <v>2</v>
      </c>
      <c r="S623" s="56">
        <v>4.5264814027796847</v>
      </c>
      <c r="T623" s="57">
        <v>83</v>
      </c>
    </row>
    <row r="624" spans="1:20" x14ac:dyDescent="0.2">
      <c r="A624" s="47">
        <v>1960139380001</v>
      </c>
      <c r="B624" s="26" t="s">
        <v>32</v>
      </c>
      <c r="C624" s="26" t="s">
        <v>76</v>
      </c>
      <c r="D624" s="26" t="s">
        <v>814</v>
      </c>
      <c r="E624" s="54">
        <v>3</v>
      </c>
      <c r="F624" s="55">
        <v>2016</v>
      </c>
      <c r="G624" s="56">
        <v>2</v>
      </c>
      <c r="H624" s="56">
        <v>2</v>
      </c>
      <c r="I624" s="56">
        <v>2.1168540178850681</v>
      </c>
      <c r="J624" s="56">
        <v>6.6025584548678458</v>
      </c>
      <c r="K624" s="56">
        <v>6.1148120649218738</v>
      </c>
      <c r="L624" s="56">
        <v>6.9095551172561409</v>
      </c>
      <c r="M624" s="56">
        <v>6.5158926382402846</v>
      </c>
      <c r="N624" s="56">
        <v>5.2217153148802717</v>
      </c>
      <c r="O624" s="56">
        <v>4.3917176346502771</v>
      </c>
      <c r="P624" s="56">
        <v>6.6116766042922359</v>
      </c>
      <c r="Q624" s="56">
        <v>3.1777981075683304</v>
      </c>
      <c r="R624" s="56">
        <v>2</v>
      </c>
      <c r="S624" s="56">
        <v>4.4718816628801941</v>
      </c>
      <c r="T624" s="57">
        <v>114</v>
      </c>
    </row>
    <row r="625" spans="1:20" x14ac:dyDescent="0.2">
      <c r="A625" s="47">
        <v>1960138490001</v>
      </c>
      <c r="B625" s="26" t="s">
        <v>32</v>
      </c>
      <c r="C625" s="26" t="s">
        <v>165</v>
      </c>
      <c r="D625" s="26" t="s">
        <v>815</v>
      </c>
      <c r="E625" s="54">
        <v>3</v>
      </c>
      <c r="F625" s="55">
        <v>2016</v>
      </c>
      <c r="G625" s="56">
        <v>2</v>
      </c>
      <c r="H625" s="56">
        <v>2</v>
      </c>
      <c r="I625" s="56">
        <v>2.1360238526504154</v>
      </c>
      <c r="J625" s="56">
        <v>4.7732670962560473</v>
      </c>
      <c r="K625" s="56">
        <v>6.3830562778594855</v>
      </c>
      <c r="L625" s="56">
        <v>6.9282480685293377</v>
      </c>
      <c r="M625" s="56">
        <v>6.4006210858336212</v>
      </c>
      <c r="N625" s="56">
        <v>5.6351021095744791</v>
      </c>
      <c r="O625" s="56">
        <v>4.3725945986113164</v>
      </c>
      <c r="P625" s="56">
        <v>6.8042995295950455</v>
      </c>
      <c r="Q625" s="56">
        <v>2.0808334874416023</v>
      </c>
      <c r="R625" s="56">
        <v>2</v>
      </c>
      <c r="S625" s="56">
        <v>4.2928371755292787</v>
      </c>
      <c r="T625" s="57">
        <v>170</v>
      </c>
    </row>
    <row r="626" spans="1:20" x14ac:dyDescent="0.2">
      <c r="A626" s="49">
        <v>160031230001</v>
      </c>
      <c r="B626" s="22" t="s">
        <v>15</v>
      </c>
      <c r="C626" s="22" t="s">
        <v>208</v>
      </c>
      <c r="D626" s="22" t="s">
        <v>816</v>
      </c>
      <c r="E626" s="58">
        <v>4</v>
      </c>
      <c r="F626" s="59">
        <v>2016</v>
      </c>
      <c r="G626" s="60">
        <v>2.1661322232897762</v>
      </c>
      <c r="H626" s="60">
        <v>2.1884263980144136</v>
      </c>
      <c r="I626" s="60">
        <v>2.5077909602349546</v>
      </c>
      <c r="J626" s="60">
        <v>4.2015997050886522</v>
      </c>
      <c r="K626" s="60">
        <v>5.5344788110115175</v>
      </c>
      <c r="L626" s="60">
        <v>6.367209401241352</v>
      </c>
      <c r="M626" s="60">
        <v>5.7992507553055459</v>
      </c>
      <c r="N626" s="60">
        <v>6.4036199449432472</v>
      </c>
      <c r="O626" s="60">
        <v>4.7865634901573504</v>
      </c>
      <c r="P626" s="60">
        <v>6.8189069338527526</v>
      </c>
      <c r="Q626" s="60">
        <v>2.0639655791951452</v>
      </c>
      <c r="R626" s="60">
        <v>2</v>
      </c>
      <c r="S626" s="60">
        <v>4.2364953501945584</v>
      </c>
      <c r="T626" s="61">
        <v>168</v>
      </c>
    </row>
    <row r="627" spans="1:20" x14ac:dyDescent="0.2">
      <c r="A627" s="47">
        <v>160033950001</v>
      </c>
      <c r="B627" s="26" t="s">
        <v>15</v>
      </c>
      <c r="C627" s="26" t="s">
        <v>125</v>
      </c>
      <c r="D627" s="26" t="s">
        <v>817</v>
      </c>
      <c r="E627" s="54">
        <v>4</v>
      </c>
      <c r="F627" s="55">
        <v>2016</v>
      </c>
      <c r="G627" s="56">
        <v>2</v>
      </c>
      <c r="H627" s="56">
        <v>2</v>
      </c>
      <c r="I627" s="56">
        <v>2.504011045994802</v>
      </c>
      <c r="J627" s="56">
        <v>4.2488967959808921</v>
      </c>
      <c r="K627" s="56">
        <v>4.7540841710990502</v>
      </c>
      <c r="L627" s="56">
        <v>6.9778057220478278</v>
      </c>
      <c r="M627" s="56">
        <v>5.3306306395305842</v>
      </c>
      <c r="N627" s="56">
        <v>6.3551642767182459</v>
      </c>
      <c r="O627" s="56">
        <v>4.718967954032804</v>
      </c>
      <c r="P627" s="56">
        <v>5.723508055827474</v>
      </c>
      <c r="Q627" s="56">
        <v>2.0088242485388164</v>
      </c>
      <c r="R627" s="56">
        <v>2</v>
      </c>
      <c r="S627" s="56">
        <v>4.0518244091475415</v>
      </c>
      <c r="T627" s="57">
        <v>192</v>
      </c>
    </row>
    <row r="628" spans="1:20" x14ac:dyDescent="0.2">
      <c r="A628" s="47">
        <v>160032200001</v>
      </c>
      <c r="B628" s="26" t="s">
        <v>15</v>
      </c>
      <c r="C628" s="26" t="s">
        <v>125</v>
      </c>
      <c r="D628" s="26" t="s">
        <v>818</v>
      </c>
      <c r="E628" s="54">
        <v>4</v>
      </c>
      <c r="F628" s="55">
        <v>2016</v>
      </c>
      <c r="G628" s="56">
        <v>3.2305831633349529</v>
      </c>
      <c r="H628" s="56">
        <v>3.130726323367294</v>
      </c>
      <c r="I628" s="56">
        <v>2.440076554287292</v>
      </c>
      <c r="J628" s="56">
        <v>5.8562216964595102</v>
      </c>
      <c r="K628" s="56">
        <v>5.5063686929051716</v>
      </c>
      <c r="L628" s="56">
        <v>7</v>
      </c>
      <c r="M628" s="56">
        <v>5.4377262441172114</v>
      </c>
      <c r="N628" s="56">
        <v>6.1744290534146016</v>
      </c>
      <c r="O628" s="56">
        <v>4.4851719772331835</v>
      </c>
      <c r="P628" s="56">
        <v>6.5494695991012861</v>
      </c>
      <c r="Q628" s="56">
        <v>2.0144241799159861</v>
      </c>
      <c r="R628" s="56">
        <v>2</v>
      </c>
      <c r="S628" s="56">
        <v>4.4854331236780416</v>
      </c>
      <c r="T628" s="57">
        <v>74</v>
      </c>
    </row>
    <row r="629" spans="1:20" x14ac:dyDescent="0.2">
      <c r="A629" s="47">
        <v>160034330001</v>
      </c>
      <c r="B629" s="26" t="s">
        <v>15</v>
      </c>
      <c r="C629" s="26" t="s">
        <v>236</v>
      </c>
      <c r="D629" s="26" t="s">
        <v>819</v>
      </c>
      <c r="E629" s="54">
        <v>4</v>
      </c>
      <c r="F629" s="55">
        <v>2016</v>
      </c>
      <c r="G629" s="56">
        <v>2</v>
      </c>
      <c r="H629" s="56">
        <v>2</v>
      </c>
      <c r="I629" s="56">
        <v>2</v>
      </c>
      <c r="J629" s="56">
        <v>7.0000000000000009</v>
      </c>
      <c r="K629" s="56">
        <v>5.677798293200353</v>
      </c>
      <c r="L629" s="56">
        <v>6.7894884287003228</v>
      </c>
      <c r="M629" s="56">
        <v>5.8708703745546158</v>
      </c>
      <c r="N629" s="56">
        <v>6.5384646384789988</v>
      </c>
      <c r="O629" s="56">
        <v>4.7817609366966591</v>
      </c>
      <c r="P629" s="56">
        <v>6.9929913299475066</v>
      </c>
      <c r="Q629" s="56">
        <v>2.1353401143292081</v>
      </c>
      <c r="R629" s="56">
        <v>2</v>
      </c>
      <c r="S629" s="56">
        <v>4.4822261763256392</v>
      </c>
      <c r="T629" s="57">
        <v>78</v>
      </c>
    </row>
    <row r="630" spans="1:20" x14ac:dyDescent="0.2">
      <c r="A630" s="47">
        <v>160034410001</v>
      </c>
      <c r="B630" s="26" t="s">
        <v>15</v>
      </c>
      <c r="C630" s="26" t="s">
        <v>124</v>
      </c>
      <c r="D630" s="26" t="s">
        <v>820</v>
      </c>
      <c r="E630" s="54">
        <v>4</v>
      </c>
      <c r="F630" s="55">
        <v>2016</v>
      </c>
      <c r="G630" s="56">
        <v>2.2841228205609125</v>
      </c>
      <c r="H630" s="56">
        <v>2.2180167773699169</v>
      </c>
      <c r="I630" s="56">
        <v>2.6511589791406509</v>
      </c>
      <c r="J630" s="56">
        <v>6.7272946071094983</v>
      </c>
      <c r="K630" s="56">
        <v>5.6290433653164822</v>
      </c>
      <c r="L630" s="56">
        <v>6.9924711402274609</v>
      </c>
      <c r="M630" s="56">
        <v>5.6381105063203361</v>
      </c>
      <c r="N630" s="56">
        <v>6.4191559107254603</v>
      </c>
      <c r="O630" s="56">
        <v>4.6784624025486838</v>
      </c>
      <c r="P630" s="56">
        <v>6.8200104590797581</v>
      </c>
      <c r="Q630" s="56">
        <v>2.2020232547986249</v>
      </c>
      <c r="R630" s="56">
        <v>2</v>
      </c>
      <c r="S630" s="56">
        <v>4.5216558519331489</v>
      </c>
      <c r="T630" s="57">
        <v>48</v>
      </c>
    </row>
    <row r="631" spans="1:20" x14ac:dyDescent="0.2">
      <c r="A631" s="47">
        <v>260014120001</v>
      </c>
      <c r="B631" s="26" t="s">
        <v>29</v>
      </c>
      <c r="C631" s="26" t="s">
        <v>466</v>
      </c>
      <c r="D631" s="26" t="s">
        <v>821</v>
      </c>
      <c r="E631" s="54">
        <v>4</v>
      </c>
      <c r="F631" s="55">
        <v>2016</v>
      </c>
      <c r="G631" s="56">
        <v>2</v>
      </c>
      <c r="H631" s="56">
        <v>2</v>
      </c>
      <c r="I631" s="56">
        <v>2.382559800252027</v>
      </c>
      <c r="J631" s="56">
        <v>7.0000000000000009</v>
      </c>
      <c r="K631" s="56">
        <v>5.7301604158342556</v>
      </c>
      <c r="L631" s="56">
        <v>6.968963148877914</v>
      </c>
      <c r="M631" s="56">
        <v>5.1775738036405325</v>
      </c>
      <c r="N631" s="56">
        <v>6.4611430533176941</v>
      </c>
      <c r="O631" s="56">
        <v>4.5086596688103011</v>
      </c>
      <c r="P631" s="56">
        <v>6.7494022951245496</v>
      </c>
      <c r="Q631" s="56">
        <v>2.0188556613316728</v>
      </c>
      <c r="R631" s="56">
        <v>2</v>
      </c>
      <c r="S631" s="56">
        <v>4.4164431539324118</v>
      </c>
      <c r="T631" s="57">
        <v>117</v>
      </c>
    </row>
    <row r="632" spans="1:20" x14ac:dyDescent="0.2">
      <c r="A632" s="47">
        <v>360016740001</v>
      </c>
      <c r="B632" s="26" t="s">
        <v>27</v>
      </c>
      <c r="C632" s="26" t="s">
        <v>62</v>
      </c>
      <c r="D632" s="26" t="s">
        <v>822</v>
      </c>
      <c r="E632" s="54">
        <v>4</v>
      </c>
      <c r="F632" s="55">
        <v>2016</v>
      </c>
      <c r="G632" s="56">
        <v>4.0516411978790821</v>
      </c>
      <c r="H632" s="56">
        <v>4.1386471800234705</v>
      </c>
      <c r="I632" s="56">
        <v>2.5748552443356933</v>
      </c>
      <c r="J632" s="56">
        <v>3.8008029067227649</v>
      </c>
      <c r="K632" s="56">
        <v>5.8511083875947207</v>
      </c>
      <c r="L632" s="56">
        <v>7</v>
      </c>
      <c r="M632" s="56">
        <v>5.7431206144375135</v>
      </c>
      <c r="N632" s="56">
        <v>6.3783378680674918</v>
      </c>
      <c r="O632" s="56">
        <v>4.7557524346467304</v>
      </c>
      <c r="P632" s="56">
        <v>5.9459879501283064</v>
      </c>
      <c r="Q632" s="56">
        <v>2.0154595975340071</v>
      </c>
      <c r="R632" s="56">
        <v>2</v>
      </c>
      <c r="S632" s="56">
        <v>4.5213094484474823</v>
      </c>
      <c r="T632" s="57">
        <v>49</v>
      </c>
    </row>
    <row r="633" spans="1:20" x14ac:dyDescent="0.2">
      <c r="A633" s="47">
        <v>360017200001</v>
      </c>
      <c r="B633" s="26" t="s">
        <v>27</v>
      </c>
      <c r="C633" s="26" t="s">
        <v>123</v>
      </c>
      <c r="D633" s="26" t="s">
        <v>823</v>
      </c>
      <c r="E633" s="54">
        <v>4</v>
      </c>
      <c r="F633" s="55">
        <v>2016</v>
      </c>
      <c r="G633" s="56">
        <v>2.146853973475463</v>
      </c>
      <c r="H633" s="56">
        <v>2.072110771375911</v>
      </c>
      <c r="I633" s="56">
        <v>2.6726338154179849</v>
      </c>
      <c r="J633" s="56">
        <v>7.0000000000000009</v>
      </c>
      <c r="K633" s="56">
        <v>5.7130384548431312</v>
      </c>
      <c r="L633" s="56">
        <v>6.9958662415791544</v>
      </c>
      <c r="M633" s="56">
        <v>5.8411156791483805</v>
      </c>
      <c r="N633" s="56">
        <v>6.2670979893526635</v>
      </c>
      <c r="O633" s="56">
        <v>4.5918474171491184</v>
      </c>
      <c r="P633" s="56">
        <v>6.9497928320505702</v>
      </c>
      <c r="Q633" s="56">
        <v>2.411962555795343</v>
      </c>
      <c r="R633" s="56">
        <v>2</v>
      </c>
      <c r="S633" s="56">
        <v>4.5551933108489768</v>
      </c>
      <c r="T633" s="57">
        <v>34</v>
      </c>
    </row>
    <row r="634" spans="1:20" x14ac:dyDescent="0.2">
      <c r="A634" s="47">
        <v>360019680001</v>
      </c>
      <c r="B634" s="26" t="s">
        <v>27</v>
      </c>
      <c r="C634" s="26" t="s">
        <v>27</v>
      </c>
      <c r="D634" s="26" t="s">
        <v>824</v>
      </c>
      <c r="E634" s="54">
        <v>4</v>
      </c>
      <c r="F634" s="55">
        <v>2016</v>
      </c>
      <c r="G634" s="56">
        <v>2.5173678756911482</v>
      </c>
      <c r="H634" s="56">
        <v>2.6026610268318846</v>
      </c>
      <c r="I634" s="56">
        <v>2.3700161408098595</v>
      </c>
      <c r="J634" s="56">
        <v>7.0000000000000009</v>
      </c>
      <c r="K634" s="56">
        <v>5.6775518248024168</v>
      </c>
      <c r="L634" s="56">
        <v>7</v>
      </c>
      <c r="M634" s="56">
        <v>5.2932609781894309</v>
      </c>
      <c r="N634" s="56">
        <v>6.4351398926593033</v>
      </c>
      <c r="O634" s="56">
        <v>4.6808772025389747</v>
      </c>
      <c r="P634" s="56">
        <v>6.9594305600059485</v>
      </c>
      <c r="Q634" s="56">
        <v>2.0471355182972233</v>
      </c>
      <c r="R634" s="56">
        <v>2</v>
      </c>
      <c r="S634" s="56">
        <v>4.548620084985517</v>
      </c>
      <c r="T634" s="57">
        <v>37</v>
      </c>
    </row>
    <row r="635" spans="1:20" x14ac:dyDescent="0.2">
      <c r="A635" s="47">
        <v>460025630001</v>
      </c>
      <c r="B635" s="26" t="s">
        <v>28</v>
      </c>
      <c r="C635" s="26" t="s">
        <v>110</v>
      </c>
      <c r="D635" s="26" t="s">
        <v>825</v>
      </c>
      <c r="E635" s="54">
        <v>4</v>
      </c>
      <c r="F635" s="55">
        <v>2016</v>
      </c>
      <c r="G635" s="56">
        <v>2.1145875837122614</v>
      </c>
      <c r="H635" s="56">
        <v>2.1109294490130526</v>
      </c>
      <c r="I635" s="56">
        <v>2.5118810449063669</v>
      </c>
      <c r="J635" s="56">
        <v>4.4856878303005523</v>
      </c>
      <c r="K635" s="56">
        <v>5.681061568069758</v>
      </c>
      <c r="L635" s="56">
        <v>7</v>
      </c>
      <c r="M635" s="56">
        <v>5.6595747065620383</v>
      </c>
      <c r="N635" s="56">
        <v>6.2696220684176192</v>
      </c>
      <c r="O635" s="56">
        <v>4.6632848954436348</v>
      </c>
      <c r="P635" s="56">
        <v>6.8387469458132486</v>
      </c>
      <c r="Q635" s="56">
        <v>2.0561032659299703</v>
      </c>
      <c r="R635" s="56">
        <v>2</v>
      </c>
      <c r="S635" s="56">
        <v>4.2826232798473756</v>
      </c>
      <c r="T635" s="57">
        <v>157</v>
      </c>
    </row>
    <row r="636" spans="1:20" x14ac:dyDescent="0.2">
      <c r="A636" s="47">
        <v>460026520001</v>
      </c>
      <c r="B636" s="26" t="s">
        <v>28</v>
      </c>
      <c r="C636" s="26" t="s">
        <v>59</v>
      </c>
      <c r="D636" s="26" t="s">
        <v>826</v>
      </c>
      <c r="E636" s="54">
        <v>4</v>
      </c>
      <c r="F636" s="55">
        <v>2016</v>
      </c>
      <c r="G636" s="56">
        <v>3.7173724865961932</v>
      </c>
      <c r="H636" s="56">
        <v>3.0983039758965898</v>
      </c>
      <c r="I636" s="56">
        <v>2.9675195273069943</v>
      </c>
      <c r="J636" s="56">
        <v>7.0000000000000009</v>
      </c>
      <c r="K636" s="56">
        <v>5.7751854639705869</v>
      </c>
      <c r="L636" s="56">
        <v>6.993418851677216</v>
      </c>
      <c r="M636" s="56">
        <v>5.5086090067730016</v>
      </c>
      <c r="N636" s="56">
        <v>6.5871307597776436</v>
      </c>
      <c r="O636" s="56">
        <v>4.7057281726234521</v>
      </c>
      <c r="P636" s="56">
        <v>6.9750493113507774</v>
      </c>
      <c r="Q636" s="56">
        <v>2.2222729685866125</v>
      </c>
      <c r="R636" s="56">
        <v>2</v>
      </c>
      <c r="S636" s="56">
        <v>4.7958825437132564</v>
      </c>
      <c r="T636" s="57">
        <v>13</v>
      </c>
    </row>
    <row r="637" spans="1:20" x14ac:dyDescent="0.2">
      <c r="A637" s="47">
        <v>660826010001</v>
      </c>
      <c r="B637" s="26" t="s">
        <v>23</v>
      </c>
      <c r="C637" s="26" t="s">
        <v>167</v>
      </c>
      <c r="D637" s="26" t="s">
        <v>827</v>
      </c>
      <c r="E637" s="54">
        <v>4</v>
      </c>
      <c r="F637" s="55">
        <v>2016</v>
      </c>
      <c r="G637" s="56">
        <v>2.2085516092137274</v>
      </c>
      <c r="H637" s="56">
        <v>2.1264991720170041</v>
      </c>
      <c r="I637" s="56">
        <v>2.6513824244442814</v>
      </c>
      <c r="J637" s="56">
        <v>5.8261357763171588</v>
      </c>
      <c r="K637" s="56">
        <v>5.8652980935806642</v>
      </c>
      <c r="L637" s="56">
        <v>7</v>
      </c>
      <c r="M637" s="56">
        <v>5.2251525650945716</v>
      </c>
      <c r="N637" s="56">
        <v>6.5063148763202712</v>
      </c>
      <c r="O637" s="56">
        <v>4.1592030350506626</v>
      </c>
      <c r="P637" s="56">
        <v>6.5555317468184713</v>
      </c>
      <c r="Q637" s="56">
        <v>2.087828782700949</v>
      </c>
      <c r="R637" s="56">
        <v>2</v>
      </c>
      <c r="S637" s="56">
        <v>4.3509915067964799</v>
      </c>
      <c r="T637" s="57">
        <v>135</v>
      </c>
    </row>
    <row r="638" spans="1:20" x14ac:dyDescent="0.2">
      <c r="A638" s="47">
        <v>660819900001</v>
      </c>
      <c r="B638" s="26" t="s">
        <v>23</v>
      </c>
      <c r="C638" s="26" t="s">
        <v>230</v>
      </c>
      <c r="D638" s="26" t="s">
        <v>828</v>
      </c>
      <c r="E638" s="54">
        <v>4</v>
      </c>
      <c r="F638" s="55">
        <v>2016</v>
      </c>
      <c r="G638" s="56">
        <v>2</v>
      </c>
      <c r="H638" s="56">
        <v>2</v>
      </c>
      <c r="I638" s="56">
        <v>2.6534594336661343</v>
      </c>
      <c r="J638" s="56">
        <v>3.0253507574721401</v>
      </c>
      <c r="K638" s="56">
        <v>5.558003705929238</v>
      </c>
      <c r="L638" s="56">
        <v>6.8579363811804095</v>
      </c>
      <c r="M638" s="56">
        <v>4.9928506989673291</v>
      </c>
      <c r="N638" s="56">
        <v>6.4145849990825043</v>
      </c>
      <c r="O638" s="56">
        <v>4.5584103902717263</v>
      </c>
      <c r="P638" s="56">
        <v>5.5079249096147507</v>
      </c>
      <c r="Q638" s="56">
        <v>2.138297146361035</v>
      </c>
      <c r="R638" s="56">
        <v>2</v>
      </c>
      <c r="S638" s="56">
        <v>3.9755682018787719</v>
      </c>
      <c r="T638" s="57">
        <v>198</v>
      </c>
    </row>
    <row r="639" spans="1:20" x14ac:dyDescent="0.2">
      <c r="A639" s="47">
        <v>660824070001</v>
      </c>
      <c r="B639" s="26" t="s">
        <v>23</v>
      </c>
      <c r="C639" s="26" t="s">
        <v>174</v>
      </c>
      <c r="D639" s="26" t="s">
        <v>829</v>
      </c>
      <c r="E639" s="54">
        <v>4</v>
      </c>
      <c r="F639" s="55">
        <v>2016</v>
      </c>
      <c r="G639" s="56">
        <v>5.9105030335239963</v>
      </c>
      <c r="H639" s="56">
        <v>4.5003673663142134</v>
      </c>
      <c r="I639" s="56">
        <v>2.3570330175528613</v>
      </c>
      <c r="J639" s="56">
        <v>4.8134377389866003</v>
      </c>
      <c r="K639" s="56">
        <v>6.4966550001083538</v>
      </c>
      <c r="L639" s="56">
        <v>6.9936423043461176</v>
      </c>
      <c r="M639" s="56">
        <v>5.6968386146495789</v>
      </c>
      <c r="N639" s="56">
        <v>6.3848278472543818</v>
      </c>
      <c r="O639" s="56">
        <v>4.3733160606877099</v>
      </c>
      <c r="P639" s="56">
        <v>6.6782497920560493</v>
      </c>
      <c r="Q639" s="56">
        <v>2.0792765831924069</v>
      </c>
      <c r="R639" s="56">
        <v>2</v>
      </c>
      <c r="S639" s="56">
        <v>4.8570122798893562</v>
      </c>
      <c r="T639" s="57">
        <v>12</v>
      </c>
    </row>
    <row r="640" spans="1:20" x14ac:dyDescent="0.2">
      <c r="A640" s="47">
        <v>660826600001</v>
      </c>
      <c r="B640" s="26" t="s">
        <v>23</v>
      </c>
      <c r="C640" s="26" t="s">
        <v>174</v>
      </c>
      <c r="D640" s="26" t="s">
        <v>830</v>
      </c>
      <c r="E640" s="54">
        <v>4</v>
      </c>
      <c r="F640" s="55">
        <v>2016</v>
      </c>
      <c r="G640" s="56">
        <v>2</v>
      </c>
      <c r="H640" s="56">
        <v>2</v>
      </c>
      <c r="I640" s="56">
        <v>2.6118250422723341</v>
      </c>
      <c r="J640" s="56">
        <v>7.0000000000000009</v>
      </c>
      <c r="K640" s="56">
        <v>5.5355404519141258</v>
      </c>
      <c r="L640" s="56">
        <v>7</v>
      </c>
      <c r="M640" s="56">
        <v>5.8970004527238906</v>
      </c>
      <c r="N640" s="56">
        <v>6.3386489396443766</v>
      </c>
      <c r="O640" s="56">
        <v>4.5250897777966372</v>
      </c>
      <c r="P640" s="56">
        <v>6.9704643877974721</v>
      </c>
      <c r="Q640" s="56">
        <v>2.2571081133066757</v>
      </c>
      <c r="R640" s="56">
        <v>2</v>
      </c>
      <c r="S640" s="56">
        <v>4.5113064304546269</v>
      </c>
      <c r="T640" s="57">
        <v>58</v>
      </c>
    </row>
    <row r="641" spans="1:20" x14ac:dyDescent="0.2">
      <c r="A641" s="47">
        <v>660820830001</v>
      </c>
      <c r="B641" s="26" t="s">
        <v>23</v>
      </c>
      <c r="C641" s="26" t="s">
        <v>169</v>
      </c>
      <c r="D641" s="26" t="s">
        <v>831</v>
      </c>
      <c r="E641" s="54">
        <v>4</v>
      </c>
      <c r="F641" s="55">
        <v>2016</v>
      </c>
      <c r="G641" s="56">
        <v>2.7638866773365587</v>
      </c>
      <c r="H641" s="56">
        <v>2.8870165217123889</v>
      </c>
      <c r="I641" s="56">
        <v>2.2205681920227529</v>
      </c>
      <c r="J641" s="56">
        <v>3.0639526146097729</v>
      </c>
      <c r="K641" s="56">
        <v>5.8053979212901972</v>
      </c>
      <c r="L641" s="56">
        <v>7</v>
      </c>
      <c r="M641" s="56">
        <v>4.8866382550608911</v>
      </c>
      <c r="N641" s="56">
        <v>6.2353208912286657</v>
      </c>
      <c r="O641" s="56">
        <v>3.9379627797912988</v>
      </c>
      <c r="P641" s="56">
        <v>6.7100311325797186</v>
      </c>
      <c r="Q641" s="56">
        <v>2.0040651521335926</v>
      </c>
      <c r="R641" s="56">
        <v>2</v>
      </c>
      <c r="S641" s="56">
        <v>4.1262366781471531</v>
      </c>
      <c r="T641" s="57">
        <v>183</v>
      </c>
    </row>
    <row r="642" spans="1:20" x14ac:dyDescent="0.2">
      <c r="A642" s="47">
        <v>660822880001</v>
      </c>
      <c r="B642" s="26" t="s">
        <v>23</v>
      </c>
      <c r="C642" s="26" t="s">
        <v>169</v>
      </c>
      <c r="D642" s="26" t="s">
        <v>832</v>
      </c>
      <c r="E642" s="54">
        <v>4</v>
      </c>
      <c r="F642" s="55">
        <v>2016</v>
      </c>
      <c r="G642" s="56">
        <v>2.7176696428053067</v>
      </c>
      <c r="H642" s="56">
        <v>2.6939063834530361</v>
      </c>
      <c r="I642" s="56">
        <v>2.3416828950589181</v>
      </c>
      <c r="J642" s="56">
        <v>7.0000000000000009</v>
      </c>
      <c r="K642" s="56">
        <v>5.5633935014329507</v>
      </c>
      <c r="L642" s="56">
        <v>6.9862320423811601</v>
      </c>
      <c r="M642" s="56">
        <v>5.4838906566169072</v>
      </c>
      <c r="N642" s="56">
        <v>6.337143275604431</v>
      </c>
      <c r="O642" s="56">
        <v>4.7399681030003933</v>
      </c>
      <c r="P642" s="56">
        <v>6.9257909175243162</v>
      </c>
      <c r="Q642" s="56">
        <v>2.0583541269782391</v>
      </c>
      <c r="R642" s="56">
        <v>2</v>
      </c>
      <c r="S642" s="56">
        <v>4.5706692954046391</v>
      </c>
      <c r="T642" s="57">
        <v>30</v>
      </c>
    </row>
    <row r="643" spans="1:20" x14ac:dyDescent="0.2">
      <c r="A643" s="47">
        <v>660821560001</v>
      </c>
      <c r="B643" s="26" t="s">
        <v>23</v>
      </c>
      <c r="C643" s="26" t="s">
        <v>169</v>
      </c>
      <c r="D643" s="26" t="s">
        <v>833</v>
      </c>
      <c r="E643" s="54">
        <v>4</v>
      </c>
      <c r="F643" s="55">
        <v>2016</v>
      </c>
      <c r="G643" s="56">
        <v>2.1147830961720655</v>
      </c>
      <c r="H643" s="56">
        <v>2.1056606362844925</v>
      </c>
      <c r="I643" s="56">
        <v>2.5132871695555377</v>
      </c>
      <c r="J643" s="56">
        <v>6.5301485454238906</v>
      </c>
      <c r="K643" s="56">
        <v>5.7742312251948942</v>
      </c>
      <c r="L643" s="56">
        <v>6.9679067760874247</v>
      </c>
      <c r="M643" s="56">
        <v>5.3046627696028477</v>
      </c>
      <c r="N643" s="56">
        <v>6.5636673264071961</v>
      </c>
      <c r="O643" s="56">
        <v>4.5076208983514938</v>
      </c>
      <c r="P643" s="56">
        <v>6.8456580322478739</v>
      </c>
      <c r="Q643" s="56">
        <v>2.1060908371199245</v>
      </c>
      <c r="R643" s="56">
        <v>2</v>
      </c>
      <c r="S643" s="56">
        <v>4.4444764427039702</v>
      </c>
      <c r="T643" s="57">
        <v>103</v>
      </c>
    </row>
    <row r="644" spans="1:20" x14ac:dyDescent="0.2">
      <c r="A644" s="47">
        <v>660820910001</v>
      </c>
      <c r="B644" s="26" t="s">
        <v>23</v>
      </c>
      <c r="C644" s="26" t="s">
        <v>193</v>
      </c>
      <c r="D644" s="26" t="s">
        <v>834</v>
      </c>
      <c r="E644" s="54">
        <v>4</v>
      </c>
      <c r="F644" s="55">
        <v>2016</v>
      </c>
      <c r="G644" s="56">
        <v>2</v>
      </c>
      <c r="H644" s="56">
        <v>2</v>
      </c>
      <c r="I644" s="56">
        <v>2.2216648833681321</v>
      </c>
      <c r="J644" s="56">
        <v>7.0000000000000009</v>
      </c>
      <c r="K644" s="56">
        <v>5.0824542440725633</v>
      </c>
      <c r="L644" s="56">
        <v>7</v>
      </c>
      <c r="M644" s="56">
        <v>5.1039943426388144</v>
      </c>
      <c r="N644" s="56">
        <v>6.3387549484301697</v>
      </c>
      <c r="O644" s="56">
        <v>3.9983146052467546</v>
      </c>
      <c r="P644" s="56">
        <v>6.8603677669520611</v>
      </c>
      <c r="Q644" s="56">
        <v>2.1135625154090225</v>
      </c>
      <c r="R644" s="56">
        <v>2</v>
      </c>
      <c r="S644" s="56">
        <v>4.3099261088431264</v>
      </c>
      <c r="T644" s="57">
        <v>145</v>
      </c>
    </row>
    <row r="645" spans="1:20" x14ac:dyDescent="0.2">
      <c r="A645" s="47">
        <v>660827250001</v>
      </c>
      <c r="B645" s="26" t="s">
        <v>23</v>
      </c>
      <c r="C645" s="26" t="s">
        <v>193</v>
      </c>
      <c r="D645" s="26" t="s">
        <v>835</v>
      </c>
      <c r="E645" s="54">
        <v>4</v>
      </c>
      <c r="F645" s="55">
        <v>2016</v>
      </c>
      <c r="G645" s="56">
        <v>2</v>
      </c>
      <c r="H645" s="56">
        <v>2</v>
      </c>
      <c r="I645" s="56">
        <v>2.3303731390627451</v>
      </c>
      <c r="J645" s="56">
        <v>7.0000000000000009</v>
      </c>
      <c r="K645" s="56">
        <v>5.5854240970647382</v>
      </c>
      <c r="L645" s="56">
        <v>7</v>
      </c>
      <c r="M645" s="56">
        <v>5.411603649406457</v>
      </c>
      <c r="N645" s="56">
        <v>6.3932479198712917</v>
      </c>
      <c r="O645" s="56">
        <v>4.5770936797334034</v>
      </c>
      <c r="P645" s="56">
        <v>6.8824872432943529</v>
      </c>
      <c r="Q645" s="56">
        <v>2.1395776594371734</v>
      </c>
      <c r="R645" s="56">
        <v>2</v>
      </c>
      <c r="S645" s="56">
        <v>4.4433172823225133</v>
      </c>
      <c r="T645" s="57">
        <v>104</v>
      </c>
    </row>
    <row r="646" spans="1:20" x14ac:dyDescent="0.2">
      <c r="A646" s="47">
        <v>660820240001</v>
      </c>
      <c r="B646" s="26" t="s">
        <v>23</v>
      </c>
      <c r="C646" s="26" t="s">
        <v>169</v>
      </c>
      <c r="D646" s="26" t="s">
        <v>836</v>
      </c>
      <c r="E646" s="54">
        <v>4</v>
      </c>
      <c r="F646" s="55">
        <v>2016</v>
      </c>
      <c r="G646" s="56">
        <v>2.1035585407831712</v>
      </c>
      <c r="H646" s="56">
        <v>2.0914013286605466</v>
      </c>
      <c r="I646" s="56">
        <v>2.3533317192981098</v>
      </c>
      <c r="J646" s="56">
        <v>6.6736946599250597</v>
      </c>
      <c r="K646" s="56">
        <v>5.4932881218975353</v>
      </c>
      <c r="L646" s="56">
        <v>6.947102767228504</v>
      </c>
      <c r="M646" s="56">
        <v>5.0628006255533391</v>
      </c>
      <c r="N646" s="56">
        <v>6.363164889233496</v>
      </c>
      <c r="O646" s="56">
        <v>4.6019260056276323</v>
      </c>
      <c r="P646" s="56">
        <v>6.7894190617613415</v>
      </c>
      <c r="Q646" s="56">
        <v>2.039154279052477</v>
      </c>
      <c r="R646" s="56">
        <v>2</v>
      </c>
      <c r="S646" s="56">
        <v>4.3765701665851013</v>
      </c>
      <c r="T646" s="57">
        <v>129</v>
      </c>
    </row>
    <row r="647" spans="1:20" x14ac:dyDescent="0.2">
      <c r="A647" s="47">
        <v>660821130001</v>
      </c>
      <c r="B647" s="26" t="s">
        <v>23</v>
      </c>
      <c r="C647" s="26" t="s">
        <v>169</v>
      </c>
      <c r="D647" s="26" t="s">
        <v>837</v>
      </c>
      <c r="E647" s="54">
        <v>4</v>
      </c>
      <c r="F647" s="55">
        <v>2016</v>
      </c>
      <c r="G647" s="56">
        <v>2.7954376557511611</v>
      </c>
      <c r="H647" s="56">
        <v>3.0066071911133534</v>
      </c>
      <c r="I647" s="56">
        <v>2.3343108029565145</v>
      </c>
      <c r="J647" s="56">
        <v>2.9263722615097012</v>
      </c>
      <c r="K647" s="56">
        <v>5.7707137022999309</v>
      </c>
      <c r="L647" s="56">
        <v>7</v>
      </c>
      <c r="M647" s="56">
        <v>5.3665313102415269</v>
      </c>
      <c r="N647" s="56">
        <v>6.4227092093015044</v>
      </c>
      <c r="O647" s="56">
        <v>4.4776412189563199</v>
      </c>
      <c r="P647" s="56">
        <v>6.3842494677946693</v>
      </c>
      <c r="Q647" s="56">
        <v>2.0067018222703088</v>
      </c>
      <c r="R647" s="56">
        <v>2</v>
      </c>
      <c r="S647" s="56">
        <v>4.2076062201829156</v>
      </c>
      <c r="T647" s="57">
        <v>174</v>
      </c>
    </row>
    <row r="648" spans="1:20" x14ac:dyDescent="0.2">
      <c r="A648" s="47">
        <v>560020490001</v>
      </c>
      <c r="B648" s="26" t="s">
        <v>24</v>
      </c>
      <c r="C648" s="26" t="s">
        <v>245</v>
      </c>
      <c r="D648" s="26" t="s">
        <v>838</v>
      </c>
      <c r="E648" s="54">
        <v>4</v>
      </c>
      <c r="F648" s="55">
        <v>2016</v>
      </c>
      <c r="G648" s="56">
        <v>2.1172349479251418</v>
      </c>
      <c r="H648" s="56">
        <v>2.1285444137694292</v>
      </c>
      <c r="I648" s="56">
        <v>2.7746990986202542</v>
      </c>
      <c r="J648" s="56">
        <v>7.0000000000000009</v>
      </c>
      <c r="K648" s="56">
        <v>5.7414645271464542</v>
      </c>
      <c r="L648" s="56">
        <v>6.8502106486519994</v>
      </c>
      <c r="M648" s="56">
        <v>5.3273120424247562</v>
      </c>
      <c r="N648" s="56">
        <v>6.4671349798549187</v>
      </c>
      <c r="O648" s="56">
        <v>4.620086777829262</v>
      </c>
      <c r="P648" s="56">
        <v>6.9444390424830642</v>
      </c>
      <c r="Q648" s="56">
        <v>2.2236781252497915</v>
      </c>
      <c r="R648" s="56">
        <v>2</v>
      </c>
      <c r="S648" s="56">
        <v>4.5162337169962559</v>
      </c>
      <c r="T648" s="57">
        <v>52</v>
      </c>
    </row>
    <row r="649" spans="1:20" x14ac:dyDescent="0.2">
      <c r="A649" s="47">
        <v>560018160001</v>
      </c>
      <c r="B649" s="26" t="s">
        <v>24</v>
      </c>
      <c r="C649" s="26" t="s">
        <v>162</v>
      </c>
      <c r="D649" s="26" t="s">
        <v>839</v>
      </c>
      <c r="E649" s="54">
        <v>4</v>
      </c>
      <c r="F649" s="55">
        <v>2016</v>
      </c>
      <c r="G649" s="56">
        <v>2.0276112742781498</v>
      </c>
      <c r="H649" s="56">
        <v>2.014456529923546</v>
      </c>
      <c r="I649" s="56">
        <v>3.0080349721161337</v>
      </c>
      <c r="J649" s="56">
        <v>5.1818956313385911</v>
      </c>
      <c r="K649" s="56">
        <v>5.6097187170373957</v>
      </c>
      <c r="L649" s="56">
        <v>6.7209716237906498</v>
      </c>
      <c r="M649" s="56">
        <v>5.3731244849542801</v>
      </c>
      <c r="N649" s="56">
        <v>6.4290433969445218</v>
      </c>
      <c r="O649" s="56">
        <v>5.0176039484528925</v>
      </c>
      <c r="P649" s="56">
        <v>6.0284628562657545</v>
      </c>
      <c r="Q649" s="56">
        <v>2.3067078943519732</v>
      </c>
      <c r="R649" s="56">
        <v>2</v>
      </c>
      <c r="S649" s="56">
        <v>4.3098026107878242</v>
      </c>
      <c r="T649" s="57">
        <v>146</v>
      </c>
    </row>
    <row r="650" spans="1:20" x14ac:dyDescent="0.2">
      <c r="A650" s="47">
        <v>560017780001</v>
      </c>
      <c r="B650" s="26" t="s">
        <v>24</v>
      </c>
      <c r="C650" s="26" t="s">
        <v>233</v>
      </c>
      <c r="D650" s="26" t="s">
        <v>840</v>
      </c>
      <c r="E650" s="54">
        <v>4</v>
      </c>
      <c r="F650" s="55">
        <v>2016</v>
      </c>
      <c r="G650" s="56">
        <v>5.3860994011333716</v>
      </c>
      <c r="H650" s="56">
        <v>4.0803090778385052</v>
      </c>
      <c r="I650" s="56">
        <v>3.1170250861086535</v>
      </c>
      <c r="J650" s="56">
        <v>7.0000000000000009</v>
      </c>
      <c r="K650" s="56">
        <v>5.9091955703625061</v>
      </c>
      <c r="L650" s="56">
        <v>6.8462581911924394</v>
      </c>
      <c r="M650" s="56">
        <v>5.5647443511117221</v>
      </c>
      <c r="N650" s="56">
        <v>6.4979671425119108</v>
      </c>
      <c r="O650" s="56">
        <v>4.3595553431926568</v>
      </c>
      <c r="P650" s="56">
        <v>6.967966378478442</v>
      </c>
      <c r="Q650" s="56">
        <v>2.2251249247755593</v>
      </c>
      <c r="R650" s="56">
        <v>2</v>
      </c>
      <c r="S650" s="56">
        <v>4.9961871222254812</v>
      </c>
      <c r="T650" s="57">
        <v>6</v>
      </c>
    </row>
    <row r="651" spans="1:20" x14ac:dyDescent="0.2">
      <c r="A651" s="47">
        <v>560020810001</v>
      </c>
      <c r="B651" s="26" t="s">
        <v>24</v>
      </c>
      <c r="C651" s="26" t="s">
        <v>233</v>
      </c>
      <c r="D651" s="26" t="s">
        <v>841</v>
      </c>
      <c r="E651" s="54">
        <v>4</v>
      </c>
      <c r="F651" s="55">
        <v>2016</v>
      </c>
      <c r="G651" s="56">
        <v>3.1159290566052196</v>
      </c>
      <c r="H651" s="56">
        <v>2.8703417644671081</v>
      </c>
      <c r="I651" s="56">
        <v>2.6222170808079954</v>
      </c>
      <c r="J651" s="56">
        <v>5.1100552618796424</v>
      </c>
      <c r="K651" s="56">
        <v>5.2768965600072892</v>
      </c>
      <c r="L651" s="56">
        <v>6.9883547205112269</v>
      </c>
      <c r="M651" s="56">
        <v>5.3346792057931616</v>
      </c>
      <c r="N651" s="56">
        <v>6.471646900418083</v>
      </c>
      <c r="O651" s="56">
        <v>4.8504853679016584</v>
      </c>
      <c r="P651" s="56">
        <v>6.0941314231848551</v>
      </c>
      <c r="Q651" s="56">
        <v>2.0883561883185333</v>
      </c>
      <c r="R651" s="56">
        <v>2</v>
      </c>
      <c r="S651" s="56">
        <v>4.4019244608245645</v>
      </c>
      <c r="T651" s="57">
        <v>121</v>
      </c>
    </row>
    <row r="652" spans="1:20" x14ac:dyDescent="0.2">
      <c r="A652" s="47">
        <v>760029590001</v>
      </c>
      <c r="B652" s="26" t="s">
        <v>16</v>
      </c>
      <c r="C652" s="26" t="s">
        <v>101</v>
      </c>
      <c r="D652" s="26" t="s">
        <v>842</v>
      </c>
      <c r="E652" s="54">
        <v>4</v>
      </c>
      <c r="F652" s="55">
        <v>2016</v>
      </c>
      <c r="G652" s="56">
        <v>2</v>
      </c>
      <c r="H652" s="56">
        <v>2</v>
      </c>
      <c r="I652" s="56">
        <v>2.8163226743887626</v>
      </c>
      <c r="J652" s="56">
        <v>6.7138394900089962</v>
      </c>
      <c r="K652" s="56">
        <v>5.7291768909138181</v>
      </c>
      <c r="L652" s="56">
        <v>6.9827932027556328</v>
      </c>
      <c r="M652" s="56">
        <v>5.7546097916729471</v>
      </c>
      <c r="N652" s="56">
        <v>6.2724730534033579</v>
      </c>
      <c r="O652" s="56">
        <v>4.766270252354543</v>
      </c>
      <c r="P652" s="56">
        <v>6.7380221372702129</v>
      </c>
      <c r="Q652" s="56">
        <v>2.0506634870194782</v>
      </c>
      <c r="R652" s="56">
        <v>2</v>
      </c>
      <c r="S652" s="56">
        <v>4.4853475816489796</v>
      </c>
      <c r="T652" s="57">
        <v>76</v>
      </c>
    </row>
    <row r="653" spans="1:20" x14ac:dyDescent="0.2">
      <c r="A653" s="47">
        <v>760027620001</v>
      </c>
      <c r="B653" s="26" t="s">
        <v>16</v>
      </c>
      <c r="C653" s="26" t="s">
        <v>134</v>
      </c>
      <c r="D653" s="26" t="s">
        <v>843</v>
      </c>
      <c r="E653" s="54">
        <v>4</v>
      </c>
      <c r="F653" s="55">
        <v>2016</v>
      </c>
      <c r="G653" s="56">
        <v>2.0199752031164779</v>
      </c>
      <c r="H653" s="56">
        <v>2.0187637937800518</v>
      </c>
      <c r="I653" s="56">
        <v>2.4902280327803394</v>
      </c>
      <c r="J653" s="56">
        <v>2.923040617012989</v>
      </c>
      <c r="K653" s="56">
        <v>5.6782765013293872</v>
      </c>
      <c r="L653" s="56">
        <v>6.961663519728666</v>
      </c>
      <c r="M653" s="56">
        <v>5.1785391662022375</v>
      </c>
      <c r="N653" s="56">
        <v>6.4156974150987791</v>
      </c>
      <c r="O653" s="56">
        <v>4.646009071066203</v>
      </c>
      <c r="P653" s="56">
        <v>5.9159206209858182</v>
      </c>
      <c r="Q653" s="56">
        <v>2.0191433412686992</v>
      </c>
      <c r="R653" s="56">
        <v>2</v>
      </c>
      <c r="S653" s="56">
        <v>4.0222714401974713</v>
      </c>
      <c r="T653" s="57">
        <v>195</v>
      </c>
    </row>
    <row r="654" spans="1:20" x14ac:dyDescent="0.2">
      <c r="A654" s="47">
        <v>760029240001</v>
      </c>
      <c r="B654" s="26" t="s">
        <v>16</v>
      </c>
      <c r="C654" s="26" t="s">
        <v>134</v>
      </c>
      <c r="D654" s="26" t="s">
        <v>844</v>
      </c>
      <c r="E654" s="54">
        <v>4</v>
      </c>
      <c r="F654" s="55">
        <v>2016</v>
      </c>
      <c r="G654" s="56">
        <v>2.252414251604518</v>
      </c>
      <c r="H654" s="56">
        <v>2.3510762829480503</v>
      </c>
      <c r="I654" s="56">
        <v>2.3449510646467964</v>
      </c>
      <c r="J654" s="56">
        <v>6.6867112310916825</v>
      </c>
      <c r="K654" s="56">
        <v>5.7962209430163725</v>
      </c>
      <c r="L654" s="56">
        <v>7</v>
      </c>
      <c r="M654" s="56">
        <v>5.6734710156158918</v>
      </c>
      <c r="N654" s="56">
        <v>6.4570131610865502</v>
      </c>
      <c r="O654" s="56">
        <v>4.8711230128456764</v>
      </c>
      <c r="P654" s="56">
        <v>6.7845834355767938</v>
      </c>
      <c r="Q654" s="56">
        <v>2.0467118819961376</v>
      </c>
      <c r="R654" s="56">
        <v>2</v>
      </c>
      <c r="S654" s="56">
        <v>4.5220230233690391</v>
      </c>
      <c r="T654" s="57">
        <v>46</v>
      </c>
    </row>
    <row r="655" spans="1:20" x14ac:dyDescent="0.2">
      <c r="A655" s="47">
        <v>760030410001</v>
      </c>
      <c r="B655" s="26" t="s">
        <v>16</v>
      </c>
      <c r="C655" s="26" t="s">
        <v>101</v>
      </c>
      <c r="D655" s="26" t="s">
        <v>845</v>
      </c>
      <c r="E655" s="54">
        <v>4</v>
      </c>
      <c r="F655" s="55">
        <v>2016</v>
      </c>
      <c r="G655" s="56">
        <v>2.008483953716766</v>
      </c>
      <c r="H655" s="56">
        <v>2.0051141852596488</v>
      </c>
      <c r="I655" s="56">
        <v>3.0839418980671569</v>
      </c>
      <c r="J655" s="56">
        <v>4.940765594922734</v>
      </c>
      <c r="K655" s="56">
        <v>5.7118883053988991</v>
      </c>
      <c r="L655" s="56">
        <v>6.9934414273681993</v>
      </c>
      <c r="M655" s="56">
        <v>5.2505431333862056</v>
      </c>
      <c r="N655" s="56">
        <v>6.491812103124623</v>
      </c>
      <c r="O655" s="56">
        <v>4.7984067508397965</v>
      </c>
      <c r="P655" s="56">
        <v>4.8824111466030864</v>
      </c>
      <c r="Q655" s="56">
        <v>2.0661086634181953</v>
      </c>
      <c r="R655" s="56">
        <v>2</v>
      </c>
      <c r="S655" s="56">
        <v>4.1860764301754427</v>
      </c>
      <c r="T655" s="57">
        <v>176</v>
      </c>
    </row>
    <row r="656" spans="1:20" x14ac:dyDescent="0.2">
      <c r="A656" s="47">
        <v>760030760001</v>
      </c>
      <c r="B656" s="26" t="s">
        <v>16</v>
      </c>
      <c r="C656" s="26" t="s">
        <v>65</v>
      </c>
      <c r="D656" s="26" t="s">
        <v>846</v>
      </c>
      <c r="E656" s="54">
        <v>4</v>
      </c>
      <c r="F656" s="55">
        <v>2016</v>
      </c>
      <c r="G656" s="56">
        <v>3.1943477698694704</v>
      </c>
      <c r="H656" s="56">
        <v>2.9438384870069076</v>
      </c>
      <c r="I656" s="56">
        <v>2.6881513399688144</v>
      </c>
      <c r="J656" s="56">
        <v>6.3223704931771261</v>
      </c>
      <c r="K656" s="56">
        <v>5.7888336134806941</v>
      </c>
      <c r="L656" s="56">
        <v>6.992039191507696</v>
      </c>
      <c r="M656" s="56">
        <v>6.0722661674066876</v>
      </c>
      <c r="N656" s="56">
        <v>6.4507086250536831</v>
      </c>
      <c r="O656" s="56">
        <v>4.9931191435006799</v>
      </c>
      <c r="P656" s="56">
        <v>6.8107266754069062</v>
      </c>
      <c r="Q656" s="56">
        <v>2.0427034404669171</v>
      </c>
      <c r="R656" s="56">
        <v>2</v>
      </c>
      <c r="S656" s="56">
        <v>4.6915920789037981</v>
      </c>
      <c r="T656" s="57">
        <v>15</v>
      </c>
    </row>
    <row r="657" spans="1:20" x14ac:dyDescent="0.2">
      <c r="A657" s="47">
        <v>760028430001</v>
      </c>
      <c r="B657" s="26" t="s">
        <v>16</v>
      </c>
      <c r="C657" s="26" t="s">
        <v>105</v>
      </c>
      <c r="D657" s="26" t="s">
        <v>847</v>
      </c>
      <c r="E657" s="54">
        <v>4</v>
      </c>
      <c r="F657" s="55">
        <v>2016</v>
      </c>
      <c r="G657" s="56">
        <v>2.0136628580391185</v>
      </c>
      <c r="H657" s="56">
        <v>2.0090135314130748</v>
      </c>
      <c r="I657" s="56">
        <v>2.6985089355404743</v>
      </c>
      <c r="J657" s="56">
        <v>7.0000000000000009</v>
      </c>
      <c r="K657" s="56">
        <v>5.7167284057456964</v>
      </c>
      <c r="L657" s="56">
        <v>6.994084852380924</v>
      </c>
      <c r="M657" s="56">
        <v>5.2429831758537055</v>
      </c>
      <c r="N657" s="56">
        <v>6.553165322182962</v>
      </c>
      <c r="O657" s="56">
        <v>4.520152786864287</v>
      </c>
      <c r="P657" s="56">
        <v>6.9037403378735052</v>
      </c>
      <c r="Q657" s="56">
        <v>2.0405621633737692</v>
      </c>
      <c r="R657" s="56">
        <v>2</v>
      </c>
      <c r="S657" s="56">
        <v>4.4743835307722932</v>
      </c>
      <c r="T657" s="57">
        <v>81</v>
      </c>
    </row>
    <row r="658" spans="1:20" x14ac:dyDescent="0.2">
      <c r="A658" s="47">
        <v>760028000001</v>
      </c>
      <c r="B658" s="26" t="s">
        <v>16</v>
      </c>
      <c r="C658" s="26" t="s">
        <v>105</v>
      </c>
      <c r="D658" s="26" t="s">
        <v>848</v>
      </c>
      <c r="E658" s="54">
        <v>4</v>
      </c>
      <c r="F658" s="55">
        <v>2016</v>
      </c>
      <c r="G658" s="56">
        <v>2.0118250132572468</v>
      </c>
      <c r="H658" s="56">
        <v>2.0073757112748734</v>
      </c>
      <c r="I658" s="56">
        <v>2.5535541257149301</v>
      </c>
      <c r="J658" s="56">
        <v>7.0000000000000009</v>
      </c>
      <c r="K658" s="56">
        <v>5.6969293902896503</v>
      </c>
      <c r="L658" s="56">
        <v>6.9881827187430448</v>
      </c>
      <c r="M658" s="56">
        <v>5.2876800813456235</v>
      </c>
      <c r="N658" s="56">
        <v>6.3517601813025353</v>
      </c>
      <c r="O658" s="56">
        <v>4.6202206473624701</v>
      </c>
      <c r="P658" s="56">
        <v>6.9457236744392992</v>
      </c>
      <c r="Q658" s="56">
        <v>2.0535379323007636</v>
      </c>
      <c r="R658" s="56">
        <v>2</v>
      </c>
      <c r="S658" s="56">
        <v>4.4597324563358702</v>
      </c>
      <c r="T658" s="57">
        <v>91</v>
      </c>
    </row>
    <row r="659" spans="1:20" x14ac:dyDescent="0.2">
      <c r="A659" s="47">
        <v>760026650001</v>
      </c>
      <c r="B659" s="26" t="s">
        <v>16</v>
      </c>
      <c r="C659" s="26" t="s">
        <v>101</v>
      </c>
      <c r="D659" s="26" t="s">
        <v>849</v>
      </c>
      <c r="E659" s="54">
        <v>4</v>
      </c>
      <c r="F659" s="55">
        <v>2016</v>
      </c>
      <c r="G659" s="56">
        <v>2</v>
      </c>
      <c r="H659" s="56">
        <v>2</v>
      </c>
      <c r="I659" s="56">
        <v>2.4706802024480599</v>
      </c>
      <c r="J659" s="56">
        <v>3.4797911607212662</v>
      </c>
      <c r="K659" s="56">
        <v>5.4207318960303343</v>
      </c>
      <c r="L659" s="56">
        <v>6.9539795750130731</v>
      </c>
      <c r="M659" s="56">
        <v>5.0176349527610116</v>
      </c>
      <c r="N659" s="56">
        <v>6.5512366625999849</v>
      </c>
      <c r="O659" s="56">
        <v>4.6679252354107863</v>
      </c>
      <c r="P659" s="56">
        <v>6.4573184126033132</v>
      </c>
      <c r="Q659" s="56">
        <v>2.0042110484758346</v>
      </c>
      <c r="R659" s="56">
        <v>2</v>
      </c>
      <c r="S659" s="56">
        <v>4.0852924288386383</v>
      </c>
      <c r="T659" s="57">
        <v>189</v>
      </c>
    </row>
    <row r="660" spans="1:20" x14ac:dyDescent="0.2">
      <c r="A660" s="47">
        <v>760031060001</v>
      </c>
      <c r="B660" s="26" t="s">
        <v>16</v>
      </c>
      <c r="C660" s="26" t="s">
        <v>70</v>
      </c>
      <c r="D660" s="26" t="s">
        <v>850</v>
      </c>
      <c r="E660" s="54">
        <v>4</v>
      </c>
      <c r="F660" s="55">
        <v>2016</v>
      </c>
      <c r="G660" s="56">
        <v>2.2873585631381297</v>
      </c>
      <c r="H660" s="56">
        <v>2.3245750335462003</v>
      </c>
      <c r="I660" s="56">
        <v>2.7958340223141889</v>
      </c>
      <c r="J660" s="56">
        <v>7.0000000000000009</v>
      </c>
      <c r="K660" s="56">
        <v>5.6994061704689578</v>
      </c>
      <c r="L660" s="56">
        <v>6.8161490683324519</v>
      </c>
      <c r="M660" s="56">
        <v>5.3817659638402713</v>
      </c>
      <c r="N660" s="56">
        <v>6.394911184611404</v>
      </c>
      <c r="O660" s="56">
        <v>4.6144302302895408</v>
      </c>
      <c r="P660" s="56">
        <v>6.8368941539014036</v>
      </c>
      <c r="Q660" s="56">
        <v>2.1541675455998064</v>
      </c>
      <c r="R660" s="56">
        <v>2</v>
      </c>
      <c r="S660" s="56">
        <v>4.5254576613368629</v>
      </c>
      <c r="T660" s="57">
        <v>43</v>
      </c>
    </row>
    <row r="661" spans="1:20" x14ac:dyDescent="0.2">
      <c r="A661" s="47">
        <v>860031390001</v>
      </c>
      <c r="B661" s="26" t="s">
        <v>22</v>
      </c>
      <c r="C661" s="26" t="s">
        <v>179</v>
      </c>
      <c r="D661" s="26" t="s">
        <v>851</v>
      </c>
      <c r="E661" s="54">
        <v>4</v>
      </c>
      <c r="F661" s="55">
        <v>2016</v>
      </c>
      <c r="G661" s="56">
        <v>2.0335694103893327</v>
      </c>
      <c r="H661" s="56">
        <v>2.0151586704033084</v>
      </c>
      <c r="I661" s="56">
        <v>2.9774092462542141</v>
      </c>
      <c r="J661" s="56">
        <v>5.4708109007288801</v>
      </c>
      <c r="K661" s="56">
        <v>5.7834225737592257</v>
      </c>
      <c r="L661" s="56">
        <v>6.9950975990340698</v>
      </c>
      <c r="M661" s="56">
        <v>5.1791518923337705</v>
      </c>
      <c r="N661" s="56">
        <v>6.4953721440634959</v>
      </c>
      <c r="O661" s="56">
        <v>4.1566181598930338</v>
      </c>
      <c r="P661" s="56">
        <v>6.5108460790996228</v>
      </c>
      <c r="Q661" s="56">
        <v>2.1272043044242332</v>
      </c>
      <c r="R661" s="56">
        <v>2</v>
      </c>
      <c r="S661" s="56">
        <v>4.3120550816985999</v>
      </c>
      <c r="T661" s="57">
        <v>144</v>
      </c>
    </row>
    <row r="662" spans="1:20" x14ac:dyDescent="0.2">
      <c r="A662" s="47">
        <v>860031630001</v>
      </c>
      <c r="B662" s="26" t="s">
        <v>22</v>
      </c>
      <c r="C662" s="26" t="s">
        <v>179</v>
      </c>
      <c r="D662" s="26" t="s">
        <v>852</v>
      </c>
      <c r="E662" s="54">
        <v>4</v>
      </c>
      <c r="F662" s="55">
        <v>2016</v>
      </c>
      <c r="G662" s="56">
        <v>2</v>
      </c>
      <c r="H662" s="56">
        <v>2</v>
      </c>
      <c r="I662" s="56">
        <v>1.7974039238536779</v>
      </c>
      <c r="J662" s="56">
        <v>7.0000000000000009</v>
      </c>
      <c r="K662" s="56">
        <v>7.0127730108353736</v>
      </c>
      <c r="L662" s="56">
        <v>7</v>
      </c>
      <c r="M662" s="56">
        <v>7.0108119897615726</v>
      </c>
      <c r="N662" s="56">
        <v>7</v>
      </c>
      <c r="O662" s="56">
        <v>1.8167284003167135</v>
      </c>
      <c r="P662" s="56">
        <v>7.009557502717084</v>
      </c>
      <c r="Q662" s="56">
        <v>1.9978174614069704</v>
      </c>
      <c r="R662" s="56">
        <v>2</v>
      </c>
      <c r="S662" s="56">
        <v>4.4704243574076168</v>
      </c>
      <c r="T662" s="57">
        <v>83</v>
      </c>
    </row>
    <row r="663" spans="1:20" x14ac:dyDescent="0.2">
      <c r="A663" s="47">
        <v>860027520001</v>
      </c>
      <c r="B663" s="26" t="s">
        <v>22</v>
      </c>
      <c r="C663" s="26" t="s">
        <v>215</v>
      </c>
      <c r="D663" s="26" t="s">
        <v>853</v>
      </c>
      <c r="E663" s="54">
        <v>4</v>
      </c>
      <c r="F663" s="55">
        <v>2016</v>
      </c>
      <c r="G663" s="56">
        <v>2</v>
      </c>
      <c r="H663" s="56">
        <v>2</v>
      </c>
      <c r="I663" s="56">
        <v>2.8221751972825961</v>
      </c>
      <c r="J663" s="56">
        <v>6.8883805908576026</v>
      </c>
      <c r="K663" s="56">
        <v>5.6053670779971352</v>
      </c>
      <c r="L663" s="56">
        <v>6.7234920644335556</v>
      </c>
      <c r="M663" s="56">
        <v>5.7070349786785304</v>
      </c>
      <c r="N663" s="56">
        <v>6.1878433250808911</v>
      </c>
      <c r="O663" s="56">
        <v>5.1036366388842529</v>
      </c>
      <c r="P663" s="56">
        <v>6.9453561306203824</v>
      </c>
      <c r="Q663" s="56">
        <v>2.0040041165138782</v>
      </c>
      <c r="R663" s="56">
        <v>2</v>
      </c>
      <c r="S663" s="56">
        <v>4.4989408433624023</v>
      </c>
      <c r="T663" s="57">
        <v>66</v>
      </c>
    </row>
    <row r="664" spans="1:20" x14ac:dyDescent="0.2">
      <c r="A664" s="47">
        <v>860031550001</v>
      </c>
      <c r="B664" s="26" t="s">
        <v>22</v>
      </c>
      <c r="C664" s="26" t="s">
        <v>179</v>
      </c>
      <c r="D664" s="26" t="s">
        <v>854</v>
      </c>
      <c r="E664" s="54">
        <v>4</v>
      </c>
      <c r="F664" s="55">
        <v>2016</v>
      </c>
      <c r="G664" s="56">
        <v>2</v>
      </c>
      <c r="H664" s="56">
        <v>2</v>
      </c>
      <c r="I664" s="56">
        <v>3.1568803710397466</v>
      </c>
      <c r="J664" s="56">
        <v>6.4358143965885724</v>
      </c>
      <c r="K664" s="56">
        <v>5.1895736856709096</v>
      </c>
      <c r="L664" s="56">
        <v>6.9427051746293866</v>
      </c>
      <c r="M664" s="56">
        <v>5.9560253939020527</v>
      </c>
      <c r="N664" s="56">
        <v>6.5093253380824141</v>
      </c>
      <c r="O664" s="56">
        <v>5.0048502523450988</v>
      </c>
      <c r="P664" s="56">
        <v>6.9504795304553761</v>
      </c>
      <c r="Q664" s="56">
        <v>2.0324530982347988</v>
      </c>
      <c r="R664" s="56">
        <v>2</v>
      </c>
      <c r="S664" s="56">
        <v>4.5148422700790309</v>
      </c>
      <c r="T664" s="57">
        <v>54</v>
      </c>
    </row>
    <row r="665" spans="1:20" x14ac:dyDescent="0.2">
      <c r="A665" s="47">
        <v>860028090001</v>
      </c>
      <c r="B665" s="26" t="s">
        <v>22</v>
      </c>
      <c r="C665" s="26" t="s">
        <v>215</v>
      </c>
      <c r="D665" s="26" t="s">
        <v>855</v>
      </c>
      <c r="E665" s="54">
        <v>4</v>
      </c>
      <c r="F665" s="55">
        <v>2016</v>
      </c>
      <c r="G665" s="56">
        <v>2.0007284338296425</v>
      </c>
      <c r="H665" s="56">
        <v>2.0005967121791692</v>
      </c>
      <c r="I665" s="56">
        <v>3.3247284973307139</v>
      </c>
      <c r="J665" s="56">
        <v>6.8537212235208615</v>
      </c>
      <c r="K665" s="56">
        <v>5.678600638751254</v>
      </c>
      <c r="L665" s="56">
        <v>6.9932398166148806</v>
      </c>
      <c r="M665" s="56">
        <v>6.0045320867966652</v>
      </c>
      <c r="N665" s="56">
        <v>6.565788870679298</v>
      </c>
      <c r="O665" s="56">
        <v>4.9209052711528605</v>
      </c>
      <c r="P665" s="56">
        <v>6.6797238267025634</v>
      </c>
      <c r="Q665" s="56">
        <v>2.0227849396243744</v>
      </c>
      <c r="R665" s="56">
        <v>2</v>
      </c>
      <c r="S665" s="56">
        <v>4.5871125264318566</v>
      </c>
      <c r="T665" s="57">
        <v>26</v>
      </c>
    </row>
    <row r="666" spans="1:20" x14ac:dyDescent="0.2">
      <c r="A666" s="47">
        <v>860032010001</v>
      </c>
      <c r="B666" s="26" t="s">
        <v>22</v>
      </c>
      <c r="C666" s="26" t="s">
        <v>248</v>
      </c>
      <c r="D666" s="26" t="s">
        <v>29</v>
      </c>
      <c r="E666" s="54">
        <v>4</v>
      </c>
      <c r="F666" s="55">
        <v>2016</v>
      </c>
      <c r="G666" s="56">
        <v>2.000739964531697</v>
      </c>
      <c r="H666" s="56">
        <v>2.0008583779417854</v>
      </c>
      <c r="I666" s="56">
        <v>2.8482177724514552</v>
      </c>
      <c r="J666" s="56">
        <v>6.8258397475743067</v>
      </c>
      <c r="K666" s="56">
        <v>5.925329130668656</v>
      </c>
      <c r="L666" s="56">
        <v>6.8859685038060778</v>
      </c>
      <c r="M666" s="56">
        <v>5.9244035401709114</v>
      </c>
      <c r="N666" s="56">
        <v>6.6002892357412257</v>
      </c>
      <c r="O666" s="56">
        <v>4.6352145925080821</v>
      </c>
      <c r="P666" s="56">
        <v>6.4480030854841965</v>
      </c>
      <c r="Q666" s="56">
        <v>2.0841169553733687</v>
      </c>
      <c r="R666" s="56">
        <v>2</v>
      </c>
      <c r="S666" s="56">
        <v>4.5149150755209799</v>
      </c>
      <c r="T666" s="57">
        <v>53</v>
      </c>
    </row>
    <row r="667" spans="1:20" x14ac:dyDescent="0.2">
      <c r="A667" s="47">
        <v>860032790001</v>
      </c>
      <c r="B667" s="26" t="s">
        <v>22</v>
      </c>
      <c r="C667" s="26" t="s">
        <v>179</v>
      </c>
      <c r="D667" s="26" t="s">
        <v>856</v>
      </c>
      <c r="E667" s="54">
        <v>4</v>
      </c>
      <c r="F667" s="55">
        <v>2016</v>
      </c>
      <c r="G667" s="56">
        <v>2</v>
      </c>
      <c r="H667" s="56">
        <v>2</v>
      </c>
      <c r="I667" s="56">
        <v>2.1961989034151381</v>
      </c>
      <c r="J667" s="56">
        <v>5.0318112577277887</v>
      </c>
      <c r="K667" s="56">
        <v>5.758381752596085</v>
      </c>
      <c r="L667" s="56">
        <v>6.9368780493865403</v>
      </c>
      <c r="M667" s="56">
        <v>5.4630610233658796</v>
      </c>
      <c r="N667" s="56">
        <v>6.4384101856453153</v>
      </c>
      <c r="O667" s="56">
        <v>4.6446755846336849</v>
      </c>
      <c r="P667" s="56">
        <v>6.4161053706439617</v>
      </c>
      <c r="Q667" s="56">
        <v>2.0391427548474956</v>
      </c>
      <c r="R667" s="56">
        <v>2</v>
      </c>
      <c r="S667" s="56">
        <v>4.2437220735218242</v>
      </c>
      <c r="T667" s="57">
        <v>164</v>
      </c>
    </row>
    <row r="668" spans="1:20" x14ac:dyDescent="0.2">
      <c r="A668" s="47">
        <v>860025740001</v>
      </c>
      <c r="B668" s="26" t="s">
        <v>22</v>
      </c>
      <c r="C668" s="26" t="s">
        <v>179</v>
      </c>
      <c r="D668" s="26" t="s">
        <v>857</v>
      </c>
      <c r="E668" s="54">
        <v>4</v>
      </c>
      <c r="F668" s="55">
        <v>2016</v>
      </c>
      <c r="G668" s="56">
        <v>2</v>
      </c>
      <c r="H668" s="56">
        <v>2</v>
      </c>
      <c r="I668" s="56">
        <v>2.8577010395827118</v>
      </c>
      <c r="J668" s="56">
        <v>5.4645461185898299</v>
      </c>
      <c r="K668" s="56">
        <v>5.1551117898037333</v>
      </c>
      <c r="L668" s="56">
        <v>6.8778205952433931</v>
      </c>
      <c r="M668" s="56">
        <v>5.8399673292269672</v>
      </c>
      <c r="N668" s="56">
        <v>6.597835369913958</v>
      </c>
      <c r="O668" s="56">
        <v>4.7553909261353873</v>
      </c>
      <c r="P668" s="56">
        <v>6.019406114634787</v>
      </c>
      <c r="Q668" s="56">
        <v>2.034230125913385</v>
      </c>
      <c r="R668" s="56">
        <v>2</v>
      </c>
      <c r="S668" s="56">
        <v>4.3001674507536789</v>
      </c>
      <c r="T668" s="57">
        <v>149</v>
      </c>
    </row>
    <row r="669" spans="1:20" x14ac:dyDescent="0.2">
      <c r="A669" s="47">
        <v>860023020001</v>
      </c>
      <c r="B669" s="26" t="s">
        <v>22</v>
      </c>
      <c r="C669" s="26" t="s">
        <v>215</v>
      </c>
      <c r="D669" s="26" t="s">
        <v>858</v>
      </c>
      <c r="E669" s="54">
        <v>4</v>
      </c>
      <c r="F669" s="55">
        <v>2016</v>
      </c>
      <c r="G669" s="56">
        <v>2</v>
      </c>
      <c r="H669" s="56">
        <v>2</v>
      </c>
      <c r="I669" s="56">
        <v>2.9056554134534482</v>
      </c>
      <c r="J669" s="56">
        <v>6.7852633469609351</v>
      </c>
      <c r="K669" s="56">
        <v>5.5136173760796812</v>
      </c>
      <c r="L669" s="56">
        <v>6.976579849081836</v>
      </c>
      <c r="M669" s="56">
        <v>5.8229991460880361</v>
      </c>
      <c r="N669" s="56">
        <v>6.4847597432470412</v>
      </c>
      <c r="O669" s="56">
        <v>4.9013164805754244</v>
      </c>
      <c r="P669" s="56">
        <v>6.8584113769181352</v>
      </c>
      <c r="Q669" s="56">
        <v>2.0120691258002608</v>
      </c>
      <c r="R669" s="56">
        <v>2</v>
      </c>
      <c r="S669" s="56">
        <v>4.5217226548504001</v>
      </c>
      <c r="T669" s="57">
        <v>47</v>
      </c>
    </row>
    <row r="670" spans="1:20" x14ac:dyDescent="0.2">
      <c r="A670" s="47">
        <v>860028760001</v>
      </c>
      <c r="B670" s="26" t="s">
        <v>22</v>
      </c>
      <c r="C670" s="26" t="s">
        <v>22</v>
      </c>
      <c r="D670" s="26" t="s">
        <v>859</v>
      </c>
      <c r="E670" s="54">
        <v>4</v>
      </c>
      <c r="F670" s="55">
        <v>2016</v>
      </c>
      <c r="G670" s="56">
        <v>2</v>
      </c>
      <c r="H670" s="56">
        <v>2</v>
      </c>
      <c r="I670" s="56">
        <v>3.317475487129637</v>
      </c>
      <c r="J670" s="56">
        <v>6.4875748878110047</v>
      </c>
      <c r="K670" s="56">
        <v>5.8508450855872072</v>
      </c>
      <c r="L670" s="56">
        <v>6.9760265367141656</v>
      </c>
      <c r="M670" s="56">
        <v>5.9959324455971617</v>
      </c>
      <c r="N670" s="56">
        <v>6.5179531163541657</v>
      </c>
      <c r="O670" s="56">
        <v>4.7096850315628211</v>
      </c>
      <c r="P670" s="56">
        <v>6.3369819269908811</v>
      </c>
      <c r="Q670" s="56">
        <v>2.0507196239429493</v>
      </c>
      <c r="R670" s="56">
        <v>2</v>
      </c>
      <c r="S670" s="56">
        <v>4.5202661784741665</v>
      </c>
      <c r="T670" s="57">
        <v>50</v>
      </c>
    </row>
    <row r="671" spans="1:20" x14ac:dyDescent="0.2">
      <c r="A671" s="47">
        <v>860024420001</v>
      </c>
      <c r="B671" s="26" t="s">
        <v>22</v>
      </c>
      <c r="C671" s="26" t="s">
        <v>248</v>
      </c>
      <c r="D671" s="26" t="s">
        <v>61</v>
      </c>
      <c r="E671" s="54">
        <v>4</v>
      </c>
      <c r="F671" s="55">
        <v>2016</v>
      </c>
      <c r="G671" s="56">
        <v>2</v>
      </c>
      <c r="H671" s="56">
        <v>2</v>
      </c>
      <c r="I671" s="56">
        <v>3.3114647171829503</v>
      </c>
      <c r="J671" s="56">
        <v>6.4491816069370271</v>
      </c>
      <c r="K671" s="56">
        <v>6.2362878129964994</v>
      </c>
      <c r="L671" s="56">
        <v>6.9966088200257746</v>
      </c>
      <c r="M671" s="56">
        <v>5.7804927828501764</v>
      </c>
      <c r="N671" s="56">
        <v>6.5213105667396638</v>
      </c>
      <c r="O671" s="56">
        <v>4.8991643718267035</v>
      </c>
      <c r="P671" s="56">
        <v>5.9491669714774735</v>
      </c>
      <c r="Q671" s="56">
        <v>2.0213805992804685</v>
      </c>
      <c r="R671" s="56">
        <v>2</v>
      </c>
      <c r="S671" s="56">
        <v>4.5137548541097283</v>
      </c>
      <c r="T671" s="57">
        <v>55</v>
      </c>
    </row>
    <row r="672" spans="1:20" x14ac:dyDescent="0.2">
      <c r="A672" s="47">
        <v>860019930001</v>
      </c>
      <c r="B672" s="26" t="s">
        <v>22</v>
      </c>
      <c r="C672" s="26" t="s">
        <v>248</v>
      </c>
      <c r="D672" s="26" t="s">
        <v>860</v>
      </c>
      <c r="E672" s="54">
        <v>4</v>
      </c>
      <c r="F672" s="55">
        <v>2016</v>
      </c>
      <c r="G672" s="56">
        <v>2</v>
      </c>
      <c r="H672" s="56">
        <v>2</v>
      </c>
      <c r="I672" s="56">
        <v>3.1375052765621847</v>
      </c>
      <c r="J672" s="56">
        <v>6.6009364226235858</v>
      </c>
      <c r="K672" s="56">
        <v>5.5420942119624534</v>
      </c>
      <c r="L672" s="56">
        <v>6.9871088379530928</v>
      </c>
      <c r="M672" s="56">
        <v>6.1473297466728525</v>
      </c>
      <c r="N672" s="56">
        <v>6.51218969946689</v>
      </c>
      <c r="O672" s="56">
        <v>4.800494250467219</v>
      </c>
      <c r="P672" s="56">
        <v>6.2206421791466333</v>
      </c>
      <c r="Q672" s="56">
        <v>2.090431269404208</v>
      </c>
      <c r="R672" s="56">
        <v>2</v>
      </c>
      <c r="S672" s="56">
        <v>4.503227657854926</v>
      </c>
      <c r="T672" s="57">
        <v>62</v>
      </c>
    </row>
    <row r="673" spans="1:20" x14ac:dyDescent="0.2">
      <c r="A673" s="47">
        <v>860028330001</v>
      </c>
      <c r="B673" s="26" t="s">
        <v>22</v>
      </c>
      <c r="C673" s="26" t="s">
        <v>215</v>
      </c>
      <c r="D673" s="26" t="s">
        <v>861</v>
      </c>
      <c r="E673" s="54">
        <v>4</v>
      </c>
      <c r="F673" s="55">
        <v>2016</v>
      </c>
      <c r="G673" s="56">
        <v>2</v>
      </c>
      <c r="H673" s="56">
        <v>2</v>
      </c>
      <c r="I673" s="56">
        <v>2.9767811630659944</v>
      </c>
      <c r="J673" s="56">
        <v>6.8498221951134788</v>
      </c>
      <c r="K673" s="56">
        <v>5.7859187042046933</v>
      </c>
      <c r="L673" s="56">
        <v>6.9805600565613162</v>
      </c>
      <c r="M673" s="56">
        <v>6.011130576657993</v>
      </c>
      <c r="N673" s="56">
        <v>6.3688540872964019</v>
      </c>
      <c r="O673" s="56">
        <v>5.3214946287956746</v>
      </c>
      <c r="P673" s="56">
        <v>6.9680712320599634</v>
      </c>
      <c r="Q673" s="56">
        <v>2.0215668113382934</v>
      </c>
      <c r="R673" s="56">
        <v>2</v>
      </c>
      <c r="S673" s="56">
        <v>4.6070166212578174</v>
      </c>
      <c r="T673" s="57">
        <v>22</v>
      </c>
    </row>
    <row r="674" spans="1:20" x14ac:dyDescent="0.2">
      <c r="A674" s="47">
        <v>860028250001</v>
      </c>
      <c r="B674" s="26" t="s">
        <v>22</v>
      </c>
      <c r="C674" s="26" t="s">
        <v>215</v>
      </c>
      <c r="D674" s="26" t="s">
        <v>862</v>
      </c>
      <c r="E674" s="54">
        <v>4</v>
      </c>
      <c r="F674" s="55">
        <v>2016</v>
      </c>
      <c r="G674" s="56">
        <v>2</v>
      </c>
      <c r="H674" s="56">
        <v>2</v>
      </c>
      <c r="I674" s="56">
        <v>2.5125636213257945</v>
      </c>
      <c r="J674" s="56">
        <v>6.7256908755529539</v>
      </c>
      <c r="K674" s="56">
        <v>5.6743435354072993</v>
      </c>
      <c r="L674" s="56">
        <v>6.8856235753325885</v>
      </c>
      <c r="M674" s="56">
        <v>5.3084314202147294</v>
      </c>
      <c r="N674" s="56">
        <v>6.2743181387098508</v>
      </c>
      <c r="O674" s="56">
        <v>4.5198506598934882</v>
      </c>
      <c r="P674" s="56">
        <v>6.9657360806227748</v>
      </c>
      <c r="Q674" s="56">
        <v>2</v>
      </c>
      <c r="R674" s="56">
        <v>2</v>
      </c>
      <c r="S674" s="56">
        <v>4.405546492254957</v>
      </c>
      <c r="T674" s="57">
        <v>120</v>
      </c>
    </row>
    <row r="675" spans="1:20" x14ac:dyDescent="0.2">
      <c r="A675" s="47">
        <v>860023960001</v>
      </c>
      <c r="B675" s="26" t="s">
        <v>22</v>
      </c>
      <c r="C675" s="26" t="s">
        <v>22</v>
      </c>
      <c r="D675" s="26" t="s">
        <v>863</v>
      </c>
      <c r="E675" s="54">
        <v>4</v>
      </c>
      <c r="F675" s="55">
        <v>2016</v>
      </c>
      <c r="G675" s="56">
        <v>6.6878282612832107</v>
      </c>
      <c r="H675" s="56">
        <v>5.6883448966200305</v>
      </c>
      <c r="I675" s="56">
        <v>3.0701878094948638</v>
      </c>
      <c r="J675" s="56">
        <v>6.0704996867394625</v>
      </c>
      <c r="K675" s="56">
        <v>5.9509576347215827</v>
      </c>
      <c r="L675" s="56">
        <v>6.9924153536681581</v>
      </c>
      <c r="M675" s="56">
        <v>6.107892682773147</v>
      </c>
      <c r="N675" s="56">
        <v>6.4966478727205166</v>
      </c>
      <c r="O675" s="56">
        <v>4.7130097565130775</v>
      </c>
      <c r="P675" s="56">
        <v>6.530612698305502</v>
      </c>
      <c r="Q675" s="56">
        <v>2.1537565745766059</v>
      </c>
      <c r="R675" s="56">
        <v>2</v>
      </c>
      <c r="S675" s="56">
        <v>5.2051794356180121</v>
      </c>
      <c r="T675" s="57">
        <v>1</v>
      </c>
    </row>
    <row r="676" spans="1:20" x14ac:dyDescent="0.2">
      <c r="A676" s="47">
        <v>860029220001</v>
      </c>
      <c r="B676" s="26" t="s">
        <v>22</v>
      </c>
      <c r="C676" s="26" t="s">
        <v>179</v>
      </c>
      <c r="D676" s="26" t="s">
        <v>864</v>
      </c>
      <c r="E676" s="54">
        <v>4</v>
      </c>
      <c r="F676" s="55">
        <v>2016</v>
      </c>
      <c r="G676" s="56">
        <v>2</v>
      </c>
      <c r="H676" s="56">
        <v>2</v>
      </c>
      <c r="I676" s="56">
        <v>3.7482212691847012</v>
      </c>
      <c r="J676" s="56">
        <v>6.8767295235826982</v>
      </c>
      <c r="K676" s="56">
        <v>5.6651991979815506</v>
      </c>
      <c r="L676" s="56">
        <v>6.9790286162555901</v>
      </c>
      <c r="M676" s="56">
        <v>6.2711728117402812</v>
      </c>
      <c r="N676" s="56">
        <v>6.5947908953831513</v>
      </c>
      <c r="O676" s="56">
        <v>4.9213451442645564</v>
      </c>
      <c r="P676" s="56">
        <v>6.7282163774945012</v>
      </c>
      <c r="Q676" s="56">
        <v>2.1041648360185858</v>
      </c>
      <c r="R676" s="56">
        <v>2</v>
      </c>
      <c r="S676" s="56">
        <v>4.6574057226588019</v>
      </c>
      <c r="T676" s="57">
        <v>17</v>
      </c>
    </row>
    <row r="677" spans="1:20" x14ac:dyDescent="0.2">
      <c r="A677" s="47">
        <v>860027600001</v>
      </c>
      <c r="B677" s="26" t="s">
        <v>22</v>
      </c>
      <c r="C677" s="26" t="s">
        <v>215</v>
      </c>
      <c r="D677" s="26" t="s">
        <v>865</v>
      </c>
      <c r="E677" s="54">
        <v>4</v>
      </c>
      <c r="F677" s="55">
        <v>2016</v>
      </c>
      <c r="G677" s="56">
        <v>2</v>
      </c>
      <c r="H677" s="56">
        <v>2</v>
      </c>
      <c r="I677" s="56">
        <v>2.6036941915168255</v>
      </c>
      <c r="J677" s="56">
        <v>6.4726344846109196</v>
      </c>
      <c r="K677" s="56">
        <v>5.7331279674884437</v>
      </c>
      <c r="L677" s="56">
        <v>6.9339533465246594</v>
      </c>
      <c r="M677" s="56">
        <v>5.5288472917939444</v>
      </c>
      <c r="N677" s="56">
        <v>6.3147082893778279</v>
      </c>
      <c r="O677" s="56">
        <v>4.5431399091559097</v>
      </c>
      <c r="P677" s="56">
        <v>6.9726477983490067</v>
      </c>
      <c r="Q677" s="56">
        <v>2.0034724882045216</v>
      </c>
      <c r="R677" s="56">
        <v>2</v>
      </c>
      <c r="S677" s="56">
        <v>4.4255188139185053</v>
      </c>
      <c r="T677" s="57">
        <v>113</v>
      </c>
    </row>
    <row r="678" spans="1:20" x14ac:dyDescent="0.2">
      <c r="A678" s="47">
        <v>860038640001</v>
      </c>
      <c r="B678" s="26" t="s">
        <v>22</v>
      </c>
      <c r="C678" s="26" t="s">
        <v>248</v>
      </c>
      <c r="D678" s="26" t="s">
        <v>866</v>
      </c>
      <c r="E678" s="54">
        <v>4</v>
      </c>
      <c r="F678" s="55">
        <v>2016</v>
      </c>
      <c r="G678" s="56">
        <v>2</v>
      </c>
      <c r="H678" s="56">
        <v>2</v>
      </c>
      <c r="I678" s="56">
        <v>2.8143722055102307</v>
      </c>
      <c r="J678" s="56">
        <v>6.8513909647303946</v>
      </c>
      <c r="K678" s="56">
        <v>5.458611672044932</v>
      </c>
      <c r="L678" s="56">
        <v>7</v>
      </c>
      <c r="M678" s="56">
        <v>5.9231673071778488</v>
      </c>
      <c r="N678" s="56">
        <v>6.5428121811068998</v>
      </c>
      <c r="O678" s="56">
        <v>4.5127332949122945</v>
      </c>
      <c r="P678" s="56">
        <v>6.8084395066396448</v>
      </c>
      <c r="Q678" s="56">
        <v>2.0387115458920686</v>
      </c>
      <c r="R678" s="56">
        <v>2</v>
      </c>
      <c r="S678" s="56">
        <v>4.4958532231678596</v>
      </c>
      <c r="T678" s="57">
        <v>68</v>
      </c>
    </row>
    <row r="679" spans="1:20" x14ac:dyDescent="0.2">
      <c r="A679" s="47">
        <v>860032600001</v>
      </c>
      <c r="B679" s="26" t="s">
        <v>22</v>
      </c>
      <c r="C679" s="26" t="s">
        <v>248</v>
      </c>
      <c r="D679" s="26" t="s">
        <v>867</v>
      </c>
      <c r="E679" s="54">
        <v>4</v>
      </c>
      <c r="F679" s="55">
        <v>2016</v>
      </c>
      <c r="G679" s="56">
        <v>2</v>
      </c>
      <c r="H679" s="56">
        <v>2</v>
      </c>
      <c r="I679" s="56">
        <v>3.008799400976927</v>
      </c>
      <c r="J679" s="56">
        <v>6.40420435881434</v>
      </c>
      <c r="K679" s="56">
        <v>5.372011972791757</v>
      </c>
      <c r="L679" s="56">
        <v>6.977851014864048</v>
      </c>
      <c r="M679" s="56">
        <v>5.834586207268746</v>
      </c>
      <c r="N679" s="56">
        <v>6.5796705170148755</v>
      </c>
      <c r="O679" s="56">
        <v>4.6650600574405807</v>
      </c>
      <c r="P679" s="56">
        <v>6.6713012749135379</v>
      </c>
      <c r="Q679" s="56">
        <v>2.0271586485291415</v>
      </c>
      <c r="R679" s="56">
        <v>2</v>
      </c>
      <c r="S679" s="56">
        <v>4.4617202877178306</v>
      </c>
      <c r="T679" s="57">
        <v>90</v>
      </c>
    </row>
    <row r="680" spans="1:20" x14ac:dyDescent="0.2">
      <c r="A680" s="47">
        <v>860017640001</v>
      </c>
      <c r="B680" s="26" t="s">
        <v>22</v>
      </c>
      <c r="C680" s="26" t="s">
        <v>215</v>
      </c>
      <c r="D680" s="26" t="s">
        <v>868</v>
      </c>
      <c r="E680" s="54">
        <v>4</v>
      </c>
      <c r="F680" s="55">
        <v>2016</v>
      </c>
      <c r="G680" s="56">
        <v>2</v>
      </c>
      <c r="H680" s="56">
        <v>2</v>
      </c>
      <c r="I680" s="56">
        <v>3.1270034963903575</v>
      </c>
      <c r="J680" s="56">
        <v>4.1866362696021842</v>
      </c>
      <c r="K680" s="56">
        <v>5.6106607615090107</v>
      </c>
      <c r="L680" s="56">
        <v>6.9755890057824095</v>
      </c>
      <c r="M680" s="56">
        <v>6.0575819306898682</v>
      </c>
      <c r="N680" s="56">
        <v>6.5638674907403995</v>
      </c>
      <c r="O680" s="56">
        <v>4.8680439403652125</v>
      </c>
      <c r="P680" s="56">
        <v>6.5404303376085782</v>
      </c>
      <c r="Q680" s="56">
        <v>2.1179863093334785</v>
      </c>
      <c r="R680" s="56">
        <v>2</v>
      </c>
      <c r="S680" s="56">
        <v>4.3373166285017914</v>
      </c>
      <c r="T680" s="57">
        <v>139</v>
      </c>
    </row>
    <row r="681" spans="1:20" x14ac:dyDescent="0.2">
      <c r="A681" s="47">
        <v>860029490001</v>
      </c>
      <c r="B681" s="26" t="s">
        <v>22</v>
      </c>
      <c r="C681" s="26" t="s">
        <v>179</v>
      </c>
      <c r="D681" s="26" t="s">
        <v>869</v>
      </c>
      <c r="E681" s="54">
        <v>4</v>
      </c>
      <c r="F681" s="55">
        <v>2016</v>
      </c>
      <c r="G681" s="56">
        <v>2</v>
      </c>
      <c r="H681" s="56">
        <v>2</v>
      </c>
      <c r="I681" s="56">
        <v>2.8886501239987479</v>
      </c>
      <c r="J681" s="56">
        <v>6.632989330562177</v>
      </c>
      <c r="K681" s="56">
        <v>5.7650133383922615</v>
      </c>
      <c r="L681" s="56">
        <v>6.9921671868492776</v>
      </c>
      <c r="M681" s="56">
        <v>5.7787731666271913</v>
      </c>
      <c r="N681" s="56">
        <v>6.5385050443789918</v>
      </c>
      <c r="O681" s="56">
        <v>4.4708647261201246</v>
      </c>
      <c r="P681" s="56">
        <v>6.6961931508010553</v>
      </c>
      <c r="Q681" s="56">
        <v>2.0615208037718187</v>
      </c>
      <c r="R681" s="56">
        <v>2</v>
      </c>
      <c r="S681" s="56">
        <v>4.4853897392918034</v>
      </c>
      <c r="T681" s="57">
        <v>75</v>
      </c>
    </row>
    <row r="682" spans="1:20" x14ac:dyDescent="0.2">
      <c r="A682" s="47">
        <v>860027870001</v>
      </c>
      <c r="B682" s="26" t="s">
        <v>22</v>
      </c>
      <c r="C682" s="26" t="s">
        <v>215</v>
      </c>
      <c r="D682" s="26" t="s">
        <v>870</v>
      </c>
      <c r="E682" s="54">
        <v>4</v>
      </c>
      <c r="F682" s="55">
        <v>2016</v>
      </c>
      <c r="G682" s="56">
        <v>2</v>
      </c>
      <c r="H682" s="56">
        <v>2</v>
      </c>
      <c r="I682" s="56">
        <v>2.9564896685336555</v>
      </c>
      <c r="J682" s="56">
        <v>4.6705747866206648</v>
      </c>
      <c r="K682" s="56">
        <v>5.4111592356467382</v>
      </c>
      <c r="L682" s="56">
        <v>6.9914727631079447</v>
      </c>
      <c r="M682" s="56">
        <v>5.766739150726151</v>
      </c>
      <c r="N682" s="56">
        <v>6.5309868944725968</v>
      </c>
      <c r="O682" s="56">
        <v>4.9058281213191357</v>
      </c>
      <c r="P682" s="56">
        <v>4.928129538927589</v>
      </c>
      <c r="Q682" s="56">
        <v>2.0029197792768483</v>
      </c>
      <c r="R682" s="56">
        <v>2</v>
      </c>
      <c r="S682" s="56">
        <v>4.1803583282192767</v>
      </c>
      <c r="T682" s="57">
        <v>177</v>
      </c>
    </row>
    <row r="683" spans="1:20" x14ac:dyDescent="0.2">
      <c r="A683" s="47">
        <v>860045180001</v>
      </c>
      <c r="B683" s="26" t="s">
        <v>22</v>
      </c>
      <c r="C683" s="26" t="s">
        <v>215</v>
      </c>
      <c r="D683" s="26" t="s">
        <v>871</v>
      </c>
      <c r="E683" s="54">
        <v>4</v>
      </c>
      <c r="F683" s="55">
        <v>2016</v>
      </c>
      <c r="G683" s="56">
        <v>2</v>
      </c>
      <c r="H683" s="56">
        <v>2</v>
      </c>
      <c r="I683" s="56">
        <v>2.0679185376427411</v>
      </c>
      <c r="J683" s="56">
        <v>6.8541575271690363</v>
      </c>
      <c r="K683" s="56">
        <v>5.8319937909648996</v>
      </c>
      <c r="L683" s="56">
        <v>7</v>
      </c>
      <c r="M683" s="56">
        <v>5.7877574912304803</v>
      </c>
      <c r="N683" s="56">
        <v>2</v>
      </c>
      <c r="O683" s="56">
        <v>2.4242811451090733</v>
      </c>
      <c r="P683" s="56">
        <v>6.6511804773054513</v>
      </c>
      <c r="Q683" s="56">
        <v>2.0249841488062583</v>
      </c>
      <c r="R683" s="56">
        <v>2</v>
      </c>
      <c r="S683" s="56">
        <v>3.8868560931856613</v>
      </c>
      <c r="T683" s="57">
        <v>203</v>
      </c>
    </row>
    <row r="684" spans="1:20" x14ac:dyDescent="0.2">
      <c r="A684" s="47">
        <v>860027790001</v>
      </c>
      <c r="B684" s="26" t="s">
        <v>22</v>
      </c>
      <c r="C684" s="26" t="s">
        <v>215</v>
      </c>
      <c r="D684" s="26" t="s">
        <v>872</v>
      </c>
      <c r="E684" s="54">
        <v>4</v>
      </c>
      <c r="F684" s="55">
        <v>2016</v>
      </c>
      <c r="G684" s="56">
        <v>2</v>
      </c>
      <c r="H684" s="56">
        <v>2</v>
      </c>
      <c r="I684" s="56">
        <v>2.9809484476282764</v>
      </c>
      <c r="J684" s="56">
        <v>4.2200489117032465</v>
      </c>
      <c r="K684" s="56">
        <v>6.1509327178460582</v>
      </c>
      <c r="L684" s="56">
        <v>6.9535476914454399</v>
      </c>
      <c r="M684" s="56">
        <v>6.157220098964685</v>
      </c>
      <c r="N684" s="56">
        <v>6.6262814738151015</v>
      </c>
      <c r="O684" s="56">
        <v>5.2569419908205699</v>
      </c>
      <c r="P684" s="56">
        <v>6.0770031821323451</v>
      </c>
      <c r="Q684" s="56">
        <v>2.0169484687343142</v>
      </c>
      <c r="R684" s="56">
        <v>2</v>
      </c>
      <c r="S684" s="56">
        <v>4.3699894152575034</v>
      </c>
      <c r="T684" s="57">
        <v>130</v>
      </c>
    </row>
    <row r="685" spans="1:20" x14ac:dyDescent="0.2">
      <c r="A685" s="47">
        <v>860028170001</v>
      </c>
      <c r="B685" s="26" t="s">
        <v>22</v>
      </c>
      <c r="C685" s="26" t="s">
        <v>215</v>
      </c>
      <c r="D685" s="26" t="s">
        <v>873</v>
      </c>
      <c r="E685" s="54">
        <v>4</v>
      </c>
      <c r="F685" s="55">
        <v>2016</v>
      </c>
      <c r="G685" s="56">
        <v>2</v>
      </c>
      <c r="H685" s="56">
        <v>2</v>
      </c>
      <c r="I685" s="56">
        <v>2</v>
      </c>
      <c r="J685" s="56">
        <v>5.6431140263081225</v>
      </c>
      <c r="K685" s="56">
        <v>6.0303833282520216</v>
      </c>
      <c r="L685" s="56">
        <v>7</v>
      </c>
      <c r="M685" s="56">
        <v>5.786799688080551</v>
      </c>
      <c r="N685" s="56">
        <v>6.6187825654513102</v>
      </c>
      <c r="O685" s="56">
        <v>4.4482143335159634</v>
      </c>
      <c r="P685" s="56">
        <v>2</v>
      </c>
      <c r="Q685" s="56">
        <v>2.0028696798649359</v>
      </c>
      <c r="R685" s="56">
        <v>2</v>
      </c>
      <c r="S685" s="56">
        <v>3.960846968456075</v>
      </c>
      <c r="T685" s="57">
        <v>199</v>
      </c>
    </row>
    <row r="686" spans="1:20" x14ac:dyDescent="0.2">
      <c r="A686" s="47">
        <v>860024500001</v>
      </c>
      <c r="B686" s="26" t="s">
        <v>22</v>
      </c>
      <c r="C686" s="26" t="s">
        <v>22</v>
      </c>
      <c r="D686" s="26" t="s">
        <v>874</v>
      </c>
      <c r="E686" s="54">
        <v>4</v>
      </c>
      <c r="F686" s="55">
        <v>2016</v>
      </c>
      <c r="G686" s="56">
        <v>2</v>
      </c>
      <c r="H686" s="56">
        <v>2</v>
      </c>
      <c r="I686" s="56">
        <v>2.2890366915961216</v>
      </c>
      <c r="J686" s="56">
        <v>3.7874326444504227</v>
      </c>
      <c r="K686" s="56">
        <v>5.7882766136168353</v>
      </c>
      <c r="L686" s="56">
        <v>6.9336032929308944</v>
      </c>
      <c r="M686" s="56">
        <v>5.5672497202984683</v>
      </c>
      <c r="N686" s="56">
        <v>6.3145816955952716</v>
      </c>
      <c r="O686" s="56">
        <v>4.7384500715274207</v>
      </c>
      <c r="P686" s="56">
        <v>6.5279921657210425</v>
      </c>
      <c r="Q686" s="56">
        <v>2.0014874892975452</v>
      </c>
      <c r="R686" s="56">
        <v>2</v>
      </c>
      <c r="S686" s="56">
        <v>4.1623425320861687</v>
      </c>
      <c r="T686" s="57">
        <v>179</v>
      </c>
    </row>
    <row r="687" spans="1:20" x14ac:dyDescent="0.2">
      <c r="A687" s="47">
        <v>860031470001</v>
      </c>
      <c r="B687" s="26" t="s">
        <v>22</v>
      </c>
      <c r="C687" s="26" t="s">
        <v>179</v>
      </c>
      <c r="D687" s="26" t="s">
        <v>875</v>
      </c>
      <c r="E687" s="54">
        <v>4</v>
      </c>
      <c r="F687" s="55">
        <v>2016</v>
      </c>
      <c r="G687" s="56">
        <v>2</v>
      </c>
      <c r="H687" s="56">
        <v>2</v>
      </c>
      <c r="I687" s="56">
        <v>2.7428559702674065</v>
      </c>
      <c r="J687" s="56">
        <v>6.844812885639473</v>
      </c>
      <c r="K687" s="56">
        <v>5.6961456565098167</v>
      </c>
      <c r="L687" s="56">
        <v>7</v>
      </c>
      <c r="M687" s="56">
        <v>5.6876415712070951</v>
      </c>
      <c r="N687" s="56">
        <v>6.2811772630658043</v>
      </c>
      <c r="O687" s="56">
        <v>4.970711209677745</v>
      </c>
      <c r="P687" s="56">
        <v>6.8967002735755578</v>
      </c>
      <c r="Q687" s="56">
        <v>2.0158105077889004</v>
      </c>
      <c r="R687" s="56">
        <v>2</v>
      </c>
      <c r="S687" s="56">
        <v>4.5113212781443162</v>
      </c>
      <c r="T687" s="57">
        <v>57</v>
      </c>
    </row>
    <row r="688" spans="1:20" x14ac:dyDescent="0.2">
      <c r="A688" s="47">
        <v>860015270001</v>
      </c>
      <c r="B688" s="26" t="s">
        <v>22</v>
      </c>
      <c r="C688" s="26" t="s">
        <v>215</v>
      </c>
      <c r="D688" s="26" t="s">
        <v>876</v>
      </c>
      <c r="E688" s="54">
        <v>4</v>
      </c>
      <c r="F688" s="55">
        <v>2016</v>
      </c>
      <c r="G688" s="56">
        <v>2</v>
      </c>
      <c r="H688" s="56">
        <v>2</v>
      </c>
      <c r="I688" s="56">
        <v>2.5567708313012925</v>
      </c>
      <c r="J688" s="56">
        <v>2.9935723391924283</v>
      </c>
      <c r="K688" s="56">
        <v>5.6356837247888869</v>
      </c>
      <c r="L688" s="56">
        <v>7</v>
      </c>
      <c r="M688" s="56">
        <v>5.3667257901137564</v>
      </c>
      <c r="N688" s="56">
        <v>6.3508237917699581</v>
      </c>
      <c r="O688" s="56">
        <v>4.7141946848244789</v>
      </c>
      <c r="P688" s="56">
        <v>6.7770433608571521</v>
      </c>
      <c r="Q688" s="56">
        <v>2.0000456813790808</v>
      </c>
      <c r="R688" s="56">
        <v>2</v>
      </c>
      <c r="S688" s="56">
        <v>4.1162383503522531</v>
      </c>
      <c r="T688" s="57">
        <v>185</v>
      </c>
    </row>
    <row r="689" spans="1:20" x14ac:dyDescent="0.2">
      <c r="A689" s="47">
        <v>860030310001</v>
      </c>
      <c r="B689" s="26" t="s">
        <v>22</v>
      </c>
      <c r="C689" s="26" t="s">
        <v>179</v>
      </c>
      <c r="D689" s="26" t="s">
        <v>877</v>
      </c>
      <c r="E689" s="54">
        <v>4</v>
      </c>
      <c r="F689" s="55">
        <v>2016</v>
      </c>
      <c r="G689" s="56">
        <v>2</v>
      </c>
      <c r="H689" s="56">
        <v>2</v>
      </c>
      <c r="I689" s="56">
        <v>3.3101295191519506</v>
      </c>
      <c r="J689" s="56">
        <v>6.2381993976481365</v>
      </c>
      <c r="K689" s="56">
        <v>5.2016337166800932</v>
      </c>
      <c r="L689" s="56">
        <v>6.9485702704822074</v>
      </c>
      <c r="M689" s="56">
        <v>6.18229048579615</v>
      </c>
      <c r="N689" s="56">
        <v>6.5708963454027796</v>
      </c>
      <c r="O689" s="56">
        <v>4.6138196130415583</v>
      </c>
      <c r="P689" s="56">
        <v>6.9699894122618957</v>
      </c>
      <c r="Q689" s="56">
        <v>2.0169031878496</v>
      </c>
      <c r="R689" s="56">
        <v>2</v>
      </c>
      <c r="S689" s="56">
        <v>4.5043693290261979</v>
      </c>
      <c r="T689" s="57">
        <v>61</v>
      </c>
    </row>
    <row r="690" spans="1:20" x14ac:dyDescent="0.2">
      <c r="A690" s="47">
        <v>968547300001</v>
      </c>
      <c r="B690" s="26" t="s">
        <v>73</v>
      </c>
      <c r="C690" s="26" t="s">
        <v>77</v>
      </c>
      <c r="D690" s="26" t="s">
        <v>878</v>
      </c>
      <c r="E690" s="54">
        <v>4</v>
      </c>
      <c r="F690" s="55">
        <v>2016</v>
      </c>
      <c r="G690" s="56">
        <v>2.6251898831364215</v>
      </c>
      <c r="H690" s="56">
        <v>2.6142087430801935</v>
      </c>
      <c r="I690" s="56">
        <v>3.26497706012651</v>
      </c>
      <c r="J690" s="56">
        <v>7.0000000000000009</v>
      </c>
      <c r="K690" s="56">
        <v>5.6854171369126103</v>
      </c>
      <c r="L690" s="56">
        <v>6.9972551467283139</v>
      </c>
      <c r="M690" s="56">
        <v>6.4473730262156996</v>
      </c>
      <c r="N690" s="56">
        <v>5.9420303719471939</v>
      </c>
      <c r="O690" s="56">
        <v>7</v>
      </c>
      <c r="P690" s="56">
        <v>6.8217482253790118</v>
      </c>
      <c r="Q690" s="56">
        <v>2.1502035621318196</v>
      </c>
      <c r="R690" s="56">
        <v>2</v>
      </c>
      <c r="S690" s="56">
        <v>4.879033596304815</v>
      </c>
      <c r="T690" s="57">
        <v>11</v>
      </c>
    </row>
    <row r="691" spans="1:20" x14ac:dyDescent="0.2">
      <c r="A691" s="47">
        <v>968547650001</v>
      </c>
      <c r="B691" s="26" t="s">
        <v>73</v>
      </c>
      <c r="C691" s="26" t="s">
        <v>109</v>
      </c>
      <c r="D691" s="26" t="s">
        <v>879</v>
      </c>
      <c r="E691" s="54">
        <v>4</v>
      </c>
      <c r="F691" s="55">
        <v>2016</v>
      </c>
      <c r="G691" s="56">
        <v>4.2422608525662877</v>
      </c>
      <c r="H691" s="56">
        <v>3.8024185221631361</v>
      </c>
      <c r="I691" s="56">
        <v>3.0968385958722138</v>
      </c>
      <c r="J691" s="56">
        <v>7.0000000000000009</v>
      </c>
      <c r="K691" s="56">
        <v>5.9538155997266884</v>
      </c>
      <c r="L691" s="56">
        <v>6.9962779603073724</v>
      </c>
      <c r="M691" s="56">
        <v>6.3999577977240945</v>
      </c>
      <c r="N691" s="56">
        <v>6.5088319461833279</v>
      </c>
      <c r="O691" s="56">
        <v>6.7627765186277644</v>
      </c>
      <c r="P691" s="56">
        <v>6.8675466810408832</v>
      </c>
      <c r="Q691" s="56">
        <v>2.4664951502796</v>
      </c>
      <c r="R691" s="56">
        <v>2</v>
      </c>
      <c r="S691" s="56">
        <v>5.1747683020409472</v>
      </c>
      <c r="T691" s="57">
        <v>2</v>
      </c>
    </row>
    <row r="692" spans="1:20" x14ac:dyDescent="0.2">
      <c r="A692" s="47">
        <v>1060021850001</v>
      </c>
      <c r="B692" s="26" t="s">
        <v>20</v>
      </c>
      <c r="C692" s="26" t="s">
        <v>151</v>
      </c>
      <c r="D692" s="26" t="s">
        <v>880</v>
      </c>
      <c r="E692" s="54">
        <v>4</v>
      </c>
      <c r="F692" s="55">
        <v>2016</v>
      </c>
      <c r="G692" s="56">
        <v>2.0167643705020577</v>
      </c>
      <c r="H692" s="56">
        <v>2.0215120691999444</v>
      </c>
      <c r="I692" s="56">
        <v>2.4849558482512508</v>
      </c>
      <c r="J692" s="56">
        <v>7.0000000000000009</v>
      </c>
      <c r="K692" s="56">
        <v>5.4084653737777382</v>
      </c>
      <c r="L692" s="56">
        <v>7</v>
      </c>
      <c r="M692" s="56">
        <v>5.5314047162622701</v>
      </c>
      <c r="N692" s="56">
        <v>6.537118907455687</v>
      </c>
      <c r="O692" s="56">
        <v>4.7425781056144576</v>
      </c>
      <c r="P692" s="56">
        <v>6.9437889371440322</v>
      </c>
      <c r="Q692" s="56">
        <v>2.3255664778858129</v>
      </c>
      <c r="R692" s="56">
        <v>2</v>
      </c>
      <c r="S692" s="56">
        <v>4.5010129005077717</v>
      </c>
      <c r="T692" s="57">
        <v>64</v>
      </c>
    </row>
    <row r="693" spans="1:20" x14ac:dyDescent="0.2">
      <c r="A693" s="47">
        <v>1060021690001</v>
      </c>
      <c r="B693" s="26" t="s">
        <v>20</v>
      </c>
      <c r="C693" s="26" t="s">
        <v>72</v>
      </c>
      <c r="D693" s="26" t="s">
        <v>881</v>
      </c>
      <c r="E693" s="54">
        <v>4</v>
      </c>
      <c r="F693" s="55">
        <v>2016</v>
      </c>
      <c r="G693" s="56">
        <v>3.0112785035624854</v>
      </c>
      <c r="H693" s="56">
        <v>2.9042319484273937</v>
      </c>
      <c r="I693" s="56">
        <v>2.2345917285958885</v>
      </c>
      <c r="J693" s="56">
        <v>6.7309602561721347</v>
      </c>
      <c r="K693" s="56">
        <v>4.5375226564351401</v>
      </c>
      <c r="L693" s="56">
        <v>7</v>
      </c>
      <c r="M693" s="56">
        <v>5.2470710086273478</v>
      </c>
      <c r="N693" s="56">
        <v>6.0440178881651221</v>
      </c>
      <c r="O693" s="56">
        <v>4.3292823622018544</v>
      </c>
      <c r="P693" s="56">
        <v>6.886384738521202</v>
      </c>
      <c r="Q693" s="56">
        <v>2.0154846406711817</v>
      </c>
      <c r="R693" s="56">
        <v>2</v>
      </c>
      <c r="S693" s="56">
        <v>4.4117354776149789</v>
      </c>
      <c r="T693" s="57">
        <v>119</v>
      </c>
    </row>
    <row r="694" spans="1:20" x14ac:dyDescent="0.2">
      <c r="A694" s="47">
        <v>1060017070001</v>
      </c>
      <c r="B694" s="26" t="s">
        <v>20</v>
      </c>
      <c r="C694" s="26" t="s">
        <v>66</v>
      </c>
      <c r="D694" s="26" t="s">
        <v>882</v>
      </c>
      <c r="E694" s="54">
        <v>4</v>
      </c>
      <c r="F694" s="55">
        <v>2016</v>
      </c>
      <c r="G694" s="56">
        <v>2</v>
      </c>
      <c r="H694" s="56">
        <v>2</v>
      </c>
      <c r="I694" s="56">
        <v>2.2930582712928036</v>
      </c>
      <c r="J694" s="56">
        <v>7.0000000000000009</v>
      </c>
      <c r="K694" s="56">
        <v>5.9428863464766195</v>
      </c>
      <c r="L694" s="56">
        <v>6.9688473631319665</v>
      </c>
      <c r="M694" s="56">
        <v>5.5410049455468631</v>
      </c>
      <c r="N694" s="56">
        <v>6.4602506816061878</v>
      </c>
      <c r="O694" s="56">
        <v>4.2736262598139856</v>
      </c>
      <c r="P694" s="56">
        <v>6.8541190428215195</v>
      </c>
      <c r="Q694" s="56">
        <v>2.0933530021526496</v>
      </c>
      <c r="R694" s="56">
        <v>2</v>
      </c>
      <c r="S694" s="56">
        <v>4.4522621594035492</v>
      </c>
      <c r="T694" s="57">
        <v>96</v>
      </c>
    </row>
    <row r="695" spans="1:20" x14ac:dyDescent="0.2">
      <c r="A695" s="47">
        <v>1060021500001</v>
      </c>
      <c r="B695" s="26" t="s">
        <v>20</v>
      </c>
      <c r="C695" s="26" t="s">
        <v>126</v>
      </c>
      <c r="D695" s="26" t="s">
        <v>883</v>
      </c>
      <c r="E695" s="54">
        <v>4</v>
      </c>
      <c r="F695" s="55">
        <v>2016</v>
      </c>
      <c r="G695" s="56">
        <v>2</v>
      </c>
      <c r="H695" s="56">
        <v>2</v>
      </c>
      <c r="I695" s="56">
        <v>2.3426553007054456</v>
      </c>
      <c r="J695" s="56">
        <v>7.0000000000000009</v>
      </c>
      <c r="K695" s="56">
        <v>4.7430858010494141</v>
      </c>
      <c r="L695" s="56">
        <v>6.9546359653692535</v>
      </c>
      <c r="M695" s="56">
        <v>4.9395641432861446</v>
      </c>
      <c r="N695" s="56">
        <v>6.3209067964857519</v>
      </c>
      <c r="O695" s="56">
        <v>4.5003659547523167</v>
      </c>
      <c r="P695" s="56">
        <v>6.6602455518910544</v>
      </c>
      <c r="Q695" s="56">
        <v>2.0130570776592958</v>
      </c>
      <c r="R695" s="56">
        <v>2</v>
      </c>
      <c r="S695" s="56">
        <v>4.2895430492665563</v>
      </c>
      <c r="T695" s="57">
        <v>154</v>
      </c>
    </row>
    <row r="696" spans="1:20" x14ac:dyDescent="0.2">
      <c r="A696" s="47">
        <v>1060019520001</v>
      </c>
      <c r="B696" s="26" t="s">
        <v>20</v>
      </c>
      <c r="C696" s="26" t="s">
        <v>66</v>
      </c>
      <c r="D696" s="26" t="s">
        <v>884</v>
      </c>
      <c r="E696" s="54">
        <v>4</v>
      </c>
      <c r="F696" s="55">
        <v>2016</v>
      </c>
      <c r="G696" s="56">
        <v>2.6342276528965001</v>
      </c>
      <c r="H696" s="56">
        <v>2.6028461771279416</v>
      </c>
      <c r="I696" s="56">
        <v>2.4814659363348106</v>
      </c>
      <c r="J696" s="56">
        <v>2.5517555203648112</v>
      </c>
      <c r="K696" s="56">
        <v>5.2109678544619875</v>
      </c>
      <c r="L696" s="56">
        <v>6.9380696654282028</v>
      </c>
      <c r="M696" s="56">
        <v>5.3110441017296051</v>
      </c>
      <c r="N696" s="56">
        <v>6.463439392675137</v>
      </c>
      <c r="O696" s="56">
        <v>4.7153547424251894</v>
      </c>
      <c r="P696" s="56">
        <v>5.6580099421274834</v>
      </c>
      <c r="Q696" s="56">
        <v>2.0551931718200684</v>
      </c>
      <c r="R696" s="56">
        <v>2</v>
      </c>
      <c r="S696" s="56">
        <v>4.0518645131159783</v>
      </c>
      <c r="T696" s="57">
        <v>191</v>
      </c>
    </row>
    <row r="697" spans="1:20" x14ac:dyDescent="0.2">
      <c r="A697" s="47">
        <v>1060015450001</v>
      </c>
      <c r="B697" s="26" t="s">
        <v>20</v>
      </c>
      <c r="C697" s="26" t="s">
        <v>126</v>
      </c>
      <c r="D697" s="26" t="s">
        <v>885</v>
      </c>
      <c r="E697" s="54">
        <v>4</v>
      </c>
      <c r="F697" s="55">
        <v>2016</v>
      </c>
      <c r="G697" s="56">
        <v>2</v>
      </c>
      <c r="H697" s="56">
        <v>2</v>
      </c>
      <c r="I697" s="56">
        <v>2.2892046398952717</v>
      </c>
      <c r="J697" s="56">
        <v>7.0000000000000009</v>
      </c>
      <c r="K697" s="56">
        <v>5.8326244310539099</v>
      </c>
      <c r="L697" s="56">
        <v>7</v>
      </c>
      <c r="M697" s="56">
        <v>5.3930988702205891</v>
      </c>
      <c r="N697" s="56">
        <v>6.3036351625414628</v>
      </c>
      <c r="O697" s="56">
        <v>4.5486166025637349</v>
      </c>
      <c r="P697" s="56">
        <v>6.9709997007044606</v>
      </c>
      <c r="Q697" s="56">
        <v>2.0629230842910857</v>
      </c>
      <c r="R697" s="56">
        <v>2</v>
      </c>
      <c r="S697" s="56">
        <v>4.4500918742725428</v>
      </c>
      <c r="T697" s="57">
        <v>98</v>
      </c>
    </row>
    <row r="698" spans="1:20" x14ac:dyDescent="0.2">
      <c r="A698" s="47">
        <v>1160026200001</v>
      </c>
      <c r="B698" s="26" t="s">
        <v>21</v>
      </c>
      <c r="C698" s="26" t="s">
        <v>223</v>
      </c>
      <c r="D698" s="26" t="s">
        <v>886</v>
      </c>
      <c r="E698" s="54">
        <v>4</v>
      </c>
      <c r="F698" s="55">
        <v>2016</v>
      </c>
      <c r="G698" s="56">
        <v>2</v>
      </c>
      <c r="H698" s="56">
        <v>2</v>
      </c>
      <c r="I698" s="56">
        <v>2.5330377519655221</v>
      </c>
      <c r="J698" s="56">
        <v>4.7701047309671738</v>
      </c>
      <c r="K698" s="56">
        <v>4.7282296357795097</v>
      </c>
      <c r="L698" s="56">
        <v>6.925990830197537</v>
      </c>
      <c r="M698" s="56">
        <v>4.9538706139709792</v>
      </c>
      <c r="N698" s="56">
        <v>6.2905546957457537</v>
      </c>
      <c r="O698" s="56">
        <v>5.0419435738353995</v>
      </c>
      <c r="P698" s="56">
        <v>6.4350015002418415</v>
      </c>
      <c r="Q698" s="56">
        <v>2.0029621447779049</v>
      </c>
      <c r="R698" s="56">
        <v>2</v>
      </c>
      <c r="S698" s="56">
        <v>4.1401412897901348</v>
      </c>
      <c r="T698" s="57">
        <v>182</v>
      </c>
    </row>
    <row r="699" spans="1:20" x14ac:dyDescent="0.2">
      <c r="A699" s="47">
        <v>1160035460001</v>
      </c>
      <c r="B699" s="26" t="s">
        <v>21</v>
      </c>
      <c r="C699" s="26" t="s">
        <v>201</v>
      </c>
      <c r="D699" s="26" t="s">
        <v>887</v>
      </c>
      <c r="E699" s="54">
        <v>4</v>
      </c>
      <c r="F699" s="55">
        <v>2016</v>
      </c>
      <c r="G699" s="56">
        <v>2</v>
      </c>
      <c r="H699" s="56">
        <v>2</v>
      </c>
      <c r="I699" s="56">
        <v>2.1589409770657659</v>
      </c>
      <c r="J699" s="56">
        <v>7.0000000000000009</v>
      </c>
      <c r="K699" s="56">
        <v>6.3947701634613798</v>
      </c>
      <c r="L699" s="56">
        <v>7</v>
      </c>
      <c r="M699" s="56">
        <v>5.0674583862075835</v>
      </c>
      <c r="N699" s="56">
        <v>6.3391774585314815</v>
      </c>
      <c r="O699" s="56">
        <v>4.5876921839396356</v>
      </c>
      <c r="P699" s="56">
        <v>6.774911867258762</v>
      </c>
      <c r="Q699" s="56">
        <v>2.0279035943975408</v>
      </c>
      <c r="R699" s="56">
        <v>2</v>
      </c>
      <c r="S699" s="56">
        <v>4.4459045525718466</v>
      </c>
      <c r="T699" s="57">
        <v>101</v>
      </c>
    </row>
    <row r="700" spans="1:20" x14ac:dyDescent="0.2">
      <c r="A700" s="47">
        <v>1160046310001</v>
      </c>
      <c r="B700" s="26" t="s">
        <v>21</v>
      </c>
      <c r="C700" s="26" t="s">
        <v>241</v>
      </c>
      <c r="D700" s="26" t="s">
        <v>888</v>
      </c>
      <c r="E700" s="54">
        <v>4</v>
      </c>
      <c r="F700" s="55">
        <v>2016</v>
      </c>
      <c r="G700" s="56">
        <v>2</v>
      </c>
      <c r="H700" s="56">
        <v>2</v>
      </c>
      <c r="I700" s="56">
        <v>2.3308194093255445</v>
      </c>
      <c r="J700" s="56">
        <v>2.8945393490658717</v>
      </c>
      <c r="K700" s="56">
        <v>4.014782455791285</v>
      </c>
      <c r="L700" s="56">
        <v>6.9302160882877057</v>
      </c>
      <c r="M700" s="56">
        <v>4.5343016150994142</v>
      </c>
      <c r="N700" s="56">
        <v>5.8928362655216446</v>
      </c>
      <c r="O700" s="56">
        <v>3.5635207436399408</v>
      </c>
      <c r="P700" s="56">
        <v>5.6640906749143261</v>
      </c>
      <c r="Q700" s="56">
        <v>2.0119793106632491</v>
      </c>
      <c r="R700" s="56">
        <v>2</v>
      </c>
      <c r="S700" s="56">
        <v>3.653090492692415</v>
      </c>
      <c r="T700" s="57">
        <v>204</v>
      </c>
    </row>
    <row r="701" spans="1:20" x14ac:dyDescent="0.2">
      <c r="A701" s="47">
        <v>1160025230001</v>
      </c>
      <c r="B701" s="26" t="s">
        <v>21</v>
      </c>
      <c r="C701" s="26" t="s">
        <v>183</v>
      </c>
      <c r="D701" s="26" t="s">
        <v>889</v>
      </c>
      <c r="E701" s="54">
        <v>4</v>
      </c>
      <c r="F701" s="55">
        <v>2016</v>
      </c>
      <c r="G701" s="56">
        <v>2.0163186927697589</v>
      </c>
      <c r="H701" s="56">
        <v>2.0130606294768985</v>
      </c>
      <c r="I701" s="56">
        <v>2.4910023486791206</v>
      </c>
      <c r="J701" s="56">
        <v>7.0000000000000009</v>
      </c>
      <c r="K701" s="56">
        <v>5.1578864084782481</v>
      </c>
      <c r="L701" s="56">
        <v>6.9867032747398703</v>
      </c>
      <c r="M701" s="56">
        <v>5.359029583149292</v>
      </c>
      <c r="N701" s="56">
        <v>6.3369880684941817</v>
      </c>
      <c r="O701" s="56">
        <v>4.8068039403052554</v>
      </c>
      <c r="P701" s="56">
        <v>6.8567835778183284</v>
      </c>
      <c r="Q701" s="56">
        <v>2.0453695194997077</v>
      </c>
      <c r="R701" s="56">
        <v>2</v>
      </c>
      <c r="S701" s="56">
        <v>4.4224955036175553</v>
      </c>
      <c r="T701" s="57">
        <v>114</v>
      </c>
    </row>
    <row r="702" spans="1:20" x14ac:dyDescent="0.2">
      <c r="A702" s="47">
        <v>1160055730001</v>
      </c>
      <c r="B702" s="26" t="s">
        <v>21</v>
      </c>
      <c r="C702" s="26" t="s">
        <v>241</v>
      </c>
      <c r="D702" s="26" t="s">
        <v>890</v>
      </c>
      <c r="E702" s="54">
        <v>4</v>
      </c>
      <c r="F702" s="55">
        <v>2016</v>
      </c>
      <c r="G702" s="56">
        <v>2</v>
      </c>
      <c r="H702" s="56">
        <v>2</v>
      </c>
      <c r="I702" s="56">
        <v>2</v>
      </c>
      <c r="J702" s="56">
        <v>7.0000000000000009</v>
      </c>
      <c r="K702" s="56">
        <v>5.5826657577485186</v>
      </c>
      <c r="L702" s="56">
        <v>7</v>
      </c>
      <c r="M702" s="56">
        <v>4.4957976345495574</v>
      </c>
      <c r="N702" s="56">
        <v>5.4940583033378658</v>
      </c>
      <c r="O702" s="56">
        <v>2</v>
      </c>
      <c r="P702" s="56">
        <v>6.8630132013764422</v>
      </c>
      <c r="Q702" s="56">
        <v>2.008794596583837</v>
      </c>
      <c r="R702" s="56">
        <v>2</v>
      </c>
      <c r="S702" s="56">
        <v>4.0370274577996845</v>
      </c>
      <c r="T702" s="57">
        <v>194</v>
      </c>
    </row>
    <row r="703" spans="1:20" x14ac:dyDescent="0.2">
      <c r="A703" s="47">
        <v>1160027870001</v>
      </c>
      <c r="B703" s="26" t="s">
        <v>21</v>
      </c>
      <c r="C703" s="26" t="s">
        <v>21</v>
      </c>
      <c r="D703" s="26" t="s">
        <v>891</v>
      </c>
      <c r="E703" s="54">
        <v>4</v>
      </c>
      <c r="F703" s="55">
        <v>2016</v>
      </c>
      <c r="G703" s="56">
        <v>2.1801964947470505</v>
      </c>
      <c r="H703" s="56">
        <v>2.0960510790309321</v>
      </c>
      <c r="I703" s="56">
        <v>2.7945198825576596</v>
      </c>
      <c r="J703" s="56">
        <v>5.4934762129718271</v>
      </c>
      <c r="K703" s="56">
        <v>6.4558526608024751</v>
      </c>
      <c r="L703" s="56">
        <v>6.9465760783491701</v>
      </c>
      <c r="M703" s="56">
        <v>5.4283673563692592</v>
      </c>
      <c r="N703" s="56">
        <v>6.3309565053612129</v>
      </c>
      <c r="O703" s="56">
        <v>4.791705949608005</v>
      </c>
      <c r="P703" s="56">
        <v>6.7037266774914128</v>
      </c>
      <c r="Q703" s="56">
        <v>2.0384011064512877</v>
      </c>
      <c r="R703" s="56">
        <v>2</v>
      </c>
      <c r="S703" s="56">
        <v>4.4383191669783582</v>
      </c>
      <c r="T703" s="57">
        <v>107</v>
      </c>
    </row>
    <row r="704" spans="1:20" x14ac:dyDescent="0.2">
      <c r="A704" s="47">
        <v>1160026040001</v>
      </c>
      <c r="B704" s="26" t="s">
        <v>21</v>
      </c>
      <c r="C704" s="26" t="s">
        <v>223</v>
      </c>
      <c r="D704" s="26" t="s">
        <v>892</v>
      </c>
      <c r="E704" s="54">
        <v>4</v>
      </c>
      <c r="F704" s="55">
        <v>2016</v>
      </c>
      <c r="G704" s="56">
        <v>2</v>
      </c>
      <c r="H704" s="56">
        <v>2</v>
      </c>
      <c r="I704" s="56">
        <v>2.9634841097422742</v>
      </c>
      <c r="J704" s="56">
        <v>4.5174866089786576</v>
      </c>
      <c r="K704" s="56">
        <v>5.324798788081778</v>
      </c>
      <c r="L704" s="56">
        <v>6.9658757641322229</v>
      </c>
      <c r="M704" s="56">
        <v>5.9420779782410875</v>
      </c>
      <c r="N704" s="56">
        <v>6.3643374188259729</v>
      </c>
      <c r="O704" s="56">
        <v>4.7804297462786316</v>
      </c>
      <c r="P704" s="56">
        <v>6.5902734122504727</v>
      </c>
      <c r="Q704" s="56">
        <v>2.0109760637686249</v>
      </c>
      <c r="R704" s="56">
        <v>2</v>
      </c>
      <c r="S704" s="56">
        <v>4.2883116575249769</v>
      </c>
      <c r="T704" s="57">
        <v>155</v>
      </c>
    </row>
    <row r="705" spans="1:20" x14ac:dyDescent="0.2">
      <c r="A705" s="47">
        <v>1160024340001</v>
      </c>
      <c r="B705" s="26" t="s">
        <v>21</v>
      </c>
      <c r="C705" s="26" t="s">
        <v>122</v>
      </c>
      <c r="D705" s="26" t="s">
        <v>893</v>
      </c>
      <c r="E705" s="54">
        <v>4</v>
      </c>
      <c r="F705" s="55">
        <v>2016</v>
      </c>
      <c r="G705" s="56">
        <v>2.0419830123648608</v>
      </c>
      <c r="H705" s="56">
        <v>2.0239997162544503</v>
      </c>
      <c r="I705" s="56">
        <v>3.9343090134003518</v>
      </c>
      <c r="J705" s="56">
        <v>7.0000000000000009</v>
      </c>
      <c r="K705" s="56">
        <v>5.6723914679744594</v>
      </c>
      <c r="L705" s="56">
        <v>6.9957856672435055</v>
      </c>
      <c r="M705" s="56">
        <v>5.6893117138949734</v>
      </c>
      <c r="N705" s="56">
        <v>6.6101502940250754</v>
      </c>
      <c r="O705" s="56">
        <v>5.0450585327752613</v>
      </c>
      <c r="P705" s="56">
        <v>6.9749482705207662</v>
      </c>
      <c r="Q705" s="56">
        <v>2.7709213619615096</v>
      </c>
      <c r="R705" s="56">
        <v>2</v>
      </c>
      <c r="S705" s="56">
        <v>4.7299049208679342</v>
      </c>
      <c r="T705" s="57">
        <v>14</v>
      </c>
    </row>
    <row r="706" spans="1:20" x14ac:dyDescent="0.2">
      <c r="A706" s="47">
        <v>1160024180001</v>
      </c>
      <c r="B706" s="26" t="s">
        <v>21</v>
      </c>
      <c r="C706" s="26" t="s">
        <v>224</v>
      </c>
      <c r="D706" s="26" t="s">
        <v>894</v>
      </c>
      <c r="E706" s="54">
        <v>4</v>
      </c>
      <c r="F706" s="55">
        <v>2016</v>
      </c>
      <c r="G706" s="56">
        <v>2</v>
      </c>
      <c r="H706" s="56">
        <v>2</v>
      </c>
      <c r="I706" s="56">
        <v>2.4983476659001091</v>
      </c>
      <c r="J706" s="56">
        <v>6.0086379356117003</v>
      </c>
      <c r="K706" s="56">
        <v>5.4250694186851351</v>
      </c>
      <c r="L706" s="56">
        <v>6.9355398118330056</v>
      </c>
      <c r="M706" s="56">
        <v>5.7092647893923845</v>
      </c>
      <c r="N706" s="56">
        <v>6.178272902472675</v>
      </c>
      <c r="O706" s="56">
        <v>4.7055660743860885</v>
      </c>
      <c r="P706" s="56">
        <v>6.8668070166138602</v>
      </c>
      <c r="Q706" s="56">
        <v>2.0127801195514188</v>
      </c>
      <c r="R706" s="56">
        <v>2</v>
      </c>
      <c r="S706" s="56">
        <v>4.3616904778705319</v>
      </c>
      <c r="T706" s="57">
        <v>133</v>
      </c>
    </row>
    <row r="707" spans="1:20" x14ac:dyDescent="0.2">
      <c r="A707" s="47">
        <v>1160033090001</v>
      </c>
      <c r="B707" s="26" t="s">
        <v>21</v>
      </c>
      <c r="C707" s="26" t="s">
        <v>185</v>
      </c>
      <c r="D707" s="26" t="s">
        <v>895</v>
      </c>
      <c r="E707" s="54">
        <v>4</v>
      </c>
      <c r="F707" s="55">
        <v>2016</v>
      </c>
      <c r="G707" s="56">
        <v>2</v>
      </c>
      <c r="H707" s="56">
        <v>2</v>
      </c>
      <c r="I707" s="56">
        <v>2.3262917329732957</v>
      </c>
      <c r="J707" s="56">
        <v>3.7153366891251451</v>
      </c>
      <c r="K707" s="56">
        <v>5.7063511758615526</v>
      </c>
      <c r="L707" s="56">
        <v>6.9514346119875237</v>
      </c>
      <c r="M707" s="56">
        <v>5.5179134734077673</v>
      </c>
      <c r="N707" s="56">
        <v>6.3848403378068941</v>
      </c>
      <c r="O707" s="56">
        <v>4.601161909914536</v>
      </c>
      <c r="P707" s="56">
        <v>6.5794658767616152</v>
      </c>
      <c r="Q707" s="56">
        <v>2.0308251166690807</v>
      </c>
      <c r="R707" s="56">
        <v>2</v>
      </c>
      <c r="S707" s="56">
        <v>4.1511350770422846</v>
      </c>
      <c r="T707" s="57">
        <v>181</v>
      </c>
    </row>
    <row r="708" spans="1:20" x14ac:dyDescent="0.2">
      <c r="A708" s="47">
        <v>1160031630001</v>
      </c>
      <c r="B708" s="26" t="s">
        <v>21</v>
      </c>
      <c r="C708" s="26" t="s">
        <v>241</v>
      </c>
      <c r="D708" s="26" t="s">
        <v>896</v>
      </c>
      <c r="E708" s="54">
        <v>4</v>
      </c>
      <c r="F708" s="55">
        <v>2016</v>
      </c>
      <c r="G708" s="56">
        <v>2.0199468011342328</v>
      </c>
      <c r="H708" s="56">
        <v>2.0147391828769972</v>
      </c>
      <c r="I708" s="56">
        <v>2.7525766117722843</v>
      </c>
      <c r="J708" s="56">
        <v>6.6742425356063881</v>
      </c>
      <c r="K708" s="56">
        <v>5.3734144587072503</v>
      </c>
      <c r="L708" s="56">
        <v>6.9944259659736261</v>
      </c>
      <c r="M708" s="56">
        <v>5.7990497868575295</v>
      </c>
      <c r="N708" s="56">
        <v>6.2687121755450814</v>
      </c>
      <c r="O708" s="56">
        <v>5.0484365107311993</v>
      </c>
      <c r="P708" s="56">
        <v>6.8967130060057649</v>
      </c>
      <c r="Q708" s="56">
        <v>2.0377087565155252</v>
      </c>
      <c r="R708" s="56">
        <v>2</v>
      </c>
      <c r="S708" s="56">
        <v>4.48999714931049</v>
      </c>
      <c r="T708" s="57">
        <v>71</v>
      </c>
    </row>
    <row r="709" spans="1:20" x14ac:dyDescent="0.2">
      <c r="A709" s="47">
        <v>1160027280001</v>
      </c>
      <c r="B709" s="26" t="s">
        <v>21</v>
      </c>
      <c r="C709" s="26" t="s">
        <v>183</v>
      </c>
      <c r="D709" s="26" t="s">
        <v>897</v>
      </c>
      <c r="E709" s="54">
        <v>4</v>
      </c>
      <c r="F709" s="55">
        <v>2016</v>
      </c>
      <c r="G709" s="56">
        <v>2.0134331283972124</v>
      </c>
      <c r="H709" s="56">
        <v>2.0134186169055566</v>
      </c>
      <c r="I709" s="56">
        <v>2.357524340775679</v>
      </c>
      <c r="J709" s="56">
        <v>7.0000000000000009</v>
      </c>
      <c r="K709" s="56">
        <v>5.6004517448615037</v>
      </c>
      <c r="L709" s="56">
        <v>6.9396119840747055</v>
      </c>
      <c r="M709" s="56">
        <v>5.9866556165825227</v>
      </c>
      <c r="N709" s="56">
        <v>6.0845874896939867</v>
      </c>
      <c r="O709" s="56">
        <v>5.2571352316597721</v>
      </c>
      <c r="P709" s="56">
        <v>6.7326209687438983</v>
      </c>
      <c r="Q709" s="56">
        <v>2.0477537758137183</v>
      </c>
      <c r="R709" s="56">
        <v>2</v>
      </c>
      <c r="S709" s="56">
        <v>4.5027660747923797</v>
      </c>
      <c r="T709" s="57">
        <v>63</v>
      </c>
    </row>
    <row r="710" spans="1:20" x14ac:dyDescent="0.2">
      <c r="A710" s="47">
        <v>1160030310001</v>
      </c>
      <c r="B710" s="26" t="s">
        <v>21</v>
      </c>
      <c r="C710" s="26" t="s">
        <v>21</v>
      </c>
      <c r="D710" s="26" t="s">
        <v>898</v>
      </c>
      <c r="E710" s="54">
        <v>4</v>
      </c>
      <c r="F710" s="55">
        <v>2016</v>
      </c>
      <c r="G710" s="56">
        <v>2.0500929908542354</v>
      </c>
      <c r="H710" s="56">
        <v>2.0426863015984029</v>
      </c>
      <c r="I710" s="56">
        <v>2.7635733680121577</v>
      </c>
      <c r="J710" s="56">
        <v>6.890093235826364</v>
      </c>
      <c r="K710" s="56">
        <v>6.5202794121450172</v>
      </c>
      <c r="L710" s="56">
        <v>6.9814331002349945</v>
      </c>
      <c r="M710" s="56">
        <v>5.703133846730851</v>
      </c>
      <c r="N710" s="56">
        <v>6.3452396533950717</v>
      </c>
      <c r="O710" s="56">
        <v>5.1402630916228187</v>
      </c>
      <c r="P710" s="56">
        <v>6.8304713227554235</v>
      </c>
      <c r="Q710" s="56">
        <v>2.1804701266595243</v>
      </c>
      <c r="R710" s="56">
        <v>2</v>
      </c>
      <c r="S710" s="56">
        <v>4.6206447041529044</v>
      </c>
      <c r="T710" s="57">
        <v>20</v>
      </c>
    </row>
    <row r="711" spans="1:20" x14ac:dyDescent="0.2">
      <c r="A711" s="47">
        <v>1160028840001</v>
      </c>
      <c r="B711" s="26" t="s">
        <v>21</v>
      </c>
      <c r="C711" s="26" t="s">
        <v>88</v>
      </c>
      <c r="D711" s="26" t="s">
        <v>899</v>
      </c>
      <c r="E711" s="54">
        <v>4</v>
      </c>
      <c r="F711" s="55">
        <v>2016</v>
      </c>
      <c r="G711" s="56">
        <v>2</v>
      </c>
      <c r="H711" s="56">
        <v>2</v>
      </c>
      <c r="I711" s="56">
        <v>2.3196348035351919</v>
      </c>
      <c r="J711" s="56">
        <v>2.566840380042148</v>
      </c>
      <c r="K711" s="56">
        <v>4.9659920377810769</v>
      </c>
      <c r="L711" s="56">
        <v>6.8830017597551398</v>
      </c>
      <c r="M711" s="56">
        <v>5.0266404351276179</v>
      </c>
      <c r="N711" s="56">
        <v>6.4677798331860741</v>
      </c>
      <c r="O711" s="56">
        <v>4.4705289650433979</v>
      </c>
      <c r="P711" s="56">
        <v>6.0821551480027125</v>
      </c>
      <c r="Q711" s="56">
        <v>2.0070423521067307</v>
      </c>
      <c r="R711" s="56">
        <v>2</v>
      </c>
      <c r="S711" s="56">
        <v>3.8991346428816738</v>
      </c>
      <c r="T711" s="57">
        <v>200</v>
      </c>
    </row>
    <row r="712" spans="1:20" x14ac:dyDescent="0.2">
      <c r="A712" s="47">
        <v>1160023450001</v>
      </c>
      <c r="B712" s="26" t="s">
        <v>21</v>
      </c>
      <c r="C712" s="26" t="s">
        <v>21</v>
      </c>
      <c r="D712" s="26" t="s">
        <v>900</v>
      </c>
      <c r="E712" s="54">
        <v>4</v>
      </c>
      <c r="F712" s="55">
        <v>2016</v>
      </c>
      <c r="G712" s="56">
        <v>2.0855945861403375</v>
      </c>
      <c r="H712" s="56">
        <v>2.1020883361531357</v>
      </c>
      <c r="I712" s="56">
        <v>2.8694538358817976</v>
      </c>
      <c r="J712" s="56">
        <v>7.0000000000000009</v>
      </c>
      <c r="K712" s="56">
        <v>6.570244989418236</v>
      </c>
      <c r="L712" s="56">
        <v>6.9725264540918639</v>
      </c>
      <c r="M712" s="56">
        <v>5.6432236542881311</v>
      </c>
      <c r="N712" s="56">
        <v>6.4937936523544231</v>
      </c>
      <c r="O712" s="56">
        <v>4.7922276628249003</v>
      </c>
      <c r="P712" s="56">
        <v>6.6688779966395799</v>
      </c>
      <c r="Q712" s="56">
        <v>2.0434747930363577</v>
      </c>
      <c r="R712" s="56">
        <v>2</v>
      </c>
      <c r="S712" s="56">
        <v>4.603458830069064</v>
      </c>
      <c r="T712" s="57">
        <v>24</v>
      </c>
    </row>
    <row r="713" spans="1:20" x14ac:dyDescent="0.2">
      <c r="A713" s="47">
        <v>1160028680001</v>
      </c>
      <c r="B713" s="26" t="s">
        <v>21</v>
      </c>
      <c r="C713" s="26" t="s">
        <v>901</v>
      </c>
      <c r="D713" s="26" t="s">
        <v>902</v>
      </c>
      <c r="E713" s="54">
        <v>4</v>
      </c>
      <c r="F713" s="55">
        <v>2016</v>
      </c>
      <c r="G713" s="56">
        <v>2.2969576600401798</v>
      </c>
      <c r="H713" s="56">
        <v>2.1824481246728609</v>
      </c>
      <c r="I713" s="56">
        <v>2.5027401965105875</v>
      </c>
      <c r="J713" s="56">
        <v>7.0000000000000009</v>
      </c>
      <c r="K713" s="56">
        <v>4.8733383247060429</v>
      </c>
      <c r="L713" s="56">
        <v>6.9350378578818104</v>
      </c>
      <c r="M713" s="56">
        <v>5.5801650391819066</v>
      </c>
      <c r="N713" s="56">
        <v>5.8761568967364237</v>
      </c>
      <c r="O713" s="56">
        <v>4.5167493485775179</v>
      </c>
      <c r="P713" s="56">
        <v>5.7091065388498485</v>
      </c>
      <c r="Q713" s="56">
        <v>2.0830458115749058</v>
      </c>
      <c r="R713" s="56">
        <v>2</v>
      </c>
      <c r="S713" s="56">
        <v>4.2963121498943408</v>
      </c>
      <c r="T713" s="57">
        <v>151</v>
      </c>
    </row>
    <row r="714" spans="1:20" x14ac:dyDescent="0.2">
      <c r="A714" s="47">
        <v>1160027600001</v>
      </c>
      <c r="B714" s="26" t="s">
        <v>21</v>
      </c>
      <c r="C714" s="26" t="s">
        <v>100</v>
      </c>
      <c r="D714" s="26" t="s">
        <v>903</v>
      </c>
      <c r="E714" s="54">
        <v>4</v>
      </c>
      <c r="F714" s="55">
        <v>2016</v>
      </c>
      <c r="G714" s="56">
        <v>2.0042496442427935</v>
      </c>
      <c r="H714" s="56">
        <v>2.0037871080582019</v>
      </c>
      <c r="I714" s="56">
        <v>2.5032715796194576</v>
      </c>
      <c r="J714" s="56">
        <v>7.0000000000000009</v>
      </c>
      <c r="K714" s="56">
        <v>5.3338942365358051</v>
      </c>
      <c r="L714" s="56">
        <v>6.9874100473384164</v>
      </c>
      <c r="M714" s="56">
        <v>5.4812797385748784</v>
      </c>
      <c r="N714" s="56">
        <v>6.227464700612761</v>
      </c>
      <c r="O714" s="56">
        <v>4.7067666651574385</v>
      </c>
      <c r="P714" s="56">
        <v>6.8918295354331951</v>
      </c>
      <c r="Q714" s="56">
        <v>2.0623272619375266</v>
      </c>
      <c r="R714" s="56">
        <v>2</v>
      </c>
      <c r="S714" s="56">
        <v>4.4335233764592061</v>
      </c>
      <c r="T714" s="57">
        <v>109</v>
      </c>
    </row>
    <row r="715" spans="1:20" x14ac:dyDescent="0.2">
      <c r="A715" s="47">
        <v>1160025820001</v>
      </c>
      <c r="B715" s="26" t="s">
        <v>21</v>
      </c>
      <c r="C715" s="26" t="s">
        <v>183</v>
      </c>
      <c r="D715" s="26" t="s">
        <v>904</v>
      </c>
      <c r="E715" s="54">
        <v>4</v>
      </c>
      <c r="F715" s="55">
        <v>2016</v>
      </c>
      <c r="G715" s="56">
        <v>2.4345769161046915</v>
      </c>
      <c r="H715" s="56">
        <v>2.37074164555314</v>
      </c>
      <c r="I715" s="56">
        <v>2.5602202189647514</v>
      </c>
      <c r="J715" s="56">
        <v>7.0000000000000009</v>
      </c>
      <c r="K715" s="56">
        <v>5.7634474111317715</v>
      </c>
      <c r="L715" s="56">
        <v>6.984239481610798</v>
      </c>
      <c r="M715" s="56">
        <v>5.6986201346067933</v>
      </c>
      <c r="N715" s="56">
        <v>6.4054834250581134</v>
      </c>
      <c r="O715" s="56">
        <v>4.9601216039017739</v>
      </c>
      <c r="P715" s="56">
        <v>6.7781759277820788</v>
      </c>
      <c r="Q715" s="56">
        <v>2.1128333618989816</v>
      </c>
      <c r="R715" s="56">
        <v>2</v>
      </c>
      <c r="S715" s="56">
        <v>4.5890383438844076</v>
      </c>
      <c r="T715" s="57">
        <v>25</v>
      </c>
    </row>
    <row r="716" spans="1:20" x14ac:dyDescent="0.2">
      <c r="A716" s="47">
        <v>1160028920001</v>
      </c>
      <c r="B716" s="26" t="s">
        <v>21</v>
      </c>
      <c r="C716" s="26" t="s">
        <v>241</v>
      </c>
      <c r="D716" s="26" t="s">
        <v>905</v>
      </c>
      <c r="E716" s="54">
        <v>4</v>
      </c>
      <c r="F716" s="55">
        <v>2016</v>
      </c>
      <c r="G716" s="56">
        <v>2.0329736222056711</v>
      </c>
      <c r="H716" s="56">
        <v>2.0305153765190518</v>
      </c>
      <c r="I716" s="56">
        <v>2.5119815379552097</v>
      </c>
      <c r="J716" s="56">
        <v>4.4946423697397506</v>
      </c>
      <c r="K716" s="56">
        <v>5.9212759215993716</v>
      </c>
      <c r="L716" s="56">
        <v>6.9635514056615131</v>
      </c>
      <c r="M716" s="56">
        <v>5.6241700256857179</v>
      </c>
      <c r="N716" s="56">
        <v>6.2105390880381712</v>
      </c>
      <c r="O716" s="56">
        <v>4.8579439830791022</v>
      </c>
      <c r="P716" s="56">
        <v>6.3042742595032673</v>
      </c>
      <c r="Q716" s="56">
        <v>2.0530045808530746</v>
      </c>
      <c r="R716" s="56">
        <v>2</v>
      </c>
      <c r="S716" s="56">
        <v>4.2504060142366589</v>
      </c>
      <c r="T716" s="57">
        <v>161</v>
      </c>
    </row>
    <row r="717" spans="1:20" x14ac:dyDescent="0.2">
      <c r="A717" s="47">
        <v>1160033760001</v>
      </c>
      <c r="B717" s="26" t="s">
        <v>21</v>
      </c>
      <c r="C717" s="26" t="s">
        <v>185</v>
      </c>
      <c r="D717" s="26" t="s">
        <v>906</v>
      </c>
      <c r="E717" s="54">
        <v>4</v>
      </c>
      <c r="F717" s="55">
        <v>2016</v>
      </c>
      <c r="G717" s="56">
        <v>4.2285341203703855</v>
      </c>
      <c r="H717" s="56">
        <v>3.4302683403127894</v>
      </c>
      <c r="I717" s="56">
        <v>3.2046645745212903</v>
      </c>
      <c r="J717" s="56">
        <v>2</v>
      </c>
      <c r="K717" s="56">
        <v>5.8374162022534328</v>
      </c>
      <c r="L717" s="56">
        <v>6.9931226930860637</v>
      </c>
      <c r="M717" s="56">
        <v>5.5280817084961127</v>
      </c>
      <c r="N717" s="56">
        <v>6.5801789691571129</v>
      </c>
      <c r="O717" s="56">
        <v>4.7647965310802558</v>
      </c>
      <c r="P717" s="56">
        <v>6.2978551635701745</v>
      </c>
      <c r="Q717" s="56">
        <v>2.2000988148542295</v>
      </c>
      <c r="R717" s="56">
        <v>2</v>
      </c>
      <c r="S717" s="56">
        <v>4.422084759808488</v>
      </c>
      <c r="T717" s="57">
        <v>115</v>
      </c>
    </row>
    <row r="718" spans="1:20" x14ac:dyDescent="0.2">
      <c r="A718" s="47">
        <v>1160034220001</v>
      </c>
      <c r="B718" s="26" t="s">
        <v>21</v>
      </c>
      <c r="C718" s="26" t="s">
        <v>241</v>
      </c>
      <c r="D718" s="26" t="s">
        <v>907</v>
      </c>
      <c r="E718" s="54">
        <v>4</v>
      </c>
      <c r="F718" s="55">
        <v>2016</v>
      </c>
      <c r="G718" s="56">
        <v>2.0010437118164188</v>
      </c>
      <c r="H718" s="56">
        <v>2.0006963742344204</v>
      </c>
      <c r="I718" s="56">
        <v>2.2153966231102848</v>
      </c>
      <c r="J718" s="56">
        <v>7.0000000000000009</v>
      </c>
      <c r="K718" s="56">
        <v>4.6670827622921482</v>
      </c>
      <c r="L718" s="56">
        <v>6.9701005809575429</v>
      </c>
      <c r="M718" s="56">
        <v>5.0738983998534284</v>
      </c>
      <c r="N718" s="56">
        <v>5.9810738368817953</v>
      </c>
      <c r="O718" s="56">
        <v>4.6244451298992999</v>
      </c>
      <c r="P718" s="56">
        <v>6.8879339479620771</v>
      </c>
      <c r="Q718" s="56">
        <v>2.0899959740364653</v>
      </c>
      <c r="R718" s="56">
        <v>2</v>
      </c>
      <c r="S718" s="56">
        <v>4.2926389450869911</v>
      </c>
      <c r="T718" s="57">
        <v>152</v>
      </c>
    </row>
    <row r="719" spans="1:20" x14ac:dyDescent="0.2">
      <c r="A719" s="47">
        <v>1160029300001</v>
      </c>
      <c r="B719" s="26" t="s">
        <v>21</v>
      </c>
      <c r="C719" s="26" t="s">
        <v>246</v>
      </c>
      <c r="D719" s="26" t="s">
        <v>908</v>
      </c>
      <c r="E719" s="54">
        <v>4</v>
      </c>
      <c r="F719" s="55">
        <v>2016</v>
      </c>
      <c r="G719" s="56">
        <v>2.0236535577076884</v>
      </c>
      <c r="H719" s="56">
        <v>2.0271537044551295</v>
      </c>
      <c r="I719" s="56">
        <v>2.3688433210057664</v>
      </c>
      <c r="J719" s="56">
        <v>5.2985238410751716</v>
      </c>
      <c r="K719" s="56">
        <v>5.0164958654065508</v>
      </c>
      <c r="L719" s="56">
        <v>6.9738024654107695</v>
      </c>
      <c r="M719" s="56">
        <v>5.1447789387009388</v>
      </c>
      <c r="N719" s="56">
        <v>6.4522177628687825</v>
      </c>
      <c r="O719" s="56">
        <v>4.3873896947021382</v>
      </c>
      <c r="P719" s="56">
        <v>6.8578967205470622</v>
      </c>
      <c r="Q719" s="56">
        <v>2.0389174575152555</v>
      </c>
      <c r="R719" s="56">
        <v>2</v>
      </c>
      <c r="S719" s="56">
        <v>4.2158061107829381</v>
      </c>
      <c r="T719" s="57">
        <v>172</v>
      </c>
    </row>
    <row r="720" spans="1:20" x14ac:dyDescent="0.2">
      <c r="A720" s="47">
        <v>1160025900001</v>
      </c>
      <c r="B720" s="26" t="s">
        <v>21</v>
      </c>
      <c r="C720" s="26" t="s">
        <v>183</v>
      </c>
      <c r="D720" s="26" t="s">
        <v>909</v>
      </c>
      <c r="E720" s="54">
        <v>4</v>
      </c>
      <c r="F720" s="55">
        <v>2016</v>
      </c>
      <c r="G720" s="56">
        <v>2.020547478357158</v>
      </c>
      <c r="H720" s="56">
        <v>2.0250378676837442</v>
      </c>
      <c r="I720" s="56">
        <v>2.5616761874867904</v>
      </c>
      <c r="J720" s="56">
        <v>4.2058195610787807</v>
      </c>
      <c r="K720" s="56">
        <v>6.463478617055908</v>
      </c>
      <c r="L720" s="56">
        <v>6.9703554752577688</v>
      </c>
      <c r="M720" s="56">
        <v>5.6140502367906819</v>
      </c>
      <c r="N720" s="56">
        <v>6.3688824478050732</v>
      </c>
      <c r="O720" s="56">
        <v>4.9744162344072933</v>
      </c>
      <c r="P720" s="56">
        <v>4.6723248737021379</v>
      </c>
      <c r="Q720" s="56">
        <v>2.0476372108490892</v>
      </c>
      <c r="R720" s="56">
        <v>2</v>
      </c>
      <c r="S720" s="56">
        <v>4.160352182539536</v>
      </c>
      <c r="T720" s="57">
        <v>180</v>
      </c>
    </row>
    <row r="721" spans="1:20" x14ac:dyDescent="0.2">
      <c r="A721" s="47">
        <v>1160025310001</v>
      </c>
      <c r="B721" s="26" t="s">
        <v>21</v>
      </c>
      <c r="C721" s="26" t="s">
        <v>212</v>
      </c>
      <c r="D721" s="26" t="s">
        <v>910</v>
      </c>
      <c r="E721" s="54">
        <v>4</v>
      </c>
      <c r="F721" s="55">
        <v>2016</v>
      </c>
      <c r="G721" s="56">
        <v>2</v>
      </c>
      <c r="H721" s="56">
        <v>2</v>
      </c>
      <c r="I721" s="56">
        <v>1.7974039238536779</v>
      </c>
      <c r="J721" s="56">
        <v>7.0000000000000009</v>
      </c>
      <c r="K721" s="56">
        <v>7.0127730108353736</v>
      </c>
      <c r="L721" s="56">
        <v>7</v>
      </c>
      <c r="M721" s="56">
        <v>7.0108119897615726</v>
      </c>
      <c r="N721" s="56">
        <v>7</v>
      </c>
      <c r="O721" s="56">
        <v>1.8167284003167135</v>
      </c>
      <c r="P721" s="56">
        <v>6.6700034756723428</v>
      </c>
      <c r="Q721" s="56">
        <v>2.0505062023855678</v>
      </c>
      <c r="R721" s="56">
        <v>2</v>
      </c>
      <c r="S721" s="56">
        <v>4.4465189169021047</v>
      </c>
      <c r="T721" s="57">
        <v>100</v>
      </c>
    </row>
    <row r="722" spans="1:20" x14ac:dyDescent="0.2">
      <c r="A722" s="47">
        <v>1160029650001</v>
      </c>
      <c r="B722" s="26" t="s">
        <v>21</v>
      </c>
      <c r="C722" s="26" t="s">
        <v>213</v>
      </c>
      <c r="D722" s="26" t="s">
        <v>911</v>
      </c>
      <c r="E722" s="54">
        <v>4</v>
      </c>
      <c r="F722" s="55">
        <v>2016</v>
      </c>
      <c r="G722" s="56">
        <v>2</v>
      </c>
      <c r="H722" s="56">
        <v>2</v>
      </c>
      <c r="I722" s="56">
        <v>2.8051605212779442</v>
      </c>
      <c r="J722" s="56">
        <v>6.829976682189983</v>
      </c>
      <c r="K722" s="56">
        <v>6.4707709857969862</v>
      </c>
      <c r="L722" s="56">
        <v>6.7445062159666014</v>
      </c>
      <c r="M722" s="56">
        <v>5.3320299226530246</v>
      </c>
      <c r="N722" s="56">
        <v>6.4771473911530615</v>
      </c>
      <c r="O722" s="56">
        <v>4.7867531430090988</v>
      </c>
      <c r="P722" s="56">
        <v>6.3150085307959314</v>
      </c>
      <c r="Q722" s="56">
        <v>2.2367375628241657</v>
      </c>
      <c r="R722" s="56">
        <v>2</v>
      </c>
      <c r="S722" s="56">
        <v>4.4998409129722328</v>
      </c>
      <c r="T722" s="57">
        <v>65</v>
      </c>
    </row>
    <row r="723" spans="1:20" x14ac:dyDescent="0.2">
      <c r="A723" s="47">
        <v>1160031200001</v>
      </c>
      <c r="B723" s="26" t="s">
        <v>21</v>
      </c>
      <c r="C723" s="26" t="s">
        <v>185</v>
      </c>
      <c r="D723" s="26" t="s">
        <v>912</v>
      </c>
      <c r="E723" s="54">
        <v>4</v>
      </c>
      <c r="F723" s="55">
        <v>2016</v>
      </c>
      <c r="G723" s="56">
        <v>2.0300485012516578</v>
      </c>
      <c r="H723" s="56">
        <v>2.027682620271833</v>
      </c>
      <c r="I723" s="56">
        <v>2.4967809744877778</v>
      </c>
      <c r="J723" s="56">
        <v>7.0000000000000009</v>
      </c>
      <c r="K723" s="56">
        <v>5.8403832540542719</v>
      </c>
      <c r="L723" s="56">
        <v>6.9866165246734209</v>
      </c>
      <c r="M723" s="56">
        <v>5.5686160980657951</v>
      </c>
      <c r="N723" s="56">
        <v>6.4244677897503095</v>
      </c>
      <c r="O723" s="56">
        <v>4.6554763692116126</v>
      </c>
      <c r="P723" s="56">
        <v>6.7488489008911179</v>
      </c>
      <c r="Q723" s="56">
        <v>2.0476141941821</v>
      </c>
      <c r="R723" s="56">
        <v>2</v>
      </c>
      <c r="S723" s="56">
        <v>4.4855446022366579</v>
      </c>
      <c r="T723" s="57">
        <v>73</v>
      </c>
    </row>
    <row r="724" spans="1:20" x14ac:dyDescent="0.2">
      <c r="A724" s="47">
        <v>1160031710001</v>
      </c>
      <c r="B724" s="26" t="s">
        <v>21</v>
      </c>
      <c r="C724" s="26" t="s">
        <v>185</v>
      </c>
      <c r="D724" s="26" t="s">
        <v>913</v>
      </c>
      <c r="E724" s="54">
        <v>4</v>
      </c>
      <c r="F724" s="55">
        <v>2016</v>
      </c>
      <c r="G724" s="56">
        <v>2.050784923227714</v>
      </c>
      <c r="H724" s="56">
        <v>2.02646853871906</v>
      </c>
      <c r="I724" s="56">
        <v>2.9771435169751497</v>
      </c>
      <c r="J724" s="56">
        <v>6.5971647835285694</v>
      </c>
      <c r="K724" s="56">
        <v>5.7530585474019968</v>
      </c>
      <c r="L724" s="56">
        <v>6.974529484761101</v>
      </c>
      <c r="M724" s="56">
        <v>5.5441081548475912</v>
      </c>
      <c r="N724" s="56">
        <v>6.3688958996610685</v>
      </c>
      <c r="O724" s="56">
        <v>4.5212557276143723</v>
      </c>
      <c r="P724" s="56">
        <v>6.7531238938786133</v>
      </c>
      <c r="Q724" s="56">
        <v>2.2297501423961004</v>
      </c>
      <c r="R724" s="56">
        <v>2</v>
      </c>
      <c r="S724" s="56">
        <v>4.483023634417612</v>
      </c>
      <c r="T724" s="57">
        <v>77</v>
      </c>
    </row>
    <row r="725" spans="1:20" x14ac:dyDescent="0.2">
      <c r="A725" s="47">
        <v>1160035030001</v>
      </c>
      <c r="B725" s="26" t="s">
        <v>21</v>
      </c>
      <c r="C725" s="26" t="s">
        <v>122</v>
      </c>
      <c r="D725" s="26" t="s">
        <v>914</v>
      </c>
      <c r="E725" s="54">
        <v>4</v>
      </c>
      <c r="F725" s="55">
        <v>2016</v>
      </c>
      <c r="G725" s="56">
        <v>2</v>
      </c>
      <c r="H725" s="56">
        <v>2</v>
      </c>
      <c r="I725" s="56">
        <v>3.1208985355382586</v>
      </c>
      <c r="J725" s="56">
        <v>7.0000000000000009</v>
      </c>
      <c r="K725" s="56">
        <v>5.1927204054317384</v>
      </c>
      <c r="L725" s="56">
        <v>6.9932217919116111</v>
      </c>
      <c r="M725" s="56">
        <v>5.4590823252065919</v>
      </c>
      <c r="N725" s="56">
        <v>6.6095910904691859</v>
      </c>
      <c r="O725" s="56">
        <v>4.970410009732448</v>
      </c>
      <c r="P725" s="56">
        <v>6.535804418031967</v>
      </c>
      <c r="Q725" s="56">
        <v>2.048423224180254</v>
      </c>
      <c r="R725" s="56">
        <v>2</v>
      </c>
      <c r="S725" s="56">
        <v>4.4941793167085056</v>
      </c>
      <c r="T725" s="57">
        <v>69</v>
      </c>
    </row>
    <row r="726" spans="1:20" x14ac:dyDescent="0.2">
      <c r="A726" s="47">
        <v>1160034730001</v>
      </c>
      <c r="B726" s="26" t="s">
        <v>21</v>
      </c>
      <c r="C726" s="26" t="s">
        <v>201</v>
      </c>
      <c r="D726" s="26" t="s">
        <v>915</v>
      </c>
      <c r="E726" s="54">
        <v>4</v>
      </c>
      <c r="F726" s="55">
        <v>2016</v>
      </c>
      <c r="G726" s="56">
        <v>2</v>
      </c>
      <c r="H726" s="56">
        <v>2</v>
      </c>
      <c r="I726" s="56">
        <v>2.2818739903044176</v>
      </c>
      <c r="J726" s="56">
        <v>3.5075547199507211</v>
      </c>
      <c r="K726" s="56">
        <v>6.4811104050010995</v>
      </c>
      <c r="L726" s="56">
        <v>7</v>
      </c>
      <c r="M726" s="56">
        <v>5.2896908586282247</v>
      </c>
      <c r="N726" s="56">
        <v>6.3765686595455575</v>
      </c>
      <c r="O726" s="56">
        <v>4.7513312142211674</v>
      </c>
      <c r="P726" s="56">
        <v>6.3417554895763928</v>
      </c>
      <c r="Q726" s="56">
        <v>2.0280781365098446</v>
      </c>
      <c r="R726" s="56">
        <v>2</v>
      </c>
      <c r="S726" s="56">
        <v>4.1714969561447859</v>
      </c>
      <c r="T726" s="57">
        <v>178</v>
      </c>
    </row>
    <row r="727" spans="1:20" x14ac:dyDescent="0.2">
      <c r="A727" s="47">
        <v>1160025660001</v>
      </c>
      <c r="B727" s="26" t="s">
        <v>21</v>
      </c>
      <c r="C727" s="26" t="s">
        <v>224</v>
      </c>
      <c r="D727" s="26" t="s">
        <v>916</v>
      </c>
      <c r="E727" s="54">
        <v>4</v>
      </c>
      <c r="F727" s="55">
        <v>2016</v>
      </c>
      <c r="G727" s="56">
        <v>2</v>
      </c>
      <c r="H727" s="56">
        <v>2</v>
      </c>
      <c r="I727" s="56">
        <v>2.7286377011438829</v>
      </c>
      <c r="J727" s="56">
        <v>6.038217211060207</v>
      </c>
      <c r="K727" s="56">
        <v>5.724303031442119</v>
      </c>
      <c r="L727" s="56">
        <v>6.8399297722913985</v>
      </c>
      <c r="M727" s="56">
        <v>5.4990710626473351</v>
      </c>
      <c r="N727" s="56">
        <v>6.5521119600415307</v>
      </c>
      <c r="O727" s="56">
        <v>4.9657137025548508</v>
      </c>
      <c r="P727" s="56">
        <v>6.8287673941611713</v>
      </c>
      <c r="Q727" s="56">
        <v>2.173473127404483</v>
      </c>
      <c r="R727" s="56">
        <v>2</v>
      </c>
      <c r="S727" s="56">
        <v>4.4458520802289145</v>
      </c>
      <c r="T727" s="57">
        <v>102</v>
      </c>
    </row>
    <row r="728" spans="1:20" x14ac:dyDescent="0.2">
      <c r="A728" s="47">
        <v>1160035620001</v>
      </c>
      <c r="B728" s="26" t="s">
        <v>21</v>
      </c>
      <c r="C728" s="26" t="s">
        <v>185</v>
      </c>
      <c r="D728" s="26" t="s">
        <v>873</v>
      </c>
      <c r="E728" s="54">
        <v>4</v>
      </c>
      <c r="F728" s="55">
        <v>2016</v>
      </c>
      <c r="G728" s="56">
        <v>2</v>
      </c>
      <c r="H728" s="56">
        <v>2</v>
      </c>
      <c r="I728" s="56">
        <v>2.3029935403735946</v>
      </c>
      <c r="J728" s="56">
        <v>3.9983218112892707</v>
      </c>
      <c r="K728" s="56">
        <v>6.5304569204558671</v>
      </c>
      <c r="L728" s="56">
        <v>7</v>
      </c>
      <c r="M728" s="56">
        <v>5.7347905594246225</v>
      </c>
      <c r="N728" s="56">
        <v>6.282247730546799</v>
      </c>
      <c r="O728" s="56">
        <v>4.8156014575978681</v>
      </c>
      <c r="P728" s="56">
        <v>6.4685970695570845</v>
      </c>
      <c r="Q728" s="56">
        <v>2.0613025979749819</v>
      </c>
      <c r="R728" s="56">
        <v>2</v>
      </c>
      <c r="S728" s="56">
        <v>4.2661926406016741</v>
      </c>
      <c r="T728" s="57">
        <v>159</v>
      </c>
    </row>
    <row r="729" spans="1:20" x14ac:dyDescent="0.2">
      <c r="A729" s="47">
        <v>1160024420001</v>
      </c>
      <c r="B729" s="26" t="s">
        <v>21</v>
      </c>
      <c r="C729" s="26" t="s">
        <v>122</v>
      </c>
      <c r="D729" s="26" t="s">
        <v>917</v>
      </c>
      <c r="E729" s="54">
        <v>4</v>
      </c>
      <c r="F729" s="55">
        <v>2016</v>
      </c>
      <c r="G729" s="56">
        <v>2</v>
      </c>
      <c r="H729" s="56">
        <v>2</v>
      </c>
      <c r="I729" s="56">
        <v>3.5165576456767398</v>
      </c>
      <c r="J729" s="56">
        <v>7.0000000000000009</v>
      </c>
      <c r="K729" s="56">
        <v>5.6327545579521558</v>
      </c>
      <c r="L729" s="56">
        <v>6.9916768475965752</v>
      </c>
      <c r="M729" s="56">
        <v>5.5586002880171232</v>
      </c>
      <c r="N729" s="56">
        <v>6.5226428181727938</v>
      </c>
      <c r="O729" s="56">
        <v>4.841111565459018</v>
      </c>
      <c r="P729" s="56">
        <v>6.912595807270483</v>
      </c>
      <c r="Q729" s="56">
        <v>2.6901565231035147</v>
      </c>
      <c r="R729" s="56">
        <v>2</v>
      </c>
      <c r="S729" s="56">
        <v>4.6388413377707005</v>
      </c>
      <c r="T729" s="57">
        <v>18</v>
      </c>
    </row>
    <row r="730" spans="1:20" x14ac:dyDescent="0.2">
      <c r="A730" s="47">
        <v>1160024260001</v>
      </c>
      <c r="B730" s="26" t="s">
        <v>21</v>
      </c>
      <c r="C730" s="26" t="s">
        <v>173</v>
      </c>
      <c r="D730" s="26" t="s">
        <v>918</v>
      </c>
      <c r="E730" s="54">
        <v>4</v>
      </c>
      <c r="F730" s="55">
        <v>2016</v>
      </c>
      <c r="G730" s="56">
        <v>2.0272851197977424</v>
      </c>
      <c r="H730" s="56">
        <v>2.0231956418361676</v>
      </c>
      <c r="I730" s="56">
        <v>2.6852597653801538</v>
      </c>
      <c r="J730" s="56">
        <v>7.0000000000000009</v>
      </c>
      <c r="K730" s="56">
        <v>5.3771879056275456</v>
      </c>
      <c r="L730" s="56">
        <v>6.6997887283334663</v>
      </c>
      <c r="M730" s="56">
        <v>5.5679889772288913</v>
      </c>
      <c r="N730" s="56">
        <v>6.5427221749778228</v>
      </c>
      <c r="O730" s="56">
        <v>4.7517925833665497</v>
      </c>
      <c r="P730" s="56">
        <v>6.8717853184882109</v>
      </c>
      <c r="Q730" s="56">
        <v>2.0779488962272423</v>
      </c>
      <c r="R730" s="56">
        <v>2</v>
      </c>
      <c r="S730" s="56">
        <v>4.4687462592719829</v>
      </c>
      <c r="T730" s="57">
        <v>89</v>
      </c>
    </row>
    <row r="731" spans="1:20" x14ac:dyDescent="0.2">
      <c r="A731" s="47">
        <v>1160016910001</v>
      </c>
      <c r="B731" s="26" t="s">
        <v>21</v>
      </c>
      <c r="C731" s="26" t="s">
        <v>88</v>
      </c>
      <c r="D731" s="26" t="s">
        <v>919</v>
      </c>
      <c r="E731" s="54">
        <v>4</v>
      </c>
      <c r="F731" s="55">
        <v>2016</v>
      </c>
      <c r="G731" s="56">
        <v>2.0281396690484081</v>
      </c>
      <c r="H731" s="56">
        <v>2.0369123208262594</v>
      </c>
      <c r="I731" s="56">
        <v>2.5829892448270146</v>
      </c>
      <c r="J731" s="56">
        <v>7.0000000000000009</v>
      </c>
      <c r="K731" s="56">
        <v>6.4705998554759914</v>
      </c>
      <c r="L731" s="56">
        <v>6.9712322436722776</v>
      </c>
      <c r="M731" s="56">
        <v>5.3055835248850407</v>
      </c>
      <c r="N731" s="56">
        <v>6.5242560241035594</v>
      </c>
      <c r="O731" s="56">
        <v>4.5136059267377711</v>
      </c>
      <c r="P731" s="56">
        <v>6.8339769307775899</v>
      </c>
      <c r="Q731" s="56">
        <v>2.0751516626754469</v>
      </c>
      <c r="R731" s="56">
        <v>2</v>
      </c>
      <c r="S731" s="56">
        <v>4.5285372835857798</v>
      </c>
      <c r="T731" s="57">
        <v>41</v>
      </c>
    </row>
    <row r="732" spans="1:20" x14ac:dyDescent="0.2">
      <c r="A732" s="47">
        <v>1260041920001</v>
      </c>
      <c r="B732" s="26" t="s">
        <v>18</v>
      </c>
      <c r="C732" s="26" t="s">
        <v>131</v>
      </c>
      <c r="D732" s="26" t="s">
        <v>920</v>
      </c>
      <c r="E732" s="54">
        <v>4</v>
      </c>
      <c r="F732" s="55">
        <v>2016</v>
      </c>
      <c r="G732" s="56">
        <v>2</v>
      </c>
      <c r="H732" s="56">
        <v>2</v>
      </c>
      <c r="I732" s="56">
        <v>2</v>
      </c>
      <c r="J732" s="56">
        <v>4.7868838932261424</v>
      </c>
      <c r="K732" s="56">
        <v>5.35524312414781</v>
      </c>
      <c r="L732" s="56">
        <v>7</v>
      </c>
      <c r="M732" s="56">
        <v>2</v>
      </c>
      <c r="N732" s="56">
        <v>5.6794202450617171</v>
      </c>
      <c r="O732" s="56">
        <v>2.3503337996415032</v>
      </c>
      <c r="P732" s="56">
        <v>6.465897012757984</v>
      </c>
      <c r="Q732" s="56">
        <v>2.0049955722250492</v>
      </c>
      <c r="R732" s="56">
        <v>2</v>
      </c>
      <c r="S732" s="56">
        <v>3.6368978039216833</v>
      </c>
      <c r="T732" s="57">
        <v>205</v>
      </c>
    </row>
    <row r="733" spans="1:20" x14ac:dyDescent="0.2">
      <c r="A733" s="47">
        <v>1360047510001</v>
      </c>
      <c r="B733" s="26" t="s">
        <v>14</v>
      </c>
      <c r="C733" s="26" t="s">
        <v>198</v>
      </c>
      <c r="D733" s="26" t="s">
        <v>107</v>
      </c>
      <c r="E733" s="54">
        <v>4</v>
      </c>
      <c r="F733" s="55">
        <v>2016</v>
      </c>
      <c r="G733" s="56">
        <v>2</v>
      </c>
      <c r="H733" s="56">
        <v>2</v>
      </c>
      <c r="I733" s="56">
        <v>2.3984617415643386</v>
      </c>
      <c r="J733" s="56">
        <v>7.0000000000000009</v>
      </c>
      <c r="K733" s="56">
        <v>5.6905281181314109</v>
      </c>
      <c r="L733" s="56">
        <v>6.9866437435282016</v>
      </c>
      <c r="M733" s="56">
        <v>6.1673259540953955</v>
      </c>
      <c r="N733" s="56">
        <v>6.0644669956196049</v>
      </c>
      <c r="O733" s="56">
        <v>4.9953161255868554</v>
      </c>
      <c r="P733" s="56">
        <v>6.4839326420072876</v>
      </c>
      <c r="Q733" s="56">
        <v>2.1232114204822867</v>
      </c>
      <c r="R733" s="56">
        <v>2</v>
      </c>
      <c r="S733" s="56">
        <v>4.492490561751282</v>
      </c>
      <c r="T733" s="57">
        <v>70</v>
      </c>
    </row>
    <row r="734" spans="1:20" x14ac:dyDescent="0.2">
      <c r="A734" s="47">
        <v>1360026860001</v>
      </c>
      <c r="B734" s="26" t="s">
        <v>14</v>
      </c>
      <c r="C734" s="26" t="s">
        <v>49</v>
      </c>
      <c r="D734" s="26" t="s">
        <v>921</v>
      </c>
      <c r="E734" s="54">
        <v>4</v>
      </c>
      <c r="F734" s="55">
        <v>2016</v>
      </c>
      <c r="G734" s="56">
        <v>2.0106888261147686</v>
      </c>
      <c r="H734" s="56">
        <v>2.0102051620806423</v>
      </c>
      <c r="I734" s="56">
        <v>3.1872259533253828</v>
      </c>
      <c r="J734" s="56">
        <v>6.8362165363893359</v>
      </c>
      <c r="K734" s="56">
        <v>5.6588849244805237</v>
      </c>
      <c r="L734" s="56">
        <v>6.9947125923925331</v>
      </c>
      <c r="M734" s="56">
        <v>6.1325848650323111</v>
      </c>
      <c r="N734" s="56">
        <v>6.4968595589763991</v>
      </c>
      <c r="O734" s="56">
        <v>4.9200039898053962</v>
      </c>
      <c r="P734" s="56">
        <v>6.9590864740773375</v>
      </c>
      <c r="Q734" s="56">
        <v>2.0385060355704985</v>
      </c>
      <c r="R734" s="56">
        <v>2</v>
      </c>
      <c r="S734" s="56">
        <v>4.6037479098537606</v>
      </c>
      <c r="T734" s="57">
        <v>23</v>
      </c>
    </row>
    <row r="735" spans="1:20" x14ac:dyDescent="0.2">
      <c r="A735" s="47">
        <v>1360043790001</v>
      </c>
      <c r="B735" s="26" t="s">
        <v>14</v>
      </c>
      <c r="C735" s="26" t="s">
        <v>154</v>
      </c>
      <c r="D735" s="26" t="s">
        <v>922</v>
      </c>
      <c r="E735" s="54">
        <v>4</v>
      </c>
      <c r="F735" s="55">
        <v>2016</v>
      </c>
      <c r="G735" s="56">
        <v>2.0160420746046022</v>
      </c>
      <c r="H735" s="56">
        <v>2.0145350824342292</v>
      </c>
      <c r="I735" s="56">
        <v>2.9996021010516447</v>
      </c>
      <c r="J735" s="56">
        <v>4.1925685610427985</v>
      </c>
      <c r="K735" s="56">
        <v>6.0224833565124953</v>
      </c>
      <c r="L735" s="56">
        <v>6.9616410667352762</v>
      </c>
      <c r="M735" s="56">
        <v>5.7918401715672143</v>
      </c>
      <c r="N735" s="56">
        <v>6.4967179282415612</v>
      </c>
      <c r="O735" s="56">
        <v>4.8415735934556565</v>
      </c>
      <c r="P735" s="56">
        <v>6.601509891398198</v>
      </c>
      <c r="Q735" s="56">
        <v>2.0756808531646436</v>
      </c>
      <c r="R735" s="56">
        <v>2</v>
      </c>
      <c r="S735" s="56">
        <v>4.3345162233506933</v>
      </c>
      <c r="T735" s="57">
        <v>141</v>
      </c>
    </row>
    <row r="736" spans="1:20" x14ac:dyDescent="0.2">
      <c r="A736" s="47">
        <v>1360025700001</v>
      </c>
      <c r="B736" s="26" t="s">
        <v>14</v>
      </c>
      <c r="C736" s="26" t="s">
        <v>86</v>
      </c>
      <c r="D736" s="26" t="s">
        <v>923</v>
      </c>
      <c r="E736" s="54">
        <v>4</v>
      </c>
      <c r="F736" s="55">
        <v>2016</v>
      </c>
      <c r="G736" s="56">
        <v>2</v>
      </c>
      <c r="H736" s="56">
        <v>2</v>
      </c>
      <c r="I736" s="56">
        <v>2.8090763418637388</v>
      </c>
      <c r="J736" s="56">
        <v>7.0000000000000009</v>
      </c>
      <c r="K736" s="56">
        <v>5.7029126140328179</v>
      </c>
      <c r="L736" s="56">
        <v>6.993607264491164</v>
      </c>
      <c r="M736" s="56">
        <v>5.8250444712504379</v>
      </c>
      <c r="N736" s="56">
        <v>6.594197673649651</v>
      </c>
      <c r="O736" s="56">
        <v>5.0590102950863507</v>
      </c>
      <c r="P736" s="56">
        <v>6.9771563889919319</v>
      </c>
      <c r="Q736" s="56">
        <v>2.0503384322613694</v>
      </c>
      <c r="R736" s="56">
        <v>2</v>
      </c>
      <c r="S736" s="56">
        <v>4.5842786234689559</v>
      </c>
      <c r="T736" s="57">
        <v>27</v>
      </c>
    </row>
    <row r="737" spans="1:20" x14ac:dyDescent="0.2">
      <c r="A737" s="47">
        <v>1360042710001</v>
      </c>
      <c r="B737" s="26" t="s">
        <v>14</v>
      </c>
      <c r="C737" s="26" t="s">
        <v>154</v>
      </c>
      <c r="D737" s="26" t="s">
        <v>924</v>
      </c>
      <c r="E737" s="54">
        <v>4</v>
      </c>
      <c r="F737" s="55">
        <v>2016</v>
      </c>
      <c r="G737" s="56">
        <v>2</v>
      </c>
      <c r="H737" s="56">
        <v>2</v>
      </c>
      <c r="I737" s="56">
        <v>2.6167088279999433</v>
      </c>
      <c r="J737" s="56">
        <v>7.0000000000000009</v>
      </c>
      <c r="K737" s="56">
        <v>5.6909708330472677</v>
      </c>
      <c r="L737" s="56">
        <v>6.9042007310707483</v>
      </c>
      <c r="M737" s="56">
        <v>5.6161955569894015</v>
      </c>
      <c r="N737" s="56">
        <v>6.5486636088700303</v>
      </c>
      <c r="O737" s="56">
        <v>4.62276040421321</v>
      </c>
      <c r="P737" s="56">
        <v>6.9479946224538134</v>
      </c>
      <c r="Q737" s="56">
        <v>2.1110827695133838</v>
      </c>
      <c r="R737" s="56">
        <v>2</v>
      </c>
      <c r="S737" s="56">
        <v>4.5048814461798168</v>
      </c>
      <c r="T737" s="57">
        <v>60</v>
      </c>
    </row>
    <row r="738" spans="1:20" x14ac:dyDescent="0.2">
      <c r="A738" s="47">
        <v>1360043520001</v>
      </c>
      <c r="B738" s="26" t="s">
        <v>14</v>
      </c>
      <c r="C738" s="26" t="s">
        <v>251</v>
      </c>
      <c r="D738" s="26" t="s">
        <v>925</v>
      </c>
      <c r="E738" s="54">
        <v>4</v>
      </c>
      <c r="F738" s="55">
        <v>2016</v>
      </c>
      <c r="G738" s="56">
        <v>2.516230972741841</v>
      </c>
      <c r="H738" s="56">
        <v>2.7817562730305019</v>
      </c>
      <c r="I738" s="56">
        <v>3.258602921390354</v>
      </c>
      <c r="J738" s="56">
        <v>5.1855048626442493</v>
      </c>
      <c r="K738" s="56">
        <v>5.7156418340993245</v>
      </c>
      <c r="L738" s="56">
        <v>6.773076226861293</v>
      </c>
      <c r="M738" s="56">
        <v>5.9015264344802016</v>
      </c>
      <c r="N738" s="56">
        <v>6.5072675553567052</v>
      </c>
      <c r="O738" s="56">
        <v>5.0227883284793267</v>
      </c>
      <c r="P738" s="56">
        <v>6.5032226689511035</v>
      </c>
      <c r="Q738" s="56">
        <v>2.0540270402754648</v>
      </c>
      <c r="R738" s="56">
        <v>2</v>
      </c>
      <c r="S738" s="56">
        <v>4.5183037598591973</v>
      </c>
      <c r="T738" s="57">
        <v>51</v>
      </c>
    </row>
    <row r="739" spans="1:20" x14ac:dyDescent="0.2">
      <c r="A739" s="47">
        <v>1360088380001</v>
      </c>
      <c r="B739" s="26" t="s">
        <v>14</v>
      </c>
      <c r="C739" s="26" t="s">
        <v>89</v>
      </c>
      <c r="D739" s="26" t="s">
        <v>926</v>
      </c>
      <c r="E739" s="54">
        <v>4</v>
      </c>
      <c r="F739" s="55">
        <v>2016</v>
      </c>
      <c r="G739" s="56">
        <v>2</v>
      </c>
      <c r="H739" s="56">
        <v>2</v>
      </c>
      <c r="I739" s="56">
        <v>1.7974039238536779</v>
      </c>
      <c r="J739" s="56">
        <v>7.0000000000000009</v>
      </c>
      <c r="K739" s="56">
        <v>7.0127730108353736</v>
      </c>
      <c r="L739" s="56">
        <v>7</v>
      </c>
      <c r="M739" s="56">
        <v>7.0108119897615726</v>
      </c>
      <c r="N739" s="56">
        <v>7</v>
      </c>
      <c r="O739" s="56">
        <v>1.8167284003167135</v>
      </c>
      <c r="P739" s="56">
        <v>7.009557502717084</v>
      </c>
      <c r="Q739" s="56">
        <v>1.9978174614069704</v>
      </c>
      <c r="R739" s="56">
        <v>2</v>
      </c>
      <c r="S739" s="56">
        <v>4.4704243574076168</v>
      </c>
      <c r="T739" s="57">
        <v>83</v>
      </c>
    </row>
    <row r="740" spans="1:20" x14ac:dyDescent="0.2">
      <c r="A740" s="47">
        <v>1360044090001</v>
      </c>
      <c r="B740" s="26" t="s">
        <v>14</v>
      </c>
      <c r="C740" s="26" t="s">
        <v>47</v>
      </c>
      <c r="D740" s="26" t="s">
        <v>927</v>
      </c>
      <c r="E740" s="54">
        <v>4</v>
      </c>
      <c r="F740" s="55">
        <v>2016</v>
      </c>
      <c r="G740" s="56">
        <v>4.9881365031498364</v>
      </c>
      <c r="H740" s="56">
        <v>5.3254754998313416</v>
      </c>
      <c r="I740" s="56">
        <v>2.4202682672320686</v>
      </c>
      <c r="J740" s="56">
        <v>7.0000000000000009</v>
      </c>
      <c r="K740" s="56">
        <v>5.6249306255188865</v>
      </c>
      <c r="L740" s="56">
        <v>6.9941653523294551</v>
      </c>
      <c r="M740" s="56">
        <v>6.3107442869056936</v>
      </c>
      <c r="N740" s="56">
        <v>6.2569739175987946</v>
      </c>
      <c r="O740" s="56">
        <v>5.0153778474180193</v>
      </c>
      <c r="P740" s="56">
        <v>6.6929996220132315</v>
      </c>
      <c r="Q740" s="56">
        <v>2.0640711158476237</v>
      </c>
      <c r="R740" s="56">
        <v>2</v>
      </c>
      <c r="S740" s="56">
        <v>5.0577619198204129</v>
      </c>
      <c r="T740" s="57">
        <v>4</v>
      </c>
    </row>
    <row r="741" spans="1:20" x14ac:dyDescent="0.2">
      <c r="A741" s="47">
        <v>1460019390001</v>
      </c>
      <c r="B741" s="26" t="s">
        <v>33</v>
      </c>
      <c r="C741" s="26" t="s">
        <v>132</v>
      </c>
      <c r="D741" s="26" t="s">
        <v>928</v>
      </c>
      <c r="E741" s="54">
        <v>4</v>
      </c>
      <c r="F741" s="55">
        <v>2016</v>
      </c>
      <c r="G741" s="56">
        <v>2</v>
      </c>
      <c r="H741" s="56">
        <v>2</v>
      </c>
      <c r="I741" s="56">
        <v>2.7788249241070018</v>
      </c>
      <c r="J741" s="56">
        <v>6.2480575363126629</v>
      </c>
      <c r="K741" s="56">
        <v>5.6056376982634148</v>
      </c>
      <c r="L741" s="56">
        <v>6.9951387570620813</v>
      </c>
      <c r="M741" s="56">
        <v>5.9807395982036695</v>
      </c>
      <c r="N741" s="56">
        <v>6.4359322180485936</v>
      </c>
      <c r="O741" s="56">
        <v>4.5748431262946561</v>
      </c>
      <c r="P741" s="56">
        <v>6.030046478496466</v>
      </c>
      <c r="Q741" s="56">
        <v>2.0678355019111718</v>
      </c>
      <c r="R741" s="56">
        <v>2</v>
      </c>
      <c r="S741" s="56">
        <v>4.393087986558311</v>
      </c>
      <c r="T741" s="57">
        <v>123</v>
      </c>
    </row>
    <row r="742" spans="1:20" x14ac:dyDescent="0.2">
      <c r="A742" s="47">
        <v>1460014590001</v>
      </c>
      <c r="B742" s="26" t="s">
        <v>33</v>
      </c>
      <c r="C742" s="26" t="s">
        <v>135</v>
      </c>
      <c r="D742" s="26" t="s">
        <v>929</v>
      </c>
      <c r="E742" s="54">
        <v>4</v>
      </c>
      <c r="F742" s="55">
        <v>2016</v>
      </c>
      <c r="G742" s="56">
        <v>2</v>
      </c>
      <c r="H742" s="56">
        <v>2</v>
      </c>
      <c r="I742" s="56">
        <v>1.7974039238536779</v>
      </c>
      <c r="J742" s="56">
        <v>7.0000000000000009</v>
      </c>
      <c r="K742" s="56">
        <v>7.0127730108353736</v>
      </c>
      <c r="L742" s="56">
        <v>7</v>
      </c>
      <c r="M742" s="56">
        <v>7.0108119897615726</v>
      </c>
      <c r="N742" s="56">
        <v>7</v>
      </c>
      <c r="O742" s="56">
        <v>1.8167284003167135</v>
      </c>
      <c r="P742" s="56">
        <v>6.7621691705471978</v>
      </c>
      <c r="Q742" s="56">
        <v>2.1110901285764156</v>
      </c>
      <c r="R742" s="56">
        <v>2</v>
      </c>
      <c r="S742" s="56">
        <v>4.4592480519909126</v>
      </c>
      <c r="T742" s="57">
        <v>92</v>
      </c>
    </row>
    <row r="743" spans="1:20" x14ac:dyDescent="0.2">
      <c r="A743" s="47">
        <v>1460021530001</v>
      </c>
      <c r="B743" s="26" t="s">
        <v>33</v>
      </c>
      <c r="C743" s="26" t="s">
        <v>132</v>
      </c>
      <c r="D743" s="26" t="s">
        <v>930</v>
      </c>
      <c r="E743" s="54">
        <v>4</v>
      </c>
      <c r="F743" s="55">
        <v>2016</v>
      </c>
      <c r="G743" s="56">
        <v>2.0289514275381686</v>
      </c>
      <c r="H743" s="56">
        <v>2.0226065729893796</v>
      </c>
      <c r="I743" s="56">
        <v>2.5107429099907157</v>
      </c>
      <c r="J743" s="56">
        <v>7.0000000000000009</v>
      </c>
      <c r="K743" s="56">
        <v>5.3349512501852496</v>
      </c>
      <c r="L743" s="56">
        <v>6.8603905304593384</v>
      </c>
      <c r="M743" s="56">
        <v>5.0839646896746391</v>
      </c>
      <c r="N743" s="56">
        <v>6.3257898010573586</v>
      </c>
      <c r="O743" s="56">
        <v>4.497414099344816</v>
      </c>
      <c r="P743" s="56">
        <v>5.6776850197409541</v>
      </c>
      <c r="Q743" s="56">
        <v>2.0626269382172442</v>
      </c>
      <c r="R743" s="56">
        <v>2</v>
      </c>
      <c r="S743" s="56">
        <v>4.283760269933155</v>
      </c>
      <c r="T743" s="57">
        <v>156</v>
      </c>
    </row>
    <row r="744" spans="1:20" x14ac:dyDescent="0.2">
      <c r="A744" s="47">
        <v>1460019040001</v>
      </c>
      <c r="B744" s="26" t="s">
        <v>33</v>
      </c>
      <c r="C744" s="26" t="s">
        <v>135</v>
      </c>
      <c r="D744" s="26" t="s">
        <v>931</v>
      </c>
      <c r="E744" s="54">
        <v>4</v>
      </c>
      <c r="F744" s="55">
        <v>2016</v>
      </c>
      <c r="G744" s="56">
        <v>2</v>
      </c>
      <c r="H744" s="56">
        <v>2</v>
      </c>
      <c r="I744" s="56">
        <v>2.4636231392312915</v>
      </c>
      <c r="J744" s="56">
        <v>7.0000000000000009</v>
      </c>
      <c r="K744" s="56">
        <v>5.7142720218749119</v>
      </c>
      <c r="L744" s="56">
        <v>6.9879634175716561</v>
      </c>
      <c r="M744" s="56">
        <v>5.3190849281753829</v>
      </c>
      <c r="N744" s="56">
        <v>6.4650474883091151</v>
      </c>
      <c r="O744" s="56">
        <v>4.1695804487047496</v>
      </c>
      <c r="P744" s="56">
        <v>6.7319523681751603</v>
      </c>
      <c r="Q744" s="56">
        <v>2.1305963680205089</v>
      </c>
      <c r="R744" s="56">
        <v>2</v>
      </c>
      <c r="S744" s="56">
        <v>4.4151766816718974</v>
      </c>
      <c r="T744" s="57">
        <v>118</v>
      </c>
    </row>
    <row r="745" spans="1:20" x14ac:dyDescent="0.2">
      <c r="A745" s="47">
        <v>1460014910001</v>
      </c>
      <c r="B745" s="26" t="s">
        <v>33</v>
      </c>
      <c r="C745" s="26" t="s">
        <v>164</v>
      </c>
      <c r="D745" s="26" t="s">
        <v>932</v>
      </c>
      <c r="E745" s="54">
        <v>4</v>
      </c>
      <c r="F745" s="55">
        <v>2016</v>
      </c>
      <c r="G745" s="56">
        <v>2</v>
      </c>
      <c r="H745" s="56">
        <v>2</v>
      </c>
      <c r="I745" s="56">
        <v>2.6515759367391674</v>
      </c>
      <c r="J745" s="56">
        <v>7.0000000000000009</v>
      </c>
      <c r="K745" s="56">
        <v>5.5323285562782747</v>
      </c>
      <c r="L745" s="56">
        <v>6.9781901804580109</v>
      </c>
      <c r="M745" s="56">
        <v>5.3758178553252627</v>
      </c>
      <c r="N745" s="56">
        <v>6.5616946744200089</v>
      </c>
      <c r="O745" s="56">
        <v>4.5450501637719904</v>
      </c>
      <c r="P745" s="56">
        <v>6.3746798767118786</v>
      </c>
      <c r="Q745" s="56">
        <v>2.1280100507616249</v>
      </c>
      <c r="R745" s="56">
        <v>2</v>
      </c>
      <c r="S745" s="56">
        <v>4.4289456078721852</v>
      </c>
      <c r="T745" s="57">
        <v>110</v>
      </c>
    </row>
    <row r="746" spans="1:20" x14ac:dyDescent="0.2">
      <c r="A746" s="47">
        <v>1460016610001</v>
      </c>
      <c r="B746" s="26" t="s">
        <v>33</v>
      </c>
      <c r="C746" s="26" t="s">
        <v>78</v>
      </c>
      <c r="D746" s="26" t="s">
        <v>933</v>
      </c>
      <c r="E746" s="54">
        <v>4</v>
      </c>
      <c r="F746" s="55">
        <v>2016</v>
      </c>
      <c r="G746" s="56">
        <v>2</v>
      </c>
      <c r="H746" s="56">
        <v>2</v>
      </c>
      <c r="I746" s="56">
        <v>3.0589612808458546</v>
      </c>
      <c r="J746" s="56">
        <v>7.0000000000000009</v>
      </c>
      <c r="K746" s="56">
        <v>5.768306511170624</v>
      </c>
      <c r="L746" s="56">
        <v>6.9877951312095101</v>
      </c>
      <c r="M746" s="56">
        <v>5.8968406024065185</v>
      </c>
      <c r="N746" s="56">
        <v>6.4943370741830728</v>
      </c>
      <c r="O746" s="56">
        <v>5.062217493205738</v>
      </c>
      <c r="P746" s="56">
        <v>6.1073604818509857</v>
      </c>
      <c r="Q746" s="56">
        <v>2.0893292463536919</v>
      </c>
      <c r="R746" s="56">
        <v>2</v>
      </c>
      <c r="S746" s="56">
        <v>4.5387623184355004</v>
      </c>
      <c r="T746" s="57">
        <v>38</v>
      </c>
    </row>
    <row r="747" spans="1:20" x14ac:dyDescent="0.2">
      <c r="A747" s="47">
        <v>1460016290001</v>
      </c>
      <c r="B747" s="26" t="s">
        <v>33</v>
      </c>
      <c r="C747" s="26" t="s">
        <v>132</v>
      </c>
      <c r="D747" s="26" t="s">
        <v>934</v>
      </c>
      <c r="E747" s="54">
        <v>4</v>
      </c>
      <c r="F747" s="55">
        <v>2016</v>
      </c>
      <c r="G747" s="56">
        <v>2</v>
      </c>
      <c r="H747" s="56">
        <v>2</v>
      </c>
      <c r="I747" s="56">
        <v>3.4065651758370183</v>
      </c>
      <c r="J747" s="56">
        <v>5.7627682843963983</v>
      </c>
      <c r="K747" s="56">
        <v>5.3182795373661307</v>
      </c>
      <c r="L747" s="56">
        <v>6.9709663888660467</v>
      </c>
      <c r="M747" s="56">
        <v>6.0489572415216095</v>
      </c>
      <c r="N747" s="56">
        <v>6.3531442642957066</v>
      </c>
      <c r="O747" s="56">
        <v>4.4693571914367389</v>
      </c>
      <c r="P747" s="56">
        <v>5.6747355822383332</v>
      </c>
      <c r="Q747" s="56">
        <v>2.1622427550041601</v>
      </c>
      <c r="R747" s="56">
        <v>2</v>
      </c>
      <c r="S747" s="56">
        <v>4.3472513684135121</v>
      </c>
      <c r="T747" s="57">
        <v>137</v>
      </c>
    </row>
    <row r="748" spans="1:20" x14ac:dyDescent="0.2">
      <c r="A748" s="47">
        <v>1460018150001</v>
      </c>
      <c r="B748" s="26" t="s">
        <v>33</v>
      </c>
      <c r="C748" s="26" t="s">
        <v>135</v>
      </c>
      <c r="D748" s="26" t="s">
        <v>935</v>
      </c>
      <c r="E748" s="54">
        <v>4</v>
      </c>
      <c r="F748" s="55">
        <v>2016</v>
      </c>
      <c r="G748" s="56">
        <v>2</v>
      </c>
      <c r="H748" s="56">
        <v>2</v>
      </c>
      <c r="I748" s="56">
        <v>2.627164152377532</v>
      </c>
      <c r="J748" s="56">
        <v>3.4700461640024667</v>
      </c>
      <c r="K748" s="56">
        <v>5.5200577467660974</v>
      </c>
      <c r="L748" s="56">
        <v>6.9840166934863603</v>
      </c>
      <c r="M748" s="56">
        <v>5.4398515897579225</v>
      </c>
      <c r="N748" s="56">
        <v>6.457223240188358</v>
      </c>
      <c r="O748" s="56">
        <v>4.6725176765058958</v>
      </c>
      <c r="P748" s="56">
        <v>6.1174068885378068</v>
      </c>
      <c r="Q748" s="56">
        <v>2.0065320828666988</v>
      </c>
      <c r="R748" s="56">
        <v>2</v>
      </c>
      <c r="S748" s="56">
        <v>4.1079013528740953</v>
      </c>
      <c r="T748" s="57">
        <v>186</v>
      </c>
    </row>
    <row r="749" spans="1:20" x14ac:dyDescent="0.2">
      <c r="A749" s="47">
        <v>1460015990001</v>
      </c>
      <c r="B749" s="26" t="s">
        <v>33</v>
      </c>
      <c r="C749" s="26" t="s">
        <v>250</v>
      </c>
      <c r="D749" s="26" t="s">
        <v>936</v>
      </c>
      <c r="E749" s="54">
        <v>4</v>
      </c>
      <c r="F749" s="55">
        <v>2016</v>
      </c>
      <c r="G749" s="56">
        <v>2</v>
      </c>
      <c r="H749" s="56">
        <v>2</v>
      </c>
      <c r="I749" s="56">
        <v>3.1464411463617932</v>
      </c>
      <c r="J749" s="56">
        <v>7.0000000000000009</v>
      </c>
      <c r="K749" s="56">
        <v>5.5985099178576005</v>
      </c>
      <c r="L749" s="56">
        <v>6.9894798082825522</v>
      </c>
      <c r="M749" s="56">
        <v>5.9644049556706937</v>
      </c>
      <c r="N749" s="56">
        <v>6.5499332575557228</v>
      </c>
      <c r="O749" s="56">
        <v>5.0221999837673845</v>
      </c>
      <c r="P749" s="56">
        <v>6.4190059859061073</v>
      </c>
      <c r="Q749" s="56">
        <v>2.0248674593476705</v>
      </c>
      <c r="R749" s="56">
        <v>2</v>
      </c>
      <c r="S749" s="56">
        <v>4.5595702095624606</v>
      </c>
      <c r="T749" s="57">
        <v>32</v>
      </c>
    </row>
    <row r="750" spans="1:20" x14ac:dyDescent="0.2">
      <c r="A750" s="47">
        <v>1460020560001</v>
      </c>
      <c r="B750" s="26" t="s">
        <v>33</v>
      </c>
      <c r="C750" s="26" t="s">
        <v>160</v>
      </c>
      <c r="D750" s="26" t="s">
        <v>937</v>
      </c>
      <c r="E750" s="54">
        <v>4</v>
      </c>
      <c r="F750" s="55">
        <v>2016</v>
      </c>
      <c r="G750" s="56">
        <v>2.019162007474141</v>
      </c>
      <c r="H750" s="56">
        <v>2.0164875741510562</v>
      </c>
      <c r="I750" s="56">
        <v>2.269421921893306</v>
      </c>
      <c r="J750" s="56">
        <v>7.0000000000000009</v>
      </c>
      <c r="K750" s="56">
        <v>5.6887417802188516</v>
      </c>
      <c r="L750" s="56">
        <v>6.9788289723926535</v>
      </c>
      <c r="M750" s="56">
        <v>5.2323026658084757</v>
      </c>
      <c r="N750" s="56">
        <v>6.209471036225418</v>
      </c>
      <c r="O750" s="56">
        <v>3.9597573016728949</v>
      </c>
      <c r="P750" s="56">
        <v>6.8051989931545069</v>
      </c>
      <c r="Q750" s="56">
        <v>2.0176204110128846</v>
      </c>
      <c r="R750" s="56">
        <v>2</v>
      </c>
      <c r="S750" s="56">
        <v>4.349749388667016</v>
      </c>
      <c r="T750" s="57">
        <v>136</v>
      </c>
    </row>
    <row r="751" spans="1:20" x14ac:dyDescent="0.2">
      <c r="A751" s="47">
        <v>1460027140001</v>
      </c>
      <c r="B751" s="26" t="s">
        <v>33</v>
      </c>
      <c r="C751" s="26" t="s">
        <v>250</v>
      </c>
      <c r="D751" s="26" t="s">
        <v>938</v>
      </c>
      <c r="E751" s="54">
        <v>4</v>
      </c>
      <c r="F751" s="55">
        <v>2016</v>
      </c>
      <c r="G751" s="56">
        <v>2</v>
      </c>
      <c r="H751" s="56">
        <v>2</v>
      </c>
      <c r="I751" s="56">
        <v>2.5974841823235857</v>
      </c>
      <c r="J751" s="56">
        <v>7.0000000000000009</v>
      </c>
      <c r="K751" s="56">
        <v>5.1584053649829595</v>
      </c>
      <c r="L751" s="56">
        <v>6.9886671490416932</v>
      </c>
      <c r="M751" s="56">
        <v>5.6832693020170701</v>
      </c>
      <c r="N751" s="56">
        <v>5.7963549931049805</v>
      </c>
      <c r="O751" s="56">
        <v>2.8924915233388662</v>
      </c>
      <c r="P751" s="56">
        <v>6.8171774728018129</v>
      </c>
      <c r="Q751" s="56">
        <v>2.0031732930109949</v>
      </c>
      <c r="R751" s="56">
        <v>2</v>
      </c>
      <c r="S751" s="56">
        <v>4.2447519400518301</v>
      </c>
      <c r="T751" s="57">
        <v>163</v>
      </c>
    </row>
    <row r="752" spans="1:20" x14ac:dyDescent="0.2">
      <c r="A752" s="47">
        <v>1460017260001</v>
      </c>
      <c r="B752" s="26" t="s">
        <v>33</v>
      </c>
      <c r="C752" s="26" t="s">
        <v>189</v>
      </c>
      <c r="D752" s="26" t="s">
        <v>939</v>
      </c>
      <c r="E752" s="54">
        <v>4</v>
      </c>
      <c r="F752" s="55">
        <v>2016</v>
      </c>
      <c r="G752" s="56">
        <v>2</v>
      </c>
      <c r="H752" s="56">
        <v>2</v>
      </c>
      <c r="I752" s="56">
        <v>2.5981606757774234</v>
      </c>
      <c r="J752" s="56">
        <v>7.0000000000000009</v>
      </c>
      <c r="K752" s="56">
        <v>5.340790538284935</v>
      </c>
      <c r="L752" s="56">
        <v>7</v>
      </c>
      <c r="M752" s="56">
        <v>5.6351795162719043</v>
      </c>
      <c r="N752" s="56">
        <v>6.4358139144196143</v>
      </c>
      <c r="O752" s="56">
        <v>5.0650322034307891</v>
      </c>
      <c r="P752" s="56">
        <v>6.5881436743681583</v>
      </c>
      <c r="Q752" s="56">
        <v>2.0081034367351589</v>
      </c>
      <c r="R752" s="56">
        <v>2</v>
      </c>
      <c r="S752" s="56">
        <v>4.4726019966073318</v>
      </c>
      <c r="T752" s="57">
        <v>82</v>
      </c>
    </row>
    <row r="753" spans="1:20" x14ac:dyDescent="0.2">
      <c r="A753" s="47">
        <v>1460020210001</v>
      </c>
      <c r="B753" s="26" t="s">
        <v>33</v>
      </c>
      <c r="C753" s="26" t="s">
        <v>160</v>
      </c>
      <c r="D753" s="26" t="s">
        <v>940</v>
      </c>
      <c r="E753" s="54">
        <v>4</v>
      </c>
      <c r="F753" s="55">
        <v>2016</v>
      </c>
      <c r="G753" s="56">
        <v>2</v>
      </c>
      <c r="H753" s="56">
        <v>2</v>
      </c>
      <c r="I753" s="56">
        <v>2.7895644124946473</v>
      </c>
      <c r="J753" s="56">
        <v>7.0000000000000009</v>
      </c>
      <c r="K753" s="56">
        <v>5.5850551824862702</v>
      </c>
      <c r="L753" s="56">
        <v>6.9882297955120993</v>
      </c>
      <c r="M753" s="56">
        <v>5.6071044983662359</v>
      </c>
      <c r="N753" s="56">
        <v>6.2847014755366235</v>
      </c>
      <c r="O753" s="56">
        <v>4.6698193055120498</v>
      </c>
      <c r="P753" s="56">
        <v>6.2906327169839784</v>
      </c>
      <c r="Q753" s="56">
        <v>2.0420253385977243</v>
      </c>
      <c r="R753" s="56">
        <v>2</v>
      </c>
      <c r="S753" s="56">
        <v>4.4380943937908031</v>
      </c>
      <c r="T753" s="57">
        <v>108</v>
      </c>
    </row>
    <row r="754" spans="1:20" x14ac:dyDescent="0.2">
      <c r="A754" s="47">
        <v>1460017420001</v>
      </c>
      <c r="B754" s="26" t="s">
        <v>33</v>
      </c>
      <c r="C754" s="26" t="s">
        <v>160</v>
      </c>
      <c r="D754" s="26" t="s">
        <v>941</v>
      </c>
      <c r="E754" s="54">
        <v>4</v>
      </c>
      <c r="F754" s="55">
        <v>2016</v>
      </c>
      <c r="G754" s="56">
        <v>2</v>
      </c>
      <c r="H754" s="56">
        <v>2</v>
      </c>
      <c r="I754" s="56">
        <v>2.2943195822912865</v>
      </c>
      <c r="J754" s="56">
        <v>7.0000000000000009</v>
      </c>
      <c r="K754" s="56">
        <v>5.8000643221118953</v>
      </c>
      <c r="L754" s="56">
        <v>6.7359278760535011</v>
      </c>
      <c r="M754" s="56">
        <v>4.7879330239729416</v>
      </c>
      <c r="N754" s="56">
        <v>6.1853485718156698</v>
      </c>
      <c r="O754" s="56">
        <v>3.3664817286281221</v>
      </c>
      <c r="P754" s="56">
        <v>6.3455115398262025</v>
      </c>
      <c r="Q754" s="56">
        <v>2.0254181927356298</v>
      </c>
      <c r="R754" s="56">
        <v>2</v>
      </c>
      <c r="S754" s="56">
        <v>4.2117504031196047</v>
      </c>
      <c r="T754" s="57">
        <v>173</v>
      </c>
    </row>
    <row r="755" spans="1:20" x14ac:dyDescent="0.2">
      <c r="A755" s="47">
        <v>1460017500001</v>
      </c>
      <c r="B755" s="26" t="s">
        <v>33</v>
      </c>
      <c r="C755" s="26" t="s">
        <v>222</v>
      </c>
      <c r="D755" s="26" t="s">
        <v>942</v>
      </c>
      <c r="E755" s="54">
        <v>4</v>
      </c>
      <c r="F755" s="55">
        <v>2016</v>
      </c>
      <c r="G755" s="56">
        <v>2.5035011380496983</v>
      </c>
      <c r="H755" s="56">
        <v>2.7390566252875415</v>
      </c>
      <c r="I755" s="56">
        <v>2.7052096962025169</v>
      </c>
      <c r="J755" s="56">
        <v>4.8007859564629021</v>
      </c>
      <c r="K755" s="56">
        <v>5.5729556755688865</v>
      </c>
      <c r="L755" s="56">
        <v>7</v>
      </c>
      <c r="M755" s="56">
        <v>5.930782473125876</v>
      </c>
      <c r="N755" s="56">
        <v>6.3226632935047631</v>
      </c>
      <c r="O755" s="56">
        <v>5.3751081357820425</v>
      </c>
      <c r="P755" s="56">
        <v>6.437782890759296</v>
      </c>
      <c r="Q755" s="56">
        <v>2.031707109833206</v>
      </c>
      <c r="R755" s="56">
        <v>2</v>
      </c>
      <c r="S755" s="56">
        <v>4.4516294162147281</v>
      </c>
      <c r="T755" s="57">
        <v>97</v>
      </c>
    </row>
    <row r="756" spans="1:20" x14ac:dyDescent="0.2">
      <c r="A756" s="47">
        <v>1460017180001</v>
      </c>
      <c r="B756" s="26" t="s">
        <v>33</v>
      </c>
      <c r="C756" s="26" t="s">
        <v>164</v>
      </c>
      <c r="D756" s="26" t="s">
        <v>943</v>
      </c>
      <c r="E756" s="54">
        <v>4</v>
      </c>
      <c r="F756" s="55">
        <v>2016</v>
      </c>
      <c r="G756" s="56">
        <v>2</v>
      </c>
      <c r="H756" s="56">
        <v>2</v>
      </c>
      <c r="I756" s="56">
        <v>2.6968890312794183</v>
      </c>
      <c r="J756" s="56">
        <v>7.0000000000000009</v>
      </c>
      <c r="K756" s="56">
        <v>5.5639292205011763</v>
      </c>
      <c r="L756" s="56">
        <v>6.9791059312095589</v>
      </c>
      <c r="M756" s="56">
        <v>5.4117456776643387</v>
      </c>
      <c r="N756" s="56">
        <v>6.4327035466622586</v>
      </c>
      <c r="O756" s="56">
        <v>4.5455199279462164</v>
      </c>
      <c r="P756" s="56">
        <v>6.3712848494522785</v>
      </c>
      <c r="Q756" s="56">
        <v>2.0573295931030162</v>
      </c>
      <c r="R756" s="56">
        <v>2</v>
      </c>
      <c r="S756" s="56">
        <v>4.4215423148181889</v>
      </c>
      <c r="T756" s="57">
        <v>116</v>
      </c>
    </row>
    <row r="757" spans="1:20" x14ac:dyDescent="0.2">
      <c r="A757" s="47">
        <v>1460013510001</v>
      </c>
      <c r="B757" s="26" t="s">
        <v>33</v>
      </c>
      <c r="C757" s="26" t="s">
        <v>189</v>
      </c>
      <c r="D757" s="26" t="s">
        <v>944</v>
      </c>
      <c r="E757" s="54">
        <v>4</v>
      </c>
      <c r="F757" s="55">
        <v>2016</v>
      </c>
      <c r="G757" s="56">
        <v>2.1185671646943796</v>
      </c>
      <c r="H757" s="56">
        <v>2.104992840176485</v>
      </c>
      <c r="I757" s="56">
        <v>2.4617527824116547</v>
      </c>
      <c r="J757" s="56">
        <v>3.7510458787257557</v>
      </c>
      <c r="K757" s="56">
        <v>5.5984128657334136</v>
      </c>
      <c r="L757" s="56">
        <v>6.9855354995187131</v>
      </c>
      <c r="M757" s="56">
        <v>5.5036773654878939</v>
      </c>
      <c r="N757" s="56">
        <v>6.4332487724038874</v>
      </c>
      <c r="O757" s="56">
        <v>4.5289361541797621</v>
      </c>
      <c r="P757" s="56">
        <v>4.7228514147597567</v>
      </c>
      <c r="Q757" s="56">
        <v>2.0266579081560403</v>
      </c>
      <c r="R757" s="56">
        <v>2</v>
      </c>
      <c r="S757" s="56">
        <v>4.0196398871873118</v>
      </c>
      <c r="T757" s="57">
        <v>196</v>
      </c>
    </row>
    <row r="758" spans="1:20" x14ac:dyDescent="0.2">
      <c r="A758" s="47">
        <v>1460018820001</v>
      </c>
      <c r="B758" s="26" t="s">
        <v>33</v>
      </c>
      <c r="C758" s="26" t="s">
        <v>135</v>
      </c>
      <c r="D758" s="26" t="s">
        <v>945</v>
      </c>
      <c r="E758" s="54">
        <v>4</v>
      </c>
      <c r="F758" s="55">
        <v>2016</v>
      </c>
      <c r="G758" s="56">
        <v>2</v>
      </c>
      <c r="H758" s="56">
        <v>2</v>
      </c>
      <c r="I758" s="56">
        <v>2.5843553673710602</v>
      </c>
      <c r="J758" s="56">
        <v>7.0000000000000009</v>
      </c>
      <c r="K758" s="56">
        <v>5.7388159125132381</v>
      </c>
      <c r="L758" s="56">
        <v>6.9919109826322945</v>
      </c>
      <c r="M758" s="56">
        <v>4.9252262254742796</v>
      </c>
      <c r="N758" s="56">
        <v>6.1943300536418686</v>
      </c>
      <c r="O758" s="56">
        <v>3.3479296776036795</v>
      </c>
      <c r="P758" s="56">
        <v>6.9192599026617678</v>
      </c>
      <c r="Q758" s="56">
        <v>2.0816307566878374</v>
      </c>
      <c r="R758" s="56">
        <v>2</v>
      </c>
      <c r="S758" s="56">
        <v>4.3152882398821699</v>
      </c>
      <c r="T758" s="57">
        <v>143</v>
      </c>
    </row>
    <row r="759" spans="1:20" x14ac:dyDescent="0.2">
      <c r="A759" s="47">
        <v>1460016880001</v>
      </c>
      <c r="B759" s="26" t="s">
        <v>33</v>
      </c>
      <c r="C759" s="26" t="s">
        <v>189</v>
      </c>
      <c r="D759" s="26" t="s">
        <v>946</v>
      </c>
      <c r="E759" s="54">
        <v>4</v>
      </c>
      <c r="F759" s="55">
        <v>2016</v>
      </c>
      <c r="G759" s="56">
        <v>7</v>
      </c>
      <c r="H759" s="56">
        <v>5.3672520984055643</v>
      </c>
      <c r="I759" s="56">
        <v>2.4246901807690531</v>
      </c>
      <c r="J759" s="56">
        <v>7.0000000000000009</v>
      </c>
      <c r="K759" s="56">
        <v>5.8687941548231439</v>
      </c>
      <c r="L759" s="56">
        <v>6.9934255085183628</v>
      </c>
      <c r="M759" s="56">
        <v>5.8194532258014888</v>
      </c>
      <c r="N759" s="56">
        <v>6.2659097468866696</v>
      </c>
      <c r="O759" s="56">
        <v>4.6939339886575473</v>
      </c>
      <c r="P759" s="56">
        <v>5.8033446346652173</v>
      </c>
      <c r="Q759" s="56">
        <v>2.0960974206351799</v>
      </c>
      <c r="R759" s="56">
        <v>2</v>
      </c>
      <c r="S759" s="56">
        <v>5.1110750799301865</v>
      </c>
      <c r="T759" s="57">
        <v>3</v>
      </c>
    </row>
    <row r="760" spans="1:20" x14ac:dyDescent="0.2">
      <c r="A760" s="47">
        <v>1460014320001</v>
      </c>
      <c r="B760" s="26" t="s">
        <v>33</v>
      </c>
      <c r="C760" s="26" t="s">
        <v>160</v>
      </c>
      <c r="D760" s="26" t="s">
        <v>947</v>
      </c>
      <c r="E760" s="54">
        <v>4</v>
      </c>
      <c r="F760" s="55">
        <v>2016</v>
      </c>
      <c r="G760" s="56">
        <v>2</v>
      </c>
      <c r="H760" s="56">
        <v>2</v>
      </c>
      <c r="I760" s="56">
        <v>2.3837663983354722</v>
      </c>
      <c r="J760" s="56">
        <v>7.0000000000000009</v>
      </c>
      <c r="K760" s="56">
        <v>5.3128227936433206</v>
      </c>
      <c r="L760" s="56">
        <v>6.753830079334743</v>
      </c>
      <c r="M760" s="56">
        <v>5.2832585809299371</v>
      </c>
      <c r="N760" s="56">
        <v>6.4161871019408609</v>
      </c>
      <c r="O760" s="56">
        <v>4.5551739521927921</v>
      </c>
      <c r="P760" s="56">
        <v>6.7443245826253566</v>
      </c>
      <c r="Q760" s="56">
        <v>2.1362234179873738</v>
      </c>
      <c r="R760" s="56">
        <v>2</v>
      </c>
      <c r="S760" s="56">
        <v>4.3821322422491553</v>
      </c>
      <c r="T760" s="57">
        <v>127</v>
      </c>
    </row>
    <row r="761" spans="1:20" x14ac:dyDescent="0.2">
      <c r="A761" s="47">
        <v>1460015480001</v>
      </c>
      <c r="B761" s="26" t="s">
        <v>33</v>
      </c>
      <c r="C761" s="26" t="s">
        <v>228</v>
      </c>
      <c r="D761" s="26" t="s">
        <v>948</v>
      </c>
      <c r="E761" s="54">
        <v>4</v>
      </c>
      <c r="F761" s="55">
        <v>2016</v>
      </c>
      <c r="G761" s="56">
        <v>2</v>
      </c>
      <c r="H761" s="56">
        <v>2</v>
      </c>
      <c r="I761" s="56">
        <v>2.589287797220424</v>
      </c>
      <c r="J761" s="56">
        <v>7.0000000000000009</v>
      </c>
      <c r="K761" s="56">
        <v>5.6703456338381999</v>
      </c>
      <c r="L761" s="56">
        <v>6.9832236605259244</v>
      </c>
      <c r="M761" s="56">
        <v>5.8302477890572844</v>
      </c>
      <c r="N761" s="56">
        <v>6.4192667694107914</v>
      </c>
      <c r="O761" s="56">
        <v>5.095543979485778</v>
      </c>
      <c r="P761" s="56">
        <v>6.7032392896566719</v>
      </c>
      <c r="Q761" s="56">
        <v>2.0225728851289682</v>
      </c>
      <c r="R761" s="56">
        <v>2</v>
      </c>
      <c r="S761" s="56">
        <v>4.5261439836936708</v>
      </c>
      <c r="T761" s="57">
        <v>42</v>
      </c>
    </row>
    <row r="762" spans="1:20" x14ac:dyDescent="0.2">
      <c r="A762" s="47">
        <v>1460015720001</v>
      </c>
      <c r="B762" s="26" t="s">
        <v>33</v>
      </c>
      <c r="C762" s="26" t="s">
        <v>228</v>
      </c>
      <c r="D762" s="26" t="s">
        <v>949</v>
      </c>
      <c r="E762" s="54">
        <v>4</v>
      </c>
      <c r="F762" s="55">
        <v>2016</v>
      </c>
      <c r="G762" s="56">
        <v>2</v>
      </c>
      <c r="H762" s="56">
        <v>2</v>
      </c>
      <c r="I762" s="56">
        <v>2.3554127639052846</v>
      </c>
      <c r="J762" s="56">
        <v>7.0000000000000009</v>
      </c>
      <c r="K762" s="56">
        <v>4.7747374957950965</v>
      </c>
      <c r="L762" s="56">
        <v>6.9874918225221698</v>
      </c>
      <c r="M762" s="56">
        <v>5.3901489865989678</v>
      </c>
      <c r="N762" s="56">
        <v>6.3316721600604531</v>
      </c>
      <c r="O762" s="56">
        <v>5.0710822363097838</v>
      </c>
      <c r="P762" s="56">
        <v>6.3709641935568131</v>
      </c>
      <c r="Q762" s="56">
        <v>2.0882163508770599</v>
      </c>
      <c r="R762" s="56">
        <v>2</v>
      </c>
      <c r="S762" s="56">
        <v>4.3641438341354686</v>
      </c>
      <c r="T762" s="57">
        <v>132</v>
      </c>
    </row>
    <row r="763" spans="1:20" x14ac:dyDescent="0.2">
      <c r="A763" s="47">
        <v>1460020130001</v>
      </c>
      <c r="B763" s="26" t="s">
        <v>33</v>
      </c>
      <c r="C763" s="26" t="s">
        <v>189</v>
      </c>
      <c r="D763" s="26" t="s">
        <v>950</v>
      </c>
      <c r="E763" s="54">
        <v>4</v>
      </c>
      <c r="F763" s="55">
        <v>2016</v>
      </c>
      <c r="G763" s="56">
        <v>2.0160451697535731</v>
      </c>
      <c r="H763" s="56">
        <v>2.0153600105601583</v>
      </c>
      <c r="I763" s="56">
        <v>2.3510594742650661</v>
      </c>
      <c r="J763" s="56">
        <v>7.0000000000000009</v>
      </c>
      <c r="K763" s="56">
        <v>5.5877902872948466</v>
      </c>
      <c r="L763" s="56">
        <v>6.7374247093576356</v>
      </c>
      <c r="M763" s="56">
        <v>5.8078538460020876</v>
      </c>
      <c r="N763" s="56">
        <v>6.3791432261631291</v>
      </c>
      <c r="O763" s="56">
        <v>4.6419851089621442</v>
      </c>
      <c r="P763" s="56">
        <v>6.9174097360673672</v>
      </c>
      <c r="Q763" s="56">
        <v>2.0219938927663241</v>
      </c>
      <c r="R763" s="56">
        <v>2</v>
      </c>
      <c r="S763" s="56">
        <v>4.4563387884326948</v>
      </c>
      <c r="T763" s="57">
        <v>94</v>
      </c>
    </row>
    <row r="764" spans="1:20" x14ac:dyDescent="0.2">
      <c r="A764" s="47">
        <v>1460016960001</v>
      </c>
      <c r="B764" s="26" t="s">
        <v>33</v>
      </c>
      <c r="C764" s="26" t="s">
        <v>78</v>
      </c>
      <c r="D764" s="26" t="s">
        <v>951</v>
      </c>
      <c r="E764" s="54">
        <v>4</v>
      </c>
      <c r="F764" s="55">
        <v>2016</v>
      </c>
      <c r="G764" s="56">
        <v>2.0976882611479102</v>
      </c>
      <c r="H764" s="56">
        <v>2.0896612478383574</v>
      </c>
      <c r="I764" s="56">
        <v>2.5715235193024264</v>
      </c>
      <c r="J764" s="56">
        <v>4.0669074590412446</v>
      </c>
      <c r="K764" s="56">
        <v>5.8507142117078299</v>
      </c>
      <c r="L764" s="56">
        <v>6.9850249296005815</v>
      </c>
      <c r="M764" s="56">
        <v>5.6906263195495637</v>
      </c>
      <c r="N764" s="56">
        <v>6.4624635356157558</v>
      </c>
      <c r="O764" s="56">
        <v>4.4779425784667373</v>
      </c>
      <c r="P764" s="56">
        <v>6.5773882980536609</v>
      </c>
      <c r="Q764" s="56">
        <v>2.0245880599762067</v>
      </c>
      <c r="R764" s="56">
        <v>2</v>
      </c>
      <c r="S764" s="56">
        <v>4.2412107016916893</v>
      </c>
      <c r="T764" s="57">
        <v>165</v>
      </c>
    </row>
    <row r="765" spans="1:20" x14ac:dyDescent="0.2">
      <c r="A765" s="47">
        <v>1560505630001</v>
      </c>
      <c r="B765" s="26" t="s">
        <v>34</v>
      </c>
      <c r="C765" s="26" t="s">
        <v>140</v>
      </c>
      <c r="D765" s="26" t="s">
        <v>952</v>
      </c>
      <c r="E765" s="54">
        <v>4</v>
      </c>
      <c r="F765" s="55">
        <v>2016</v>
      </c>
      <c r="G765" s="56">
        <v>3.693717824823858</v>
      </c>
      <c r="H765" s="56">
        <v>3.073877862859022</v>
      </c>
      <c r="I765" s="56">
        <v>2.8578396433509763</v>
      </c>
      <c r="J765" s="56">
        <v>6.2852844342952787</v>
      </c>
      <c r="K765" s="56">
        <v>5.4376036534917276</v>
      </c>
      <c r="L765" s="56">
        <v>2</v>
      </c>
      <c r="M765" s="56">
        <v>5.9075184275829082</v>
      </c>
      <c r="N765" s="56">
        <v>6.2840947648308658</v>
      </c>
      <c r="O765" s="56">
        <v>4.500470658931941</v>
      </c>
      <c r="P765" s="56">
        <v>6.6556327661026344</v>
      </c>
      <c r="Q765" s="56">
        <v>2.1482550623843983</v>
      </c>
      <c r="R765" s="56">
        <v>2</v>
      </c>
      <c r="S765" s="56">
        <v>4.2370245915544684</v>
      </c>
      <c r="T765" s="57">
        <v>167</v>
      </c>
    </row>
    <row r="766" spans="1:20" x14ac:dyDescent="0.2">
      <c r="A766" s="47">
        <v>1560514540001</v>
      </c>
      <c r="B766" s="26" t="s">
        <v>34</v>
      </c>
      <c r="C766" s="26" t="s">
        <v>234</v>
      </c>
      <c r="D766" s="26" t="s">
        <v>953</v>
      </c>
      <c r="E766" s="54">
        <v>4</v>
      </c>
      <c r="F766" s="55">
        <v>2016</v>
      </c>
      <c r="G766" s="56">
        <v>2.4242758658906958</v>
      </c>
      <c r="H766" s="56">
        <v>2.2044951203840744</v>
      </c>
      <c r="I766" s="56">
        <v>2.3965289497981495</v>
      </c>
      <c r="J766" s="56">
        <v>6.5543111919471819</v>
      </c>
      <c r="K766" s="56">
        <v>5.3070075856482148</v>
      </c>
      <c r="L766" s="56">
        <v>6.9051339492086061</v>
      </c>
      <c r="M766" s="56">
        <v>4.761092284325005</v>
      </c>
      <c r="N766" s="56">
        <v>5.0900333226286989</v>
      </c>
      <c r="O766" s="56">
        <v>2.4947481190406062</v>
      </c>
      <c r="P766" s="56">
        <v>5.3091302586062792</v>
      </c>
      <c r="Q766" s="56">
        <v>2.3715886616026034</v>
      </c>
      <c r="R766" s="56">
        <v>2</v>
      </c>
      <c r="S766" s="56">
        <v>3.9848621090900092</v>
      </c>
      <c r="T766" s="57">
        <v>197</v>
      </c>
    </row>
    <row r="767" spans="1:20" x14ac:dyDescent="0.2">
      <c r="A767" s="47">
        <v>1560505200001</v>
      </c>
      <c r="B767" s="26" t="s">
        <v>34</v>
      </c>
      <c r="C767" s="26" t="s">
        <v>117</v>
      </c>
      <c r="D767" s="26" t="s">
        <v>954</v>
      </c>
      <c r="E767" s="54">
        <v>4</v>
      </c>
      <c r="F767" s="55">
        <v>2016</v>
      </c>
      <c r="G767" s="56">
        <v>3.2570480913541768</v>
      </c>
      <c r="H767" s="56">
        <v>2.7461220957508501</v>
      </c>
      <c r="I767" s="56">
        <v>2.5004574194261924</v>
      </c>
      <c r="J767" s="56">
        <v>6.6564415829340353</v>
      </c>
      <c r="K767" s="56">
        <v>5.7728726541839421</v>
      </c>
      <c r="L767" s="56">
        <v>6.9353633028080175</v>
      </c>
      <c r="M767" s="56">
        <v>5.4592431518975033</v>
      </c>
      <c r="N767" s="56">
        <v>6.0230843842835098</v>
      </c>
      <c r="O767" s="56">
        <v>3.5246460356384275</v>
      </c>
      <c r="P767" s="56">
        <v>6.3595729899916522</v>
      </c>
      <c r="Q767" s="56">
        <v>2.2465796737765693</v>
      </c>
      <c r="R767" s="56">
        <v>2</v>
      </c>
      <c r="S767" s="56">
        <v>4.4567859485037395</v>
      </c>
      <c r="T767" s="57">
        <v>93</v>
      </c>
    </row>
    <row r="768" spans="1:20" x14ac:dyDescent="0.2">
      <c r="A768" s="47">
        <v>1560603050001</v>
      </c>
      <c r="B768" s="26" t="s">
        <v>34</v>
      </c>
      <c r="C768" s="26" t="s">
        <v>106</v>
      </c>
      <c r="D768" s="26" t="s">
        <v>955</v>
      </c>
      <c r="E768" s="54">
        <v>4</v>
      </c>
      <c r="F768" s="55">
        <v>2016</v>
      </c>
      <c r="G768" s="56">
        <v>2</v>
      </c>
      <c r="H768" s="56">
        <v>2</v>
      </c>
      <c r="I768" s="56">
        <v>2.8189488801514724</v>
      </c>
      <c r="J768" s="56">
        <v>4.2066220682380742</v>
      </c>
      <c r="K768" s="56">
        <v>4.8646944746495961</v>
      </c>
      <c r="L768" s="56">
        <v>6.9924324960266295</v>
      </c>
      <c r="M768" s="56">
        <v>5.5416729408116794</v>
      </c>
      <c r="N768" s="56">
        <v>6.3853208602635583</v>
      </c>
      <c r="O768" s="56">
        <v>4.7806845019476389</v>
      </c>
      <c r="P768" s="56">
        <v>4.9206646358857444</v>
      </c>
      <c r="Q768" s="56">
        <v>2.0498316907181775</v>
      </c>
      <c r="R768" s="56">
        <v>2</v>
      </c>
      <c r="S768" s="56">
        <v>4.0467393790577137</v>
      </c>
      <c r="T768" s="57">
        <v>193</v>
      </c>
    </row>
    <row r="769" spans="1:20" x14ac:dyDescent="0.2">
      <c r="A769" s="47">
        <v>1560506440001</v>
      </c>
      <c r="B769" s="26" t="s">
        <v>34</v>
      </c>
      <c r="C769" s="26" t="s">
        <v>140</v>
      </c>
      <c r="D769" s="26" t="s">
        <v>956</v>
      </c>
      <c r="E769" s="54">
        <v>4</v>
      </c>
      <c r="F769" s="55">
        <v>2016</v>
      </c>
      <c r="G769" s="56">
        <v>2.0810618587951586</v>
      </c>
      <c r="H769" s="56">
        <v>2.0449113739558999</v>
      </c>
      <c r="I769" s="56">
        <v>2.2176390457022808</v>
      </c>
      <c r="J769" s="56">
        <v>6.7080820481882322</v>
      </c>
      <c r="K769" s="56">
        <v>3.7641284161254376</v>
      </c>
      <c r="L769" s="56">
        <v>6.992154815553592</v>
      </c>
      <c r="M769" s="56">
        <v>4.9909385971191158</v>
      </c>
      <c r="N769" s="56">
        <v>6.0298829656733748</v>
      </c>
      <c r="O769" s="56">
        <v>3.1895648918398916</v>
      </c>
      <c r="P769" s="56">
        <v>6.7550175187790025</v>
      </c>
      <c r="Q769" s="56">
        <v>2.1926341662586704</v>
      </c>
      <c r="R769" s="56">
        <v>2</v>
      </c>
      <c r="S769" s="56">
        <v>4.0805013081658883</v>
      </c>
      <c r="T769" s="57">
        <v>190</v>
      </c>
    </row>
    <row r="770" spans="1:20" x14ac:dyDescent="0.2">
      <c r="A770" s="47">
        <v>2260004370001</v>
      </c>
      <c r="B770" s="26" t="s">
        <v>19</v>
      </c>
      <c r="C770" s="26" t="s">
        <v>53</v>
      </c>
      <c r="D770" s="26" t="s">
        <v>957</v>
      </c>
      <c r="E770" s="54">
        <v>4</v>
      </c>
      <c r="F770" s="55">
        <v>2016</v>
      </c>
      <c r="G770" s="56">
        <v>2.0052460225500308</v>
      </c>
      <c r="H770" s="56">
        <v>2.0077825390873736</v>
      </c>
      <c r="I770" s="56">
        <v>2.7353011693451523</v>
      </c>
      <c r="J770" s="56">
        <v>7.0000000000000009</v>
      </c>
      <c r="K770" s="56">
        <v>5.5901047298432287</v>
      </c>
      <c r="L770" s="56">
        <v>7</v>
      </c>
      <c r="M770" s="56">
        <v>6.2163014793831204</v>
      </c>
      <c r="N770" s="56">
        <v>5.9069941394373835</v>
      </c>
      <c r="O770" s="56">
        <v>3.8520104314970718</v>
      </c>
      <c r="P770" s="56">
        <v>6.9444564183592554</v>
      </c>
      <c r="Q770" s="56">
        <v>2.1378851131270933</v>
      </c>
      <c r="R770" s="56">
        <v>2</v>
      </c>
      <c r="S770" s="56">
        <v>4.4496735035524759</v>
      </c>
      <c r="T770" s="57">
        <v>99</v>
      </c>
    </row>
    <row r="771" spans="1:20" x14ac:dyDescent="0.2">
      <c r="A771" s="47">
        <v>2260006740001</v>
      </c>
      <c r="B771" s="26" t="s">
        <v>19</v>
      </c>
      <c r="C771" s="26" t="s">
        <v>588</v>
      </c>
      <c r="D771" s="26" t="s">
        <v>958</v>
      </c>
      <c r="E771" s="54">
        <v>4</v>
      </c>
      <c r="F771" s="55">
        <v>2016</v>
      </c>
      <c r="G771" s="56">
        <v>2</v>
      </c>
      <c r="H771" s="56">
        <v>2</v>
      </c>
      <c r="I771" s="56">
        <v>2.6966583009837066</v>
      </c>
      <c r="J771" s="56">
        <v>6.647942416097508</v>
      </c>
      <c r="K771" s="56">
        <v>5.6415690233510301</v>
      </c>
      <c r="L771" s="56">
        <v>6.9952357049071274</v>
      </c>
      <c r="M771" s="56">
        <v>5.9897020578237576</v>
      </c>
      <c r="N771" s="56">
        <v>5.4711049611885603</v>
      </c>
      <c r="O771" s="56">
        <v>3.7934524543885484</v>
      </c>
      <c r="P771" s="56">
        <v>6.9167336628598957</v>
      </c>
      <c r="Q771" s="56">
        <v>2.2234542011779488</v>
      </c>
      <c r="R771" s="56">
        <v>2</v>
      </c>
      <c r="S771" s="56">
        <v>4.3646543985648405</v>
      </c>
      <c r="T771" s="57">
        <v>131</v>
      </c>
    </row>
    <row r="772" spans="1:20" x14ac:dyDescent="0.2">
      <c r="A772" s="47">
        <v>2260002240001</v>
      </c>
      <c r="B772" s="26" t="s">
        <v>19</v>
      </c>
      <c r="C772" s="26" t="s">
        <v>53</v>
      </c>
      <c r="D772" s="26" t="s">
        <v>959</v>
      </c>
      <c r="E772" s="54">
        <v>4</v>
      </c>
      <c r="F772" s="55">
        <v>2016</v>
      </c>
      <c r="G772" s="56">
        <v>5.3151144561284482</v>
      </c>
      <c r="H772" s="56">
        <v>7</v>
      </c>
      <c r="I772" s="56">
        <v>2.6365592840041994</v>
      </c>
      <c r="J772" s="56">
        <v>5.0316533999480981</v>
      </c>
      <c r="K772" s="56">
        <v>5.7279705779038448</v>
      </c>
      <c r="L772" s="56">
        <v>7</v>
      </c>
      <c r="M772" s="56">
        <v>6.1127805734043124</v>
      </c>
      <c r="N772" s="56">
        <v>6.0809232887368649</v>
      </c>
      <c r="O772" s="56">
        <v>3.8562853866895588</v>
      </c>
      <c r="P772" s="56">
        <v>6.5755031942551536</v>
      </c>
      <c r="Q772" s="56">
        <v>2.0596749116955384</v>
      </c>
      <c r="R772" s="56">
        <v>2</v>
      </c>
      <c r="S772" s="56">
        <v>4.9497054227305011</v>
      </c>
      <c r="T772" s="57">
        <v>8</v>
      </c>
    </row>
    <row r="773" spans="1:20" x14ac:dyDescent="0.2">
      <c r="A773" s="47">
        <v>2260003720001</v>
      </c>
      <c r="B773" s="26" t="s">
        <v>19</v>
      </c>
      <c r="C773" s="26" t="s">
        <v>588</v>
      </c>
      <c r="D773" s="26" t="s">
        <v>960</v>
      </c>
      <c r="E773" s="54">
        <v>4</v>
      </c>
      <c r="F773" s="55">
        <v>2016</v>
      </c>
      <c r="G773" s="56">
        <v>2.2452921620692274</v>
      </c>
      <c r="H773" s="56">
        <v>2.1672273009453797</v>
      </c>
      <c r="I773" s="56">
        <v>2.5206195822405633</v>
      </c>
      <c r="J773" s="56">
        <v>5.2711707806057255</v>
      </c>
      <c r="K773" s="56">
        <v>5.6232131590255392</v>
      </c>
      <c r="L773" s="56">
        <v>6.9944277774040167</v>
      </c>
      <c r="M773" s="56">
        <v>5.5668426843433458</v>
      </c>
      <c r="N773" s="56">
        <v>6.2876473322455135</v>
      </c>
      <c r="O773" s="56">
        <v>3.6388049865440921</v>
      </c>
      <c r="P773" s="56">
        <v>6.6294986161699727</v>
      </c>
      <c r="Q773" s="56">
        <v>2.2258615136577151</v>
      </c>
      <c r="R773" s="56">
        <v>2</v>
      </c>
      <c r="S773" s="56">
        <v>4.2642171579375914</v>
      </c>
      <c r="T773" s="57">
        <v>160</v>
      </c>
    </row>
    <row r="774" spans="1:20" x14ac:dyDescent="0.2">
      <c r="A774" s="47">
        <v>2260003480001</v>
      </c>
      <c r="B774" s="26" t="s">
        <v>19</v>
      </c>
      <c r="C774" s="26" t="s">
        <v>588</v>
      </c>
      <c r="D774" s="26" t="s">
        <v>961</v>
      </c>
      <c r="E774" s="54">
        <v>4</v>
      </c>
      <c r="F774" s="55">
        <v>2016</v>
      </c>
      <c r="G774" s="56">
        <v>2</v>
      </c>
      <c r="H774" s="56">
        <v>2</v>
      </c>
      <c r="I774" s="56">
        <v>2</v>
      </c>
      <c r="J774" s="56">
        <v>7.0000000000000009</v>
      </c>
      <c r="K774" s="56">
        <v>7</v>
      </c>
      <c r="L774" s="56">
        <v>7</v>
      </c>
      <c r="M774" s="56">
        <v>6.9999999999999991</v>
      </c>
      <c r="N774" s="56">
        <v>7</v>
      </c>
      <c r="O774" s="56">
        <v>3.633768594128771</v>
      </c>
      <c r="P774" s="56">
        <v>6.818779200329061</v>
      </c>
      <c r="Q774" s="56">
        <v>7</v>
      </c>
      <c r="R774" s="56">
        <v>2</v>
      </c>
      <c r="S774" s="56">
        <v>5.0377123162048196</v>
      </c>
      <c r="T774" s="57">
        <v>5</v>
      </c>
    </row>
    <row r="775" spans="1:20" x14ac:dyDescent="0.2">
      <c r="A775" s="47">
        <v>2260006310001</v>
      </c>
      <c r="B775" s="26" t="s">
        <v>19</v>
      </c>
      <c r="C775" s="26" t="s">
        <v>588</v>
      </c>
      <c r="D775" s="26" t="s">
        <v>962</v>
      </c>
      <c r="E775" s="54">
        <v>4</v>
      </c>
      <c r="F775" s="55">
        <v>2016</v>
      </c>
      <c r="G775" s="56">
        <v>2</v>
      </c>
      <c r="H775" s="56">
        <v>2</v>
      </c>
      <c r="I775" s="56">
        <v>2.244524903815492</v>
      </c>
      <c r="J775" s="56">
        <v>4.8549610340005174</v>
      </c>
      <c r="K775" s="56">
        <v>5.6240398617736282</v>
      </c>
      <c r="L775" s="56">
        <v>7</v>
      </c>
      <c r="M775" s="56">
        <v>5.1088171381602532</v>
      </c>
      <c r="N775" s="56">
        <v>5.822900779389629</v>
      </c>
      <c r="O775" s="56">
        <v>3.4735769571623347</v>
      </c>
      <c r="P775" s="56">
        <v>6.8879715287098104</v>
      </c>
      <c r="Q775" s="56">
        <v>2.0068551217429431</v>
      </c>
      <c r="R775" s="56">
        <v>2</v>
      </c>
      <c r="S775" s="56">
        <v>4.0853039437295502</v>
      </c>
      <c r="T775" s="57">
        <v>188</v>
      </c>
    </row>
    <row r="776" spans="1:20" x14ac:dyDescent="0.2">
      <c r="A776" s="47">
        <v>2260006580001</v>
      </c>
      <c r="B776" s="26" t="s">
        <v>19</v>
      </c>
      <c r="C776" s="26" t="s">
        <v>229</v>
      </c>
      <c r="D776" s="26" t="s">
        <v>963</v>
      </c>
      <c r="E776" s="54">
        <v>4</v>
      </c>
      <c r="F776" s="55">
        <v>2016</v>
      </c>
      <c r="G776" s="56">
        <v>2.0117352163137001</v>
      </c>
      <c r="H776" s="56">
        <v>2.0068629516397003</v>
      </c>
      <c r="I776" s="56">
        <v>2.4960159444163956</v>
      </c>
      <c r="J776" s="56">
        <v>6.2308694506993234</v>
      </c>
      <c r="K776" s="56">
        <v>5.7083007763357898</v>
      </c>
      <c r="L776" s="56">
        <v>6.9936277899585972</v>
      </c>
      <c r="M776" s="56">
        <v>5.7130243134495746</v>
      </c>
      <c r="N776" s="56">
        <v>6.2172042612902567</v>
      </c>
      <c r="O776" s="56">
        <v>4.6346380420963023</v>
      </c>
      <c r="P776" s="56">
        <v>6.4876748256259571</v>
      </c>
      <c r="Q776" s="56">
        <v>2.0535970659335545</v>
      </c>
      <c r="R776" s="56">
        <v>2</v>
      </c>
      <c r="S776" s="56">
        <v>4.3794625531465963</v>
      </c>
      <c r="T776" s="57">
        <v>128</v>
      </c>
    </row>
    <row r="777" spans="1:20" x14ac:dyDescent="0.2">
      <c r="A777" s="47">
        <v>1768101730001</v>
      </c>
      <c r="B777" s="26" t="s">
        <v>19</v>
      </c>
      <c r="C777" s="26" t="s">
        <v>229</v>
      </c>
      <c r="D777" s="26" t="s">
        <v>964</v>
      </c>
      <c r="E777" s="54">
        <v>4</v>
      </c>
      <c r="F777" s="55">
        <v>2016</v>
      </c>
      <c r="G777" s="56">
        <v>2</v>
      </c>
      <c r="H777" s="56">
        <v>2</v>
      </c>
      <c r="I777" s="56">
        <v>2.6738495036390288</v>
      </c>
      <c r="J777" s="56">
        <v>7.0000000000000009</v>
      </c>
      <c r="K777" s="56">
        <v>5.6523191372192461</v>
      </c>
      <c r="L777" s="56">
        <v>6.9940877117413649</v>
      </c>
      <c r="M777" s="56">
        <v>5.7469738338585454</v>
      </c>
      <c r="N777" s="56">
        <v>6.4679545441081787</v>
      </c>
      <c r="O777" s="56">
        <v>4.5911781094328843</v>
      </c>
      <c r="P777" s="56">
        <v>6.9676584594070263</v>
      </c>
      <c r="Q777" s="56">
        <v>2.1771544309978581</v>
      </c>
      <c r="R777" s="56">
        <v>2</v>
      </c>
      <c r="S777" s="56">
        <v>4.5225979775336782</v>
      </c>
      <c r="T777" s="57">
        <v>45</v>
      </c>
    </row>
    <row r="778" spans="1:20" x14ac:dyDescent="0.2">
      <c r="A778" s="47">
        <v>2160019900001</v>
      </c>
      <c r="B778" s="26" t="s">
        <v>19</v>
      </c>
      <c r="C778" s="26" t="s">
        <v>588</v>
      </c>
      <c r="D778" s="26" t="s">
        <v>965</v>
      </c>
      <c r="E778" s="54">
        <v>4</v>
      </c>
      <c r="F778" s="55">
        <v>2016</v>
      </c>
      <c r="G778" s="56">
        <v>2.0115363648274753</v>
      </c>
      <c r="H778" s="56">
        <v>2.0051182075183274</v>
      </c>
      <c r="I778" s="56">
        <v>2.2903596478250248</v>
      </c>
      <c r="J778" s="56">
        <v>7.0000000000000009</v>
      </c>
      <c r="K778" s="56">
        <v>5.7615153102968666</v>
      </c>
      <c r="L778" s="56">
        <v>6.9939572808225714</v>
      </c>
      <c r="M778" s="56">
        <v>5.2695104542152418</v>
      </c>
      <c r="N778" s="56">
        <v>5.8625067608977535</v>
      </c>
      <c r="O778" s="56">
        <v>3.5363741687535195</v>
      </c>
      <c r="P778" s="56">
        <v>6.7048734569848225</v>
      </c>
      <c r="Q778" s="56">
        <v>2.2556242518582041</v>
      </c>
      <c r="R778" s="56">
        <v>2</v>
      </c>
      <c r="S778" s="56">
        <v>4.3076146586666511</v>
      </c>
      <c r="T778" s="57">
        <v>147</v>
      </c>
    </row>
    <row r="779" spans="1:20" x14ac:dyDescent="0.2">
      <c r="A779" s="47">
        <v>2260005930001</v>
      </c>
      <c r="B779" s="26" t="s">
        <v>19</v>
      </c>
      <c r="C779" s="26" t="s">
        <v>588</v>
      </c>
      <c r="D779" s="26" t="s">
        <v>966</v>
      </c>
      <c r="E779" s="54">
        <v>4</v>
      </c>
      <c r="F779" s="55">
        <v>2016</v>
      </c>
      <c r="G779" s="56">
        <v>2.087297428985607</v>
      </c>
      <c r="H779" s="56">
        <v>2.0807412632474591</v>
      </c>
      <c r="I779" s="56">
        <v>2.2477728044225835</v>
      </c>
      <c r="J779" s="56">
        <v>7.0000000000000009</v>
      </c>
      <c r="K779" s="56">
        <v>5.729603510023475</v>
      </c>
      <c r="L779" s="56">
        <v>7</v>
      </c>
      <c r="M779" s="56">
        <v>5.2497001565666341</v>
      </c>
      <c r="N779" s="56">
        <v>5.7971168967153588</v>
      </c>
      <c r="O779" s="56">
        <v>3.3897406167676989</v>
      </c>
      <c r="P779" s="56">
        <v>6.9713514010751618</v>
      </c>
      <c r="Q779" s="56">
        <v>2.0684609996329524</v>
      </c>
      <c r="R779" s="56">
        <v>2</v>
      </c>
      <c r="S779" s="56">
        <v>4.301815423119745</v>
      </c>
      <c r="T779" s="57">
        <v>148</v>
      </c>
    </row>
    <row r="780" spans="1:20" x14ac:dyDescent="0.2">
      <c r="A780" s="47">
        <v>2260003050001</v>
      </c>
      <c r="B780" s="26" t="s">
        <v>19</v>
      </c>
      <c r="C780" s="26" t="s">
        <v>53</v>
      </c>
      <c r="D780" s="26" t="s">
        <v>967</v>
      </c>
      <c r="E780" s="54">
        <v>4</v>
      </c>
      <c r="F780" s="55">
        <v>2016</v>
      </c>
      <c r="G780" s="56">
        <v>2</v>
      </c>
      <c r="H780" s="56">
        <v>2</v>
      </c>
      <c r="I780" s="56">
        <v>2.8199221225222599</v>
      </c>
      <c r="J780" s="56">
        <v>7.0000000000000009</v>
      </c>
      <c r="K780" s="56">
        <v>5.6802799910737258</v>
      </c>
      <c r="L780" s="56">
        <v>6.992477657011932</v>
      </c>
      <c r="M780" s="56">
        <v>5.8409761290078634</v>
      </c>
      <c r="N780" s="56">
        <v>6.4027097005290798</v>
      </c>
      <c r="O780" s="56">
        <v>4.8292164241544793</v>
      </c>
      <c r="P780" s="56">
        <v>6.9362124457400531</v>
      </c>
      <c r="Q780" s="56">
        <v>2.1844260481733904</v>
      </c>
      <c r="R780" s="56">
        <v>2</v>
      </c>
      <c r="S780" s="56">
        <v>4.5571850431843988</v>
      </c>
      <c r="T780" s="57">
        <v>33</v>
      </c>
    </row>
    <row r="781" spans="1:20" x14ac:dyDescent="0.2">
      <c r="A781" s="47">
        <v>2260006820001</v>
      </c>
      <c r="B781" s="26" t="s">
        <v>19</v>
      </c>
      <c r="C781" s="26" t="s">
        <v>116</v>
      </c>
      <c r="D781" s="26" t="s">
        <v>968</v>
      </c>
      <c r="E781" s="54">
        <v>4</v>
      </c>
      <c r="F781" s="55">
        <v>2016</v>
      </c>
      <c r="G781" s="56">
        <v>2</v>
      </c>
      <c r="H781" s="56">
        <v>2</v>
      </c>
      <c r="I781" s="56">
        <v>2.4776056238022086</v>
      </c>
      <c r="J781" s="56">
        <v>4.3511220744203669</v>
      </c>
      <c r="K781" s="56">
        <v>5.5970428630900333</v>
      </c>
      <c r="L781" s="56">
        <v>6.9040409172454416</v>
      </c>
      <c r="M781" s="56">
        <v>5.7232126949329096</v>
      </c>
      <c r="N781" s="56">
        <v>6.1117305990096007</v>
      </c>
      <c r="O781" s="56">
        <v>4.6432721687831435</v>
      </c>
      <c r="P781" s="56">
        <v>6.8551376571109088</v>
      </c>
      <c r="Q781" s="56">
        <v>2.1484227893861423</v>
      </c>
      <c r="R781" s="56">
        <v>2</v>
      </c>
      <c r="S781" s="56">
        <v>4.2342989489817295</v>
      </c>
      <c r="T781" s="57">
        <v>169</v>
      </c>
    </row>
    <row r="782" spans="1:20" x14ac:dyDescent="0.2">
      <c r="A782" s="47">
        <v>1560504070001</v>
      </c>
      <c r="B782" s="26" t="s">
        <v>19</v>
      </c>
      <c r="C782" s="26" t="s">
        <v>229</v>
      </c>
      <c r="D782" s="26" t="s">
        <v>969</v>
      </c>
      <c r="E782" s="54">
        <v>4</v>
      </c>
      <c r="F782" s="55">
        <v>2016</v>
      </c>
      <c r="G782" s="56">
        <v>2</v>
      </c>
      <c r="H782" s="56">
        <v>2</v>
      </c>
      <c r="I782" s="56">
        <v>7</v>
      </c>
      <c r="J782" s="56">
        <v>3.606025530578405</v>
      </c>
      <c r="K782" s="56">
        <v>5.7052232773683516</v>
      </c>
      <c r="L782" s="56">
        <v>6.9716146963004286</v>
      </c>
      <c r="M782" s="56">
        <v>5.6639070336979458</v>
      </c>
      <c r="N782" s="56">
        <v>6.3982432815277139</v>
      </c>
      <c r="O782" s="56">
        <v>4.6478733518041251</v>
      </c>
      <c r="P782" s="56">
        <v>5.4465778119244153</v>
      </c>
      <c r="Q782" s="56">
        <v>2.0116622271059525</v>
      </c>
      <c r="R782" s="56">
        <v>2</v>
      </c>
      <c r="S782" s="56">
        <v>4.4542606008589445</v>
      </c>
      <c r="T782" s="57">
        <v>95</v>
      </c>
    </row>
    <row r="783" spans="1:20" x14ac:dyDescent="0.2">
      <c r="A783" s="47">
        <v>2260003800001</v>
      </c>
      <c r="B783" s="26" t="s">
        <v>19</v>
      </c>
      <c r="C783" s="26" t="s">
        <v>588</v>
      </c>
      <c r="D783" s="26" t="s">
        <v>970</v>
      </c>
      <c r="E783" s="54">
        <v>4</v>
      </c>
      <c r="F783" s="55">
        <v>2016</v>
      </c>
      <c r="G783" s="56">
        <v>2.1110116895897835</v>
      </c>
      <c r="H783" s="56">
        <v>2.0483750075529836</v>
      </c>
      <c r="I783" s="56">
        <v>3.2733994068908352</v>
      </c>
      <c r="J783" s="56">
        <v>5.7045891976524707</v>
      </c>
      <c r="K783" s="56">
        <v>5.1617170485654569</v>
      </c>
      <c r="L783" s="56">
        <v>6.9641676190453312</v>
      </c>
      <c r="M783" s="56">
        <v>5.8180343000097974</v>
      </c>
      <c r="N783" s="56">
        <v>6.3596303312106199</v>
      </c>
      <c r="O783" s="56">
        <v>4.9389658954788462</v>
      </c>
      <c r="P783" s="56">
        <v>6.9535804796143159</v>
      </c>
      <c r="Q783" s="56">
        <v>2.5187797313234599</v>
      </c>
      <c r="R783" s="56">
        <v>2</v>
      </c>
      <c r="S783" s="56">
        <v>4.4876875589111593</v>
      </c>
      <c r="T783" s="57">
        <v>72</v>
      </c>
    </row>
    <row r="784" spans="1:20" x14ac:dyDescent="0.2">
      <c r="A784" s="47">
        <v>2160057400001</v>
      </c>
      <c r="B784" s="26" t="s">
        <v>19</v>
      </c>
      <c r="C784" s="26" t="s">
        <v>229</v>
      </c>
      <c r="D784" s="26" t="s">
        <v>971</v>
      </c>
      <c r="E784" s="54">
        <v>4</v>
      </c>
      <c r="F784" s="55">
        <v>2016</v>
      </c>
      <c r="G784" s="56">
        <v>2</v>
      </c>
      <c r="H784" s="56">
        <v>2</v>
      </c>
      <c r="I784" s="56">
        <v>2.7203902473099628</v>
      </c>
      <c r="J784" s="56">
        <v>7.0000000000000009</v>
      </c>
      <c r="K784" s="56">
        <v>5.6814320665298439</v>
      </c>
      <c r="L784" s="56">
        <v>6.9938832856331636</v>
      </c>
      <c r="M784" s="56">
        <v>5.447772057726338</v>
      </c>
      <c r="N784" s="56">
        <v>6.4322995930041307</v>
      </c>
      <c r="O784" s="56">
        <v>4.4825865879663018</v>
      </c>
      <c r="P784" s="56">
        <v>6.9135229854384868</v>
      </c>
      <c r="Q784" s="56">
        <v>2.0411888760882095</v>
      </c>
      <c r="R784" s="56">
        <v>2</v>
      </c>
      <c r="S784" s="56">
        <v>4.4760896416413702</v>
      </c>
      <c r="T784" s="57">
        <v>79</v>
      </c>
    </row>
    <row r="785" spans="1:20" x14ac:dyDescent="0.2">
      <c r="A785" s="47">
        <v>1660011610001</v>
      </c>
      <c r="B785" s="26" t="s">
        <v>31</v>
      </c>
      <c r="C785" s="26" t="s">
        <v>31</v>
      </c>
      <c r="D785" s="26" t="s">
        <v>972</v>
      </c>
      <c r="E785" s="54">
        <v>4</v>
      </c>
      <c r="F785" s="55">
        <v>2016</v>
      </c>
      <c r="G785" s="56">
        <v>2</v>
      </c>
      <c r="H785" s="56">
        <v>2</v>
      </c>
      <c r="I785" s="56">
        <v>3.9572985123596407</v>
      </c>
      <c r="J785" s="56">
        <v>5.7103568569257694</v>
      </c>
      <c r="K785" s="56">
        <v>5.5224808709501243</v>
      </c>
      <c r="L785" s="56">
        <v>6.997632973724647</v>
      </c>
      <c r="M785" s="56">
        <v>6.1112603587961836</v>
      </c>
      <c r="N785" s="56">
        <v>6.2963040152603416</v>
      </c>
      <c r="O785" s="56">
        <v>5.225834882501494</v>
      </c>
      <c r="P785" s="56">
        <v>6.1961339416788324</v>
      </c>
      <c r="Q785" s="56">
        <v>2.1367996692458862</v>
      </c>
      <c r="R785" s="56">
        <v>2</v>
      </c>
      <c r="S785" s="56">
        <v>4.5128418401202435</v>
      </c>
      <c r="T785" s="57">
        <v>56</v>
      </c>
    </row>
    <row r="786" spans="1:20" x14ac:dyDescent="0.2">
      <c r="A786" s="47">
        <v>1660012850001</v>
      </c>
      <c r="B786" s="26" t="s">
        <v>31</v>
      </c>
      <c r="C786" s="26" t="s">
        <v>253</v>
      </c>
      <c r="D786" s="26" t="s">
        <v>973</v>
      </c>
      <c r="E786" s="54">
        <v>4</v>
      </c>
      <c r="F786" s="55">
        <v>2016</v>
      </c>
      <c r="G786" s="56">
        <v>2</v>
      </c>
      <c r="H786" s="56">
        <v>2</v>
      </c>
      <c r="I786" s="56">
        <v>3.2892540841042281</v>
      </c>
      <c r="J786" s="56">
        <v>7.0000000000000009</v>
      </c>
      <c r="K786" s="56">
        <v>4.6513188707948689</v>
      </c>
      <c r="L786" s="56">
        <v>6.9948314799585924</v>
      </c>
      <c r="M786" s="56">
        <v>6.2705097147445654</v>
      </c>
      <c r="N786" s="56">
        <v>6.5139680367746653</v>
      </c>
      <c r="O786" s="56">
        <v>5.5065103885337052</v>
      </c>
      <c r="P786" s="56">
        <v>6.9688882929761533</v>
      </c>
      <c r="Q786" s="56">
        <v>2.1660362129688808</v>
      </c>
      <c r="R786" s="56">
        <v>2</v>
      </c>
      <c r="S786" s="56">
        <v>4.6134430900713053</v>
      </c>
      <c r="T786" s="57">
        <v>21</v>
      </c>
    </row>
    <row r="787" spans="1:20" x14ac:dyDescent="0.2">
      <c r="A787" s="47">
        <v>1660010210001</v>
      </c>
      <c r="B787" s="26" t="s">
        <v>31</v>
      </c>
      <c r="C787" s="26" t="s">
        <v>31</v>
      </c>
      <c r="D787" s="26" t="s">
        <v>974</v>
      </c>
      <c r="E787" s="54">
        <v>4</v>
      </c>
      <c r="F787" s="55">
        <v>2016</v>
      </c>
      <c r="G787" s="56">
        <v>2</v>
      </c>
      <c r="H787" s="56">
        <v>2</v>
      </c>
      <c r="I787" s="56">
        <v>2.7914798323900336</v>
      </c>
      <c r="J787" s="56">
        <v>7.0000000000000009</v>
      </c>
      <c r="K787" s="56">
        <v>5.7104681672610429</v>
      </c>
      <c r="L787" s="56">
        <v>6.9946939103051271</v>
      </c>
      <c r="M787" s="56">
        <v>5.9061387123008142</v>
      </c>
      <c r="N787" s="56">
        <v>6.2515977760939689</v>
      </c>
      <c r="O787" s="56">
        <v>4.6084794368778077</v>
      </c>
      <c r="P787" s="56">
        <v>6.9744887169819654</v>
      </c>
      <c r="Q787" s="56">
        <v>2.0677594550056497</v>
      </c>
      <c r="R787" s="56">
        <v>2</v>
      </c>
      <c r="S787" s="56">
        <v>4.5254255006013677</v>
      </c>
      <c r="T787" s="57">
        <v>44</v>
      </c>
    </row>
    <row r="788" spans="1:20" x14ac:dyDescent="0.2">
      <c r="A788" s="47">
        <v>1660011290001</v>
      </c>
      <c r="B788" s="26" t="s">
        <v>31</v>
      </c>
      <c r="C788" s="26" t="s">
        <v>31</v>
      </c>
      <c r="D788" s="26" t="s">
        <v>130</v>
      </c>
      <c r="E788" s="54">
        <v>4</v>
      </c>
      <c r="F788" s="55">
        <v>2016</v>
      </c>
      <c r="G788" s="56">
        <v>2.2621329004949433</v>
      </c>
      <c r="H788" s="56">
        <v>2.3805316975252953</v>
      </c>
      <c r="I788" s="56">
        <v>3.416239068089002</v>
      </c>
      <c r="J788" s="56">
        <v>6.6823974861342732</v>
      </c>
      <c r="K788" s="56">
        <v>5.7066403692809864</v>
      </c>
      <c r="L788" s="56">
        <v>6.9704288353955048</v>
      </c>
      <c r="M788" s="56">
        <v>6.4015833977624697</v>
      </c>
      <c r="N788" s="56">
        <v>6.4847666437385927</v>
      </c>
      <c r="O788" s="56">
        <v>4.8826705990924131</v>
      </c>
      <c r="P788" s="56">
        <v>6.8677764853508592</v>
      </c>
      <c r="Q788" s="56">
        <v>2.0390728574430343</v>
      </c>
      <c r="R788" s="56">
        <v>2</v>
      </c>
      <c r="S788" s="56">
        <v>4.6745200283589474</v>
      </c>
      <c r="T788" s="57">
        <v>16</v>
      </c>
    </row>
    <row r="789" spans="1:20" x14ac:dyDescent="0.2">
      <c r="A789" s="47">
        <v>1660012420001</v>
      </c>
      <c r="B789" s="26" t="s">
        <v>31</v>
      </c>
      <c r="C789" s="26" t="s">
        <v>137</v>
      </c>
      <c r="D789" s="26" t="s">
        <v>975</v>
      </c>
      <c r="E789" s="54">
        <v>4</v>
      </c>
      <c r="F789" s="55">
        <v>2016</v>
      </c>
      <c r="G789" s="56">
        <v>2.0869350056790403</v>
      </c>
      <c r="H789" s="56">
        <v>2.051510866678075</v>
      </c>
      <c r="I789" s="56">
        <v>2.483446502443623</v>
      </c>
      <c r="J789" s="56">
        <v>5.1301782233412752</v>
      </c>
      <c r="K789" s="56">
        <v>5.3861721365994555</v>
      </c>
      <c r="L789" s="56">
        <v>7</v>
      </c>
      <c r="M789" s="56">
        <v>6.0603812192614246</v>
      </c>
      <c r="N789" s="56">
        <v>5.7180934877552634</v>
      </c>
      <c r="O789" s="56">
        <v>4.7754826088582538</v>
      </c>
      <c r="P789" s="56">
        <v>6.3953795501330637</v>
      </c>
      <c r="Q789" s="56">
        <v>2.268098840340639</v>
      </c>
      <c r="R789" s="56">
        <v>2</v>
      </c>
      <c r="S789" s="56">
        <v>4.2796398700908433</v>
      </c>
      <c r="T789" s="57">
        <v>158</v>
      </c>
    </row>
    <row r="790" spans="1:20" x14ac:dyDescent="0.2">
      <c r="A790" s="47">
        <v>1660008740001</v>
      </c>
      <c r="B790" s="26" t="s">
        <v>31</v>
      </c>
      <c r="C790" s="26" t="s">
        <v>31</v>
      </c>
      <c r="D790" s="26" t="s">
        <v>976</v>
      </c>
      <c r="E790" s="54">
        <v>4</v>
      </c>
      <c r="F790" s="55">
        <v>2016</v>
      </c>
      <c r="G790" s="56">
        <v>2</v>
      </c>
      <c r="H790" s="56">
        <v>2</v>
      </c>
      <c r="I790" s="56">
        <v>2.677176313469924</v>
      </c>
      <c r="J790" s="56">
        <v>6.5976443655699484</v>
      </c>
      <c r="K790" s="56">
        <v>5.7820506095428357</v>
      </c>
      <c r="L790" s="56">
        <v>6.9938035067560218</v>
      </c>
      <c r="M790" s="56">
        <v>5.4746373154018553</v>
      </c>
      <c r="N790" s="56">
        <v>6.2200325697799439</v>
      </c>
      <c r="O790" s="56">
        <v>3.9420512806545402</v>
      </c>
      <c r="P790" s="56">
        <v>6.9597511664706229</v>
      </c>
      <c r="Q790" s="56">
        <v>2.0557659286075878</v>
      </c>
      <c r="R790" s="56">
        <v>2</v>
      </c>
      <c r="S790" s="56">
        <v>4.3919094213544403</v>
      </c>
      <c r="T790" s="57">
        <v>124</v>
      </c>
    </row>
    <row r="791" spans="1:20" x14ac:dyDescent="0.2">
      <c r="A791" s="47">
        <v>1660012340001</v>
      </c>
      <c r="B791" s="26" t="s">
        <v>31</v>
      </c>
      <c r="C791" s="26" t="s">
        <v>31</v>
      </c>
      <c r="D791" s="26" t="s">
        <v>977</v>
      </c>
      <c r="E791" s="54">
        <v>4</v>
      </c>
      <c r="F791" s="55">
        <v>2016</v>
      </c>
      <c r="G791" s="56">
        <v>2</v>
      </c>
      <c r="H791" s="56">
        <v>2</v>
      </c>
      <c r="I791" s="56">
        <v>2.9022058234635741</v>
      </c>
      <c r="J791" s="56">
        <v>6.75068826891893</v>
      </c>
      <c r="K791" s="56">
        <v>5.8164638582701738</v>
      </c>
      <c r="L791" s="56">
        <v>6.9919233210719716</v>
      </c>
      <c r="M791" s="56">
        <v>6.1964511523267474</v>
      </c>
      <c r="N791" s="56">
        <v>6.4058306604849431</v>
      </c>
      <c r="O791" s="56">
        <v>4.4824833056828854</v>
      </c>
      <c r="P791" s="56">
        <v>6.8305563904088133</v>
      </c>
      <c r="Q791" s="56">
        <v>2.0416230271888494</v>
      </c>
      <c r="R791" s="56">
        <v>2</v>
      </c>
      <c r="S791" s="56">
        <v>4.5348521506514077</v>
      </c>
      <c r="T791" s="57">
        <v>39</v>
      </c>
    </row>
    <row r="792" spans="1:20" x14ac:dyDescent="0.2">
      <c r="A792" s="47">
        <v>1660013900001</v>
      </c>
      <c r="B792" s="26" t="s">
        <v>31</v>
      </c>
      <c r="C792" s="26" t="s">
        <v>31</v>
      </c>
      <c r="D792" s="26" t="s">
        <v>978</v>
      </c>
      <c r="E792" s="54">
        <v>4</v>
      </c>
      <c r="F792" s="55">
        <v>2016</v>
      </c>
      <c r="G792" s="56">
        <v>2</v>
      </c>
      <c r="H792" s="56">
        <v>2</v>
      </c>
      <c r="I792" s="56">
        <v>3.0363233221948498</v>
      </c>
      <c r="J792" s="56">
        <v>6.7157982226131034</v>
      </c>
      <c r="K792" s="56">
        <v>5.6784507876608279</v>
      </c>
      <c r="L792" s="56">
        <v>6.989276415973003</v>
      </c>
      <c r="M792" s="56">
        <v>6.215103303411591</v>
      </c>
      <c r="N792" s="56">
        <v>6.4130494053229867</v>
      </c>
      <c r="O792" s="56">
        <v>4.6686896664907902</v>
      </c>
      <c r="P792" s="56">
        <v>6.8983053691323644</v>
      </c>
      <c r="Q792" s="56">
        <v>2.0236341779535074</v>
      </c>
      <c r="R792" s="56">
        <v>2</v>
      </c>
      <c r="S792" s="56">
        <v>4.5532192225627526</v>
      </c>
      <c r="T792" s="57">
        <v>35</v>
      </c>
    </row>
    <row r="793" spans="1:20" x14ac:dyDescent="0.2">
      <c r="A793" s="47">
        <v>1660011450001</v>
      </c>
      <c r="B793" s="26" t="s">
        <v>31</v>
      </c>
      <c r="C793" s="26" t="s">
        <v>31</v>
      </c>
      <c r="D793" s="26" t="s">
        <v>979</v>
      </c>
      <c r="E793" s="54">
        <v>4</v>
      </c>
      <c r="F793" s="55">
        <v>2016</v>
      </c>
      <c r="G793" s="56">
        <v>2</v>
      </c>
      <c r="H793" s="56">
        <v>2</v>
      </c>
      <c r="I793" s="56">
        <v>2.5237068717007336</v>
      </c>
      <c r="J793" s="56">
        <v>6.7844390287788032</v>
      </c>
      <c r="K793" s="56">
        <v>4.850437956886287</v>
      </c>
      <c r="L793" s="56">
        <v>6.9858625952560738</v>
      </c>
      <c r="M793" s="56">
        <v>6.1656571758496801</v>
      </c>
      <c r="N793" s="56">
        <v>5.7216823089136479</v>
      </c>
      <c r="O793" s="56">
        <v>5.4438031643654572</v>
      </c>
      <c r="P793" s="56">
        <v>6.605685605027662</v>
      </c>
      <c r="Q793" s="56">
        <v>2.0276656664950998</v>
      </c>
      <c r="R793" s="56">
        <v>2</v>
      </c>
      <c r="S793" s="56">
        <v>4.4257450311061213</v>
      </c>
      <c r="T793" s="57">
        <v>112</v>
      </c>
    </row>
    <row r="794" spans="1:20" x14ac:dyDescent="0.2">
      <c r="A794" s="47">
        <v>1660010990001</v>
      </c>
      <c r="B794" s="26" t="s">
        <v>31</v>
      </c>
      <c r="C794" s="26" t="s">
        <v>31</v>
      </c>
      <c r="D794" s="26" t="s">
        <v>980</v>
      </c>
      <c r="E794" s="54">
        <v>4</v>
      </c>
      <c r="F794" s="55">
        <v>2016</v>
      </c>
      <c r="G794" s="56">
        <v>2</v>
      </c>
      <c r="H794" s="56">
        <v>2</v>
      </c>
      <c r="I794" s="56">
        <v>3.4473764792367581</v>
      </c>
      <c r="J794" s="56">
        <v>5.424068511902302</v>
      </c>
      <c r="K794" s="56">
        <v>5.3753080758310858</v>
      </c>
      <c r="L794" s="56">
        <v>6.9945619358202675</v>
      </c>
      <c r="M794" s="56">
        <v>5.8695672194959005</v>
      </c>
      <c r="N794" s="56">
        <v>6.2124094977344324</v>
      </c>
      <c r="O794" s="56">
        <v>4.6733842258416907</v>
      </c>
      <c r="P794" s="56">
        <v>6.2048591497861372</v>
      </c>
      <c r="Q794" s="56">
        <v>2.0412150354575416</v>
      </c>
      <c r="R794" s="56">
        <v>2</v>
      </c>
      <c r="S794" s="56">
        <v>4.3535625109255101</v>
      </c>
      <c r="T794" s="57">
        <v>134</v>
      </c>
    </row>
    <row r="795" spans="1:20" x14ac:dyDescent="0.2">
      <c r="A795" s="47">
        <v>1768099060001</v>
      </c>
      <c r="B795" s="26" t="s">
        <v>12</v>
      </c>
      <c r="C795" s="26" t="s">
        <v>54</v>
      </c>
      <c r="D795" s="26" t="s">
        <v>981</v>
      </c>
      <c r="E795" s="54">
        <v>4</v>
      </c>
      <c r="F795" s="55">
        <v>2016</v>
      </c>
      <c r="G795" s="56">
        <v>5.6041289742955911</v>
      </c>
      <c r="H795" s="56">
        <v>5.1432419185978899</v>
      </c>
      <c r="I795" s="56">
        <v>2.4029089073975536</v>
      </c>
      <c r="J795" s="56">
        <v>7.0000000000000009</v>
      </c>
      <c r="K795" s="56">
        <v>5.6887884933034716</v>
      </c>
      <c r="L795" s="56">
        <v>7</v>
      </c>
      <c r="M795" s="56">
        <v>5.2388290701989639</v>
      </c>
      <c r="N795" s="56">
        <v>6.1039077937368482</v>
      </c>
      <c r="O795" s="56">
        <v>4.5736884377256501</v>
      </c>
      <c r="P795" s="56">
        <v>6.9274665862254272</v>
      </c>
      <c r="Q795" s="56">
        <v>2.0171893267453416</v>
      </c>
      <c r="R795" s="56">
        <v>2</v>
      </c>
      <c r="S795" s="56">
        <v>4.9750124590188953</v>
      </c>
      <c r="T795" s="57">
        <v>7</v>
      </c>
    </row>
    <row r="796" spans="1:20" x14ac:dyDescent="0.2">
      <c r="A796" s="47">
        <v>1768086080001</v>
      </c>
      <c r="B796" s="26" t="s">
        <v>12</v>
      </c>
      <c r="C796" s="26" t="s">
        <v>63</v>
      </c>
      <c r="D796" s="26" t="s">
        <v>875</v>
      </c>
      <c r="E796" s="54">
        <v>4</v>
      </c>
      <c r="F796" s="55">
        <v>2016</v>
      </c>
      <c r="G796" s="56">
        <v>2</v>
      </c>
      <c r="H796" s="56">
        <v>2</v>
      </c>
      <c r="I796" s="56">
        <v>2.7600029986382362</v>
      </c>
      <c r="J796" s="56">
        <v>7.0000000000000009</v>
      </c>
      <c r="K796" s="56">
        <v>5.7172893921321641</v>
      </c>
      <c r="L796" s="56">
        <v>6.9940344962243426</v>
      </c>
      <c r="M796" s="56">
        <v>5.6964088816777325</v>
      </c>
      <c r="N796" s="56">
        <v>6.4170909569333547</v>
      </c>
      <c r="O796" s="56">
        <v>5.7082510869293559</v>
      </c>
      <c r="P796" s="56">
        <v>6.9999406941662761</v>
      </c>
      <c r="Q796" s="56">
        <v>2.1910787341795865</v>
      </c>
      <c r="R796" s="56">
        <v>2</v>
      </c>
      <c r="S796" s="56">
        <v>4.6236747700734213</v>
      </c>
      <c r="T796" s="57">
        <v>19</v>
      </c>
    </row>
    <row r="797" spans="1:20" x14ac:dyDescent="0.2">
      <c r="A797" s="47">
        <v>968563690001</v>
      </c>
      <c r="B797" s="26" t="s">
        <v>26</v>
      </c>
      <c r="C797" s="26" t="s">
        <v>26</v>
      </c>
      <c r="D797" s="26" t="s">
        <v>107</v>
      </c>
      <c r="E797" s="54">
        <v>4</v>
      </c>
      <c r="F797" s="55">
        <v>2016</v>
      </c>
      <c r="G797" s="56">
        <v>2</v>
      </c>
      <c r="H797" s="56">
        <v>2</v>
      </c>
      <c r="I797" s="56">
        <v>2.3106924664068358</v>
      </c>
      <c r="J797" s="56">
        <v>5.8873644934828135</v>
      </c>
      <c r="K797" s="56">
        <v>5.6854337452337305</v>
      </c>
      <c r="L797" s="56">
        <v>6.9955858829804587</v>
      </c>
      <c r="M797" s="56">
        <v>6.4400579197407177</v>
      </c>
      <c r="N797" s="56">
        <v>5.8941836022253469</v>
      </c>
      <c r="O797" s="56">
        <v>5.0402341846236274</v>
      </c>
      <c r="P797" s="56">
        <v>6.8103692762958108</v>
      </c>
      <c r="Q797" s="56">
        <v>2.0497844584594671</v>
      </c>
      <c r="R797" s="56">
        <v>2</v>
      </c>
      <c r="S797" s="56">
        <v>4.4261421691207348</v>
      </c>
      <c r="T797" s="57">
        <v>111</v>
      </c>
    </row>
    <row r="798" spans="1:20" x14ac:dyDescent="0.2">
      <c r="A798" s="47">
        <v>2160058210001</v>
      </c>
      <c r="B798" s="26" t="s">
        <v>30</v>
      </c>
      <c r="C798" s="26" t="s">
        <v>194</v>
      </c>
      <c r="D798" s="26" t="s">
        <v>982</v>
      </c>
      <c r="E798" s="54">
        <v>4</v>
      </c>
      <c r="F798" s="55">
        <v>2016</v>
      </c>
      <c r="G798" s="56">
        <v>2.1053008108199562</v>
      </c>
      <c r="H798" s="56">
        <v>2.0784679701998705</v>
      </c>
      <c r="I798" s="56">
        <v>2.5922250803149347</v>
      </c>
      <c r="J798" s="56">
        <v>7.0000000000000009</v>
      </c>
      <c r="K798" s="56">
        <v>5.7092547544581276</v>
      </c>
      <c r="L798" s="56">
        <v>6.9584030875188336</v>
      </c>
      <c r="M798" s="56">
        <v>5.8387538225984681</v>
      </c>
      <c r="N798" s="56">
        <v>6.2620002124568437</v>
      </c>
      <c r="O798" s="56">
        <v>4.9327463184263456</v>
      </c>
      <c r="P798" s="56">
        <v>6.9738586186040044</v>
      </c>
      <c r="Q798" s="56">
        <v>2.163620202687301</v>
      </c>
      <c r="R798" s="56">
        <v>2</v>
      </c>
      <c r="S798" s="56">
        <v>4.5512192398403908</v>
      </c>
      <c r="T798" s="57">
        <v>36</v>
      </c>
    </row>
    <row r="799" spans="1:20" x14ac:dyDescent="0.2">
      <c r="A799" s="47">
        <v>1768100840001</v>
      </c>
      <c r="B799" s="26" t="s">
        <v>30</v>
      </c>
      <c r="C799" s="26" t="s">
        <v>194</v>
      </c>
      <c r="D799" s="26" t="s">
        <v>194</v>
      </c>
      <c r="E799" s="54">
        <v>4</v>
      </c>
      <c r="F799" s="55">
        <v>2016</v>
      </c>
      <c r="G799" s="56">
        <v>2</v>
      </c>
      <c r="H799" s="56">
        <v>2</v>
      </c>
      <c r="I799" s="56">
        <v>1.7974039238536779</v>
      </c>
      <c r="J799" s="56">
        <v>7.0000000000000009</v>
      </c>
      <c r="K799" s="56">
        <v>7.0127730108353736</v>
      </c>
      <c r="L799" s="56">
        <v>7</v>
      </c>
      <c r="M799" s="56">
        <v>7.0108119897615726</v>
      </c>
      <c r="N799" s="56">
        <v>7</v>
      </c>
      <c r="O799" s="56">
        <v>1.8167284003167135</v>
      </c>
      <c r="P799" s="56">
        <v>6.3212745850383945</v>
      </c>
      <c r="Q799" s="56">
        <v>2.3312563206035115</v>
      </c>
      <c r="R799" s="56">
        <v>2</v>
      </c>
      <c r="S799" s="56">
        <v>4.4408540192007706</v>
      </c>
      <c r="T799" s="57">
        <v>106</v>
      </c>
    </row>
    <row r="800" spans="1:20" x14ac:dyDescent="0.2">
      <c r="A800" s="47">
        <v>1768086910001</v>
      </c>
      <c r="B800" s="26" t="s">
        <v>30</v>
      </c>
      <c r="C800" s="26" t="s">
        <v>67</v>
      </c>
      <c r="D800" s="26" t="s">
        <v>846</v>
      </c>
      <c r="E800" s="54">
        <v>4</v>
      </c>
      <c r="F800" s="55">
        <v>2016</v>
      </c>
      <c r="G800" s="56">
        <v>2.5223427146835156</v>
      </c>
      <c r="H800" s="56">
        <v>2.4837267332251489</v>
      </c>
      <c r="I800" s="56">
        <v>3.3246792261603098</v>
      </c>
      <c r="J800" s="56">
        <v>4.6355510039069365</v>
      </c>
      <c r="K800" s="56">
        <v>5.7362354984151072</v>
      </c>
      <c r="L800" s="56">
        <v>7</v>
      </c>
      <c r="M800" s="56">
        <v>6.4564743235783624</v>
      </c>
      <c r="N800" s="56">
        <v>6.4790759124761887</v>
      </c>
      <c r="O800" s="56">
        <v>5.5814174572852533</v>
      </c>
      <c r="P800" s="56">
        <v>6.6033701032952319</v>
      </c>
      <c r="Q800" s="56">
        <v>2.01073099883271</v>
      </c>
      <c r="R800" s="56">
        <v>2</v>
      </c>
      <c r="S800" s="56">
        <v>4.5694669976548976</v>
      </c>
      <c r="T800" s="57">
        <v>31</v>
      </c>
    </row>
    <row r="801" spans="1:20" x14ac:dyDescent="0.2">
      <c r="A801" s="47">
        <v>460022960001</v>
      </c>
      <c r="B801" s="26" t="s">
        <v>30</v>
      </c>
      <c r="C801" s="26" t="s">
        <v>30</v>
      </c>
      <c r="D801" s="26" t="s">
        <v>983</v>
      </c>
      <c r="E801" s="54">
        <v>4</v>
      </c>
      <c r="F801" s="55">
        <v>2016</v>
      </c>
      <c r="G801" s="56">
        <v>2.1485145837555328</v>
      </c>
      <c r="H801" s="56">
        <v>2.1138004350326534</v>
      </c>
      <c r="I801" s="56">
        <v>2.6357438853469528</v>
      </c>
      <c r="J801" s="56">
        <v>7.0000000000000009</v>
      </c>
      <c r="K801" s="56">
        <v>5.7044271082444702</v>
      </c>
      <c r="L801" s="56">
        <v>6.9875089116194617</v>
      </c>
      <c r="M801" s="56">
        <v>5.4765488898069767</v>
      </c>
      <c r="N801" s="56">
        <v>6.4471803235440239</v>
      </c>
      <c r="O801" s="56">
        <v>4.4213604902444281</v>
      </c>
      <c r="P801" s="56">
        <v>6.9892649637493429</v>
      </c>
      <c r="Q801" s="56">
        <v>2.0615278859020814</v>
      </c>
      <c r="R801" s="56">
        <v>2</v>
      </c>
      <c r="S801" s="56">
        <v>4.4988231231038274</v>
      </c>
      <c r="T801" s="57">
        <v>67</v>
      </c>
    </row>
    <row r="802" spans="1:20" x14ac:dyDescent="0.2">
      <c r="A802" s="47">
        <v>2160071740001</v>
      </c>
      <c r="B802" s="26" t="s">
        <v>30</v>
      </c>
      <c r="C802" s="26" t="s">
        <v>237</v>
      </c>
      <c r="D802" s="26" t="s">
        <v>984</v>
      </c>
      <c r="E802" s="54">
        <v>4</v>
      </c>
      <c r="F802" s="55">
        <v>2016</v>
      </c>
      <c r="G802" s="56">
        <v>2</v>
      </c>
      <c r="H802" s="56">
        <v>2</v>
      </c>
      <c r="I802" s="56">
        <v>1.7974039238536779</v>
      </c>
      <c r="J802" s="56">
        <v>7.0000000000000009</v>
      </c>
      <c r="K802" s="56">
        <v>7.0127730108353736</v>
      </c>
      <c r="L802" s="56">
        <v>7</v>
      </c>
      <c r="M802" s="56">
        <v>7.0108119897615726</v>
      </c>
      <c r="N802" s="56">
        <v>7</v>
      </c>
      <c r="O802" s="56">
        <v>1.8167284003167135</v>
      </c>
      <c r="P802" s="56">
        <v>7.009557502717084</v>
      </c>
      <c r="Q802" s="56">
        <v>1.9978174614069704</v>
      </c>
      <c r="R802" s="56">
        <v>2</v>
      </c>
      <c r="S802" s="56">
        <v>4.4704243574076168</v>
      </c>
      <c r="T802" s="57">
        <v>83</v>
      </c>
    </row>
    <row r="803" spans="1:20" x14ac:dyDescent="0.2">
      <c r="A803" s="47">
        <v>1768088020001</v>
      </c>
      <c r="B803" s="26" t="s">
        <v>30</v>
      </c>
      <c r="C803" s="26" t="s">
        <v>142</v>
      </c>
      <c r="D803" s="26" t="s">
        <v>985</v>
      </c>
      <c r="E803" s="54">
        <v>4</v>
      </c>
      <c r="F803" s="55">
        <v>2016</v>
      </c>
      <c r="G803" s="56">
        <v>2</v>
      </c>
      <c r="H803" s="56">
        <v>2</v>
      </c>
      <c r="I803" s="56">
        <v>2.7594174793281812</v>
      </c>
      <c r="J803" s="56">
        <v>2.8893096005460195</v>
      </c>
      <c r="K803" s="56">
        <v>4.8738435775874915</v>
      </c>
      <c r="L803" s="56">
        <v>6.2501944862480965</v>
      </c>
      <c r="M803" s="56">
        <v>5.3262528415161672</v>
      </c>
      <c r="N803" s="56">
        <v>6.5046398965418035</v>
      </c>
      <c r="O803" s="56">
        <v>4.7142205077578279</v>
      </c>
      <c r="P803" s="56">
        <v>5.4645197027916268</v>
      </c>
      <c r="Q803" s="56">
        <v>2.0061232834511262</v>
      </c>
      <c r="R803" s="56">
        <v>2</v>
      </c>
      <c r="S803" s="56">
        <v>3.8990434479806955</v>
      </c>
      <c r="T803" s="57">
        <v>201</v>
      </c>
    </row>
    <row r="804" spans="1:20" x14ac:dyDescent="0.2">
      <c r="A804" s="47">
        <v>1768088290001</v>
      </c>
      <c r="B804" s="26" t="s">
        <v>30</v>
      </c>
      <c r="C804" s="26" t="s">
        <v>214</v>
      </c>
      <c r="D804" s="26" t="s">
        <v>986</v>
      </c>
      <c r="E804" s="54">
        <v>4</v>
      </c>
      <c r="F804" s="55">
        <v>2016</v>
      </c>
      <c r="G804" s="56">
        <v>2.204858832559816</v>
      </c>
      <c r="H804" s="56">
        <v>2.088620068426299</v>
      </c>
      <c r="I804" s="56">
        <v>3.6284814636507994</v>
      </c>
      <c r="J804" s="56">
        <v>5.0465301179762161</v>
      </c>
      <c r="K804" s="56">
        <v>5.0917126269455908</v>
      </c>
      <c r="L804" s="56">
        <v>7</v>
      </c>
      <c r="M804" s="56">
        <v>4.392048764787404</v>
      </c>
      <c r="N804" s="56">
        <v>6.4861126044481985</v>
      </c>
      <c r="O804" s="56">
        <v>3.8521736176540333</v>
      </c>
      <c r="P804" s="56">
        <v>6.8788561100098757</v>
      </c>
      <c r="Q804" s="56">
        <v>2.0324381956346902</v>
      </c>
      <c r="R804" s="56">
        <v>2</v>
      </c>
      <c r="S804" s="56">
        <v>4.2251527001744105</v>
      </c>
      <c r="T804" s="57">
        <v>170</v>
      </c>
    </row>
    <row r="805" spans="1:20" x14ac:dyDescent="0.2">
      <c r="A805" s="47">
        <v>1768088450001</v>
      </c>
      <c r="B805" s="26" t="s">
        <v>30</v>
      </c>
      <c r="C805" s="26" t="s">
        <v>206</v>
      </c>
      <c r="D805" s="26" t="s">
        <v>987</v>
      </c>
      <c r="E805" s="54">
        <v>4</v>
      </c>
      <c r="F805" s="55">
        <v>2016</v>
      </c>
      <c r="G805" s="56">
        <v>5.3257625311179355</v>
      </c>
      <c r="H805" s="56">
        <v>4.3655180792361357</v>
      </c>
      <c r="I805" s="56">
        <v>2.6684428652682004</v>
      </c>
      <c r="J805" s="56">
        <v>5.4660259787083127</v>
      </c>
      <c r="K805" s="56">
        <v>5.9575711030804026</v>
      </c>
      <c r="L805" s="56">
        <v>6.9922013595257972</v>
      </c>
      <c r="M805" s="56">
        <v>6.1781643217772269</v>
      </c>
      <c r="N805" s="56">
        <v>6.2577479323315259</v>
      </c>
      <c r="O805" s="56">
        <v>4.8055273613470817</v>
      </c>
      <c r="P805" s="56">
        <v>6.8795027028570876</v>
      </c>
      <c r="Q805" s="56">
        <v>2.0686583068796471</v>
      </c>
      <c r="R805" s="56">
        <v>2</v>
      </c>
      <c r="S805" s="56">
        <v>4.9137602118441119</v>
      </c>
      <c r="T805" s="57">
        <v>10</v>
      </c>
    </row>
    <row r="806" spans="1:20" x14ac:dyDescent="0.2">
      <c r="A806" s="47">
        <v>1768095740001</v>
      </c>
      <c r="B806" s="26" t="s">
        <v>30</v>
      </c>
      <c r="C806" s="26" t="s">
        <v>214</v>
      </c>
      <c r="D806" s="26" t="s">
        <v>988</v>
      </c>
      <c r="E806" s="54">
        <v>4</v>
      </c>
      <c r="F806" s="55">
        <v>2016</v>
      </c>
      <c r="G806" s="56">
        <v>2.013933625018737</v>
      </c>
      <c r="H806" s="56">
        <v>2.0088240821019911</v>
      </c>
      <c r="I806" s="56">
        <v>2.4715376878295188</v>
      </c>
      <c r="J806" s="56">
        <v>6.6039366092438332</v>
      </c>
      <c r="K806" s="56">
        <v>5.6808434226251947</v>
      </c>
      <c r="L806" s="56">
        <v>6.5877762891983984</v>
      </c>
      <c r="M806" s="56">
        <v>5.1561840886537365</v>
      </c>
      <c r="N806" s="56">
        <v>6.227796094337176</v>
      </c>
      <c r="O806" s="56">
        <v>3.8093543537313193</v>
      </c>
      <c r="P806" s="56">
        <v>6.8976720641106999</v>
      </c>
      <c r="Q806" s="56">
        <v>2.0466067716978338</v>
      </c>
      <c r="R806" s="56">
        <v>2</v>
      </c>
      <c r="S806" s="56">
        <v>4.2920387573790366</v>
      </c>
      <c r="T806" s="57">
        <v>153</v>
      </c>
    </row>
    <row r="807" spans="1:20" x14ac:dyDescent="0.2">
      <c r="A807" s="47">
        <v>460022530001</v>
      </c>
      <c r="B807" s="26" t="s">
        <v>30</v>
      </c>
      <c r="C807" s="26" t="s">
        <v>30</v>
      </c>
      <c r="D807" s="26" t="s">
        <v>989</v>
      </c>
      <c r="E807" s="54">
        <v>4</v>
      </c>
      <c r="F807" s="55">
        <v>2016</v>
      </c>
      <c r="G807" s="56">
        <v>2</v>
      </c>
      <c r="H807" s="56">
        <v>2</v>
      </c>
      <c r="I807" s="56">
        <v>2.6030844748910487</v>
      </c>
      <c r="J807" s="56">
        <v>4.461985339999833</v>
      </c>
      <c r="K807" s="56">
        <v>5.4871961165579961</v>
      </c>
      <c r="L807" s="56">
        <v>6.9868397947265342</v>
      </c>
      <c r="M807" s="56">
        <v>5.4052098689443406</v>
      </c>
      <c r="N807" s="56">
        <v>6.4078106089680036</v>
      </c>
      <c r="O807" s="56">
        <v>4.2873472169216811</v>
      </c>
      <c r="P807" s="56">
        <v>6.9169291139488633</v>
      </c>
      <c r="Q807" s="56">
        <v>2.0800548949715441</v>
      </c>
      <c r="R807" s="56">
        <v>2</v>
      </c>
      <c r="S807" s="56">
        <v>4.2197047858274868</v>
      </c>
      <c r="T807" s="57">
        <v>171</v>
      </c>
    </row>
    <row r="808" spans="1:20" x14ac:dyDescent="0.2">
      <c r="A808" s="47">
        <v>2160071820001</v>
      </c>
      <c r="B808" s="26" t="s">
        <v>30</v>
      </c>
      <c r="C808" s="26" t="s">
        <v>214</v>
      </c>
      <c r="D808" s="26" t="s">
        <v>990</v>
      </c>
      <c r="E808" s="54">
        <v>4</v>
      </c>
      <c r="F808" s="55">
        <v>2016</v>
      </c>
      <c r="G808" s="56">
        <v>2</v>
      </c>
      <c r="H808" s="56">
        <v>2</v>
      </c>
      <c r="I808" s="56">
        <v>1.7974039238536779</v>
      </c>
      <c r="J808" s="56">
        <v>7.0000000000000009</v>
      </c>
      <c r="K808" s="56">
        <v>7.0127730108353736</v>
      </c>
      <c r="L808" s="56">
        <v>7</v>
      </c>
      <c r="M808" s="56">
        <v>7.0108119897615726</v>
      </c>
      <c r="N808" s="56">
        <v>7</v>
      </c>
      <c r="O808" s="56">
        <v>1.8167284003167135</v>
      </c>
      <c r="P808" s="56">
        <v>7.009557502717084</v>
      </c>
      <c r="Q808" s="56">
        <v>1.9978174614069704</v>
      </c>
      <c r="R808" s="56">
        <v>2</v>
      </c>
      <c r="S808" s="56">
        <v>4.4704243574076168</v>
      </c>
      <c r="T808" s="57">
        <v>83</v>
      </c>
    </row>
    <row r="809" spans="1:20" x14ac:dyDescent="0.2">
      <c r="A809" s="47">
        <v>1768086830001</v>
      </c>
      <c r="B809" s="26" t="s">
        <v>30</v>
      </c>
      <c r="C809" s="26" t="s">
        <v>214</v>
      </c>
      <c r="D809" s="26" t="s">
        <v>26</v>
      </c>
      <c r="E809" s="54">
        <v>4</v>
      </c>
      <c r="F809" s="55">
        <v>2016</v>
      </c>
      <c r="G809" s="56">
        <v>2.3468721253779568</v>
      </c>
      <c r="H809" s="56">
        <v>2.227992207610717</v>
      </c>
      <c r="I809" s="56">
        <v>3.1989270263871052</v>
      </c>
      <c r="J809" s="56">
        <v>6.114429238593825</v>
      </c>
      <c r="K809" s="56">
        <v>5.6474886134298607</v>
      </c>
      <c r="L809" s="56">
        <v>6.8722566994951322</v>
      </c>
      <c r="M809" s="56">
        <v>5.9197299342756917</v>
      </c>
      <c r="N809" s="56">
        <v>6.5589379662166678</v>
      </c>
      <c r="O809" s="56">
        <v>5.1996397764426669</v>
      </c>
      <c r="P809" s="56">
        <v>6.4402991508824137</v>
      </c>
      <c r="Q809" s="56">
        <v>2.4730293483815489</v>
      </c>
      <c r="R809" s="56">
        <v>2</v>
      </c>
      <c r="S809" s="56">
        <v>4.5833001739244654</v>
      </c>
      <c r="T809" s="57">
        <v>28</v>
      </c>
    </row>
    <row r="810" spans="1:20" x14ac:dyDescent="0.2">
      <c r="A810" s="47">
        <v>1768087560001</v>
      </c>
      <c r="B810" s="26" t="s">
        <v>30</v>
      </c>
      <c r="C810" s="26" t="s">
        <v>237</v>
      </c>
      <c r="D810" s="26" t="s">
        <v>991</v>
      </c>
      <c r="E810" s="54">
        <v>4</v>
      </c>
      <c r="F810" s="55">
        <v>2016</v>
      </c>
      <c r="G810" s="56">
        <v>2.0201802089802787</v>
      </c>
      <c r="H810" s="56">
        <v>2.0143105387942186</v>
      </c>
      <c r="I810" s="56">
        <v>2.939134076144148</v>
      </c>
      <c r="J810" s="56">
        <v>4.2537158801912147</v>
      </c>
      <c r="K810" s="56">
        <v>5.6908361475361646</v>
      </c>
      <c r="L810" s="56">
        <v>6.9929716420566113</v>
      </c>
      <c r="M810" s="56">
        <v>5.7362212972667113</v>
      </c>
      <c r="N810" s="56">
        <v>6.4041432103463176</v>
      </c>
      <c r="O810" s="56">
        <v>4.6633521800294204</v>
      </c>
      <c r="P810" s="56">
        <v>6.5324375262323269</v>
      </c>
      <c r="Q810" s="56">
        <v>2.3266372580981787</v>
      </c>
      <c r="R810" s="56">
        <v>2</v>
      </c>
      <c r="S810" s="56">
        <v>4.2978283304729654</v>
      </c>
      <c r="T810" s="57">
        <v>150</v>
      </c>
    </row>
    <row r="811" spans="1:20" x14ac:dyDescent="0.2">
      <c r="A811" s="47">
        <v>1865017800001</v>
      </c>
      <c r="B811" s="26" t="s">
        <v>17</v>
      </c>
      <c r="C811" s="26" t="s">
        <v>430</v>
      </c>
      <c r="D811" s="26" t="s">
        <v>29</v>
      </c>
      <c r="E811" s="54">
        <v>4</v>
      </c>
      <c r="F811" s="55">
        <v>2016</v>
      </c>
      <c r="G811" s="56">
        <v>2.063740227830273</v>
      </c>
      <c r="H811" s="56">
        <v>2.0466959102059179</v>
      </c>
      <c r="I811" s="56">
        <v>2.4403317643362179</v>
      </c>
      <c r="J811" s="56">
        <v>7.0000000000000009</v>
      </c>
      <c r="K811" s="56">
        <v>5.7470538501142983</v>
      </c>
      <c r="L811" s="56">
        <v>6.9936328561802013</v>
      </c>
      <c r="M811" s="56">
        <v>5.8389443598781323</v>
      </c>
      <c r="N811" s="56">
        <v>6.2732883259403875</v>
      </c>
      <c r="O811" s="56">
        <v>4.8743547959233515</v>
      </c>
      <c r="P811" s="56">
        <v>6.781162548158493</v>
      </c>
      <c r="Q811" s="56">
        <v>2.2991878809233537</v>
      </c>
      <c r="R811" s="56">
        <v>2</v>
      </c>
      <c r="S811" s="56">
        <v>4.5298660432908848</v>
      </c>
      <c r="T811" s="57">
        <v>40</v>
      </c>
    </row>
    <row r="812" spans="1:20" x14ac:dyDescent="0.2">
      <c r="A812" s="47">
        <v>1865016830001</v>
      </c>
      <c r="B812" s="26" t="s">
        <v>17</v>
      </c>
      <c r="C812" s="26" t="s">
        <v>430</v>
      </c>
      <c r="D812" s="26" t="s">
        <v>992</v>
      </c>
      <c r="E812" s="54">
        <v>4</v>
      </c>
      <c r="F812" s="55">
        <v>2016</v>
      </c>
      <c r="G812" s="56">
        <v>2.3985237805168342</v>
      </c>
      <c r="H812" s="56">
        <v>2.4560396169434759</v>
      </c>
      <c r="I812" s="56">
        <v>2.5397784920327866</v>
      </c>
      <c r="J812" s="56">
        <v>7.0000000000000009</v>
      </c>
      <c r="K812" s="56">
        <v>5.6725602209360204</v>
      </c>
      <c r="L812" s="56">
        <v>6.965544493061441</v>
      </c>
      <c r="M812" s="56">
        <v>5.5874014818470945</v>
      </c>
      <c r="N812" s="56">
        <v>6.5114656280804928</v>
      </c>
      <c r="O812" s="56">
        <v>4.9256956555713955</v>
      </c>
      <c r="P812" s="56">
        <v>6.7434602844678322</v>
      </c>
      <c r="Q812" s="56">
        <v>2.1673294220800203</v>
      </c>
      <c r="R812" s="56">
        <v>2</v>
      </c>
      <c r="S812" s="56">
        <v>4.5806499229614497</v>
      </c>
      <c r="T812" s="57">
        <v>29</v>
      </c>
    </row>
    <row r="813" spans="1:20" x14ac:dyDescent="0.2">
      <c r="A813" s="47">
        <v>1865016400001</v>
      </c>
      <c r="B813" s="26" t="s">
        <v>17</v>
      </c>
      <c r="C813" s="26" t="s">
        <v>159</v>
      </c>
      <c r="D813" s="26" t="s">
        <v>130</v>
      </c>
      <c r="E813" s="54">
        <v>4</v>
      </c>
      <c r="F813" s="55">
        <v>2016</v>
      </c>
      <c r="G813" s="56">
        <v>2.0171745255548328</v>
      </c>
      <c r="H813" s="56">
        <v>2.018264136346156</v>
      </c>
      <c r="I813" s="56">
        <v>2.4458029216835957</v>
      </c>
      <c r="J813" s="56">
        <v>7.0000000000000009</v>
      </c>
      <c r="K813" s="56">
        <v>5.7129354553039526</v>
      </c>
      <c r="L813" s="56">
        <v>6.8208053358445921</v>
      </c>
      <c r="M813" s="56">
        <v>5.6855027364074662</v>
      </c>
      <c r="N813" s="56">
        <v>6.3588491229171114</v>
      </c>
      <c r="O813" s="56">
        <v>4.7254390310184853</v>
      </c>
      <c r="P813" s="56">
        <v>6.8263423548679301</v>
      </c>
      <c r="Q813" s="56">
        <v>2.0852070952737338</v>
      </c>
      <c r="R813" s="56">
        <v>2</v>
      </c>
      <c r="S813" s="56">
        <v>4.4746935596014881</v>
      </c>
      <c r="T813" s="57">
        <v>80</v>
      </c>
    </row>
    <row r="814" spans="1:20" x14ac:dyDescent="0.2">
      <c r="A814" s="47">
        <v>1865016240001</v>
      </c>
      <c r="B814" s="26" t="s">
        <v>17</v>
      </c>
      <c r="C814" s="26" t="s">
        <v>259</v>
      </c>
      <c r="D814" s="26" t="s">
        <v>993</v>
      </c>
      <c r="E814" s="54">
        <v>4</v>
      </c>
      <c r="F814" s="55">
        <v>2016</v>
      </c>
      <c r="G814" s="56">
        <v>2</v>
      </c>
      <c r="H814" s="56">
        <v>2</v>
      </c>
      <c r="I814" s="56">
        <v>2.9338241973358441</v>
      </c>
      <c r="J814" s="56">
        <v>7.0000000000000009</v>
      </c>
      <c r="K814" s="56">
        <v>5.7240511985469471</v>
      </c>
      <c r="L814" s="56">
        <v>6.9961121518978953</v>
      </c>
      <c r="M814" s="56">
        <v>4.7702488874114062</v>
      </c>
      <c r="N814" s="56">
        <v>6.3606079289874407</v>
      </c>
      <c r="O814" s="56">
        <v>3.9590761079222814</v>
      </c>
      <c r="P814" s="56">
        <v>6.8230065548996031</v>
      </c>
      <c r="Q814" s="56">
        <v>2.1589017066937144</v>
      </c>
      <c r="R814" s="56">
        <v>2</v>
      </c>
      <c r="S814" s="56">
        <v>4.3938190611412606</v>
      </c>
      <c r="T814" s="57">
        <v>122</v>
      </c>
    </row>
    <row r="815" spans="1:20" x14ac:dyDescent="0.2">
      <c r="A815" s="47">
        <v>1865014030001</v>
      </c>
      <c r="B815" s="26" t="s">
        <v>17</v>
      </c>
      <c r="C815" s="26" t="s">
        <v>197</v>
      </c>
      <c r="D815" s="26" t="s">
        <v>981</v>
      </c>
      <c r="E815" s="54">
        <v>4</v>
      </c>
      <c r="F815" s="55">
        <v>2016</v>
      </c>
      <c r="G815" s="56">
        <v>2.2310432177950226</v>
      </c>
      <c r="H815" s="56">
        <v>2.3002002780742781</v>
      </c>
      <c r="I815" s="56">
        <v>2.4858850383458422</v>
      </c>
      <c r="J815" s="56">
        <v>3.2026501455584833</v>
      </c>
      <c r="K815" s="56">
        <v>5.7292228965637744</v>
      </c>
      <c r="L815" s="56">
        <v>6.9687745431319357</v>
      </c>
      <c r="M815" s="56">
        <v>5.6838054520422698</v>
      </c>
      <c r="N815" s="56">
        <v>6.4958812502362031</v>
      </c>
      <c r="O815" s="56">
        <v>5.0022787213914848</v>
      </c>
      <c r="P815" s="56">
        <v>6.3229024881571947</v>
      </c>
      <c r="Q815" s="56">
        <v>2.0032200783849259</v>
      </c>
      <c r="R815" s="56">
        <v>2</v>
      </c>
      <c r="S815" s="56">
        <v>4.2021553424734526</v>
      </c>
      <c r="T815" s="57">
        <v>175</v>
      </c>
    </row>
    <row r="816" spans="1:20" x14ac:dyDescent="0.2">
      <c r="A816" s="47">
        <v>1960138730001</v>
      </c>
      <c r="B816" s="26" t="s">
        <v>32</v>
      </c>
      <c r="C816" s="26" t="s">
        <v>175</v>
      </c>
      <c r="D816" s="26" t="s">
        <v>994</v>
      </c>
      <c r="E816" s="54">
        <v>4</v>
      </c>
      <c r="F816" s="55">
        <v>2016</v>
      </c>
      <c r="G816" s="56">
        <v>4.5368367735617268</v>
      </c>
      <c r="H816" s="56">
        <v>4.2548238178533415</v>
      </c>
      <c r="I816" s="56">
        <v>3.2198526249266726</v>
      </c>
      <c r="J816" s="56">
        <v>6.1565815776194333</v>
      </c>
      <c r="K816" s="56">
        <v>5.5557536356865302</v>
      </c>
      <c r="L816" s="56">
        <v>6.9966273590625789</v>
      </c>
      <c r="M816" s="56">
        <v>6.2909506918438893</v>
      </c>
      <c r="N816" s="56">
        <v>6.4318337838646515</v>
      </c>
      <c r="O816" s="56">
        <v>4.8145867960011177</v>
      </c>
      <c r="P816" s="56">
        <v>6.9395385778446999</v>
      </c>
      <c r="Q816" s="56">
        <v>2.0252302239571742</v>
      </c>
      <c r="R816" s="56">
        <v>2</v>
      </c>
      <c r="S816" s="56">
        <v>4.9352179885184837</v>
      </c>
      <c r="T816" s="57">
        <v>9</v>
      </c>
    </row>
    <row r="817" spans="1:20" x14ac:dyDescent="0.2">
      <c r="A817" s="47">
        <v>1160033410001</v>
      </c>
      <c r="B817" s="26" t="s">
        <v>32</v>
      </c>
      <c r="C817" s="26" t="s">
        <v>175</v>
      </c>
      <c r="D817" s="26" t="s">
        <v>995</v>
      </c>
      <c r="E817" s="54">
        <v>4</v>
      </c>
      <c r="F817" s="55">
        <v>2016</v>
      </c>
      <c r="G817" s="56">
        <v>2.0224953909361481</v>
      </c>
      <c r="H817" s="56">
        <v>2.0117050416394719</v>
      </c>
      <c r="I817" s="56">
        <v>2.5742972783429083</v>
      </c>
      <c r="J817" s="56">
        <v>5.0879313032045648</v>
      </c>
      <c r="K817" s="56">
        <v>3.4817520205912005</v>
      </c>
      <c r="L817" s="56">
        <v>6.9944623856495083</v>
      </c>
      <c r="M817" s="56">
        <v>4.8256109981145299</v>
      </c>
      <c r="N817" s="56">
        <v>6.0206024185810509</v>
      </c>
      <c r="O817" s="56">
        <v>3.2296167096714372</v>
      </c>
      <c r="P817" s="56">
        <v>6.3327766070878928</v>
      </c>
      <c r="Q817" s="56">
        <v>2.1076751243966325</v>
      </c>
      <c r="R817" s="56">
        <v>2</v>
      </c>
      <c r="S817" s="56">
        <v>3.8907437731846124</v>
      </c>
      <c r="T817" s="57">
        <v>202</v>
      </c>
    </row>
    <row r="818" spans="1:20" x14ac:dyDescent="0.2">
      <c r="A818" s="47">
        <v>1960138140001</v>
      </c>
      <c r="B818" s="26" t="s">
        <v>32</v>
      </c>
      <c r="C818" s="26" t="s">
        <v>149</v>
      </c>
      <c r="D818" s="26" t="s">
        <v>996</v>
      </c>
      <c r="E818" s="54">
        <v>4</v>
      </c>
      <c r="F818" s="55">
        <v>2016</v>
      </c>
      <c r="G818" s="56">
        <v>2.5826488706410338</v>
      </c>
      <c r="H818" s="56">
        <v>2.430889973268815</v>
      </c>
      <c r="I818" s="56">
        <v>2.5746810001036322</v>
      </c>
      <c r="J818" s="56">
        <v>4.510509731352121</v>
      </c>
      <c r="K818" s="56">
        <v>5.7134493355347269</v>
      </c>
      <c r="L818" s="56">
        <v>6.9932990052954178</v>
      </c>
      <c r="M818" s="56">
        <v>5.7801925447016576</v>
      </c>
      <c r="N818" s="56">
        <v>6.0956316675878215</v>
      </c>
      <c r="O818" s="56">
        <v>4.9245873494746721</v>
      </c>
      <c r="P818" s="56">
        <v>6.4000202875132182</v>
      </c>
      <c r="Q818" s="56">
        <v>2.0434622381109175</v>
      </c>
      <c r="R818" s="56">
        <v>2</v>
      </c>
      <c r="S818" s="56">
        <v>4.3374476669653363</v>
      </c>
      <c r="T818" s="57">
        <v>138</v>
      </c>
    </row>
    <row r="819" spans="1:20" x14ac:dyDescent="0.2">
      <c r="A819" s="47">
        <v>1160034060001</v>
      </c>
      <c r="B819" s="26" t="s">
        <v>32</v>
      </c>
      <c r="C819" s="26" t="s">
        <v>192</v>
      </c>
      <c r="D819" s="26" t="s">
        <v>997</v>
      </c>
      <c r="E819" s="54">
        <v>4</v>
      </c>
      <c r="F819" s="55">
        <v>2016</v>
      </c>
      <c r="G819" s="56">
        <v>2</v>
      </c>
      <c r="H819" s="56">
        <v>2</v>
      </c>
      <c r="I819" s="56">
        <v>2.7580205456733164</v>
      </c>
      <c r="J819" s="56">
        <v>6.1120863409468704</v>
      </c>
      <c r="K819" s="56">
        <v>5.3945431281656315</v>
      </c>
      <c r="L819" s="56">
        <v>6.9917325300741098</v>
      </c>
      <c r="M819" s="56">
        <v>5.839181884311178</v>
      </c>
      <c r="N819" s="56">
        <v>6.4786644180743069</v>
      </c>
      <c r="O819" s="56">
        <v>4.9399981644780038</v>
      </c>
      <c r="P819" s="56">
        <v>6.5384131183123682</v>
      </c>
      <c r="Q819" s="56">
        <v>2.2389892059818517</v>
      </c>
      <c r="R819" s="56">
        <v>2</v>
      </c>
      <c r="S819" s="56">
        <v>4.4409691113348035</v>
      </c>
      <c r="T819" s="57">
        <v>105</v>
      </c>
    </row>
    <row r="820" spans="1:20" x14ac:dyDescent="0.2">
      <c r="A820" s="47">
        <v>1960138220001</v>
      </c>
      <c r="B820" s="26" t="s">
        <v>32</v>
      </c>
      <c r="C820" s="26" t="s">
        <v>76</v>
      </c>
      <c r="D820" s="26" t="s">
        <v>998</v>
      </c>
      <c r="E820" s="54">
        <v>4</v>
      </c>
      <c r="F820" s="55">
        <v>2016</v>
      </c>
      <c r="G820" s="56">
        <v>2.0485416965842296</v>
      </c>
      <c r="H820" s="56">
        <v>2.0384223180381507</v>
      </c>
      <c r="I820" s="56">
        <v>2.5724464145976604</v>
      </c>
      <c r="J820" s="56">
        <v>7.0000000000000009</v>
      </c>
      <c r="K820" s="56">
        <v>4.7119950634284402</v>
      </c>
      <c r="L820" s="56">
        <v>6.9816598129575516</v>
      </c>
      <c r="M820" s="56">
        <v>5.5460192684749625</v>
      </c>
      <c r="N820" s="56">
        <v>6.2912672697598753</v>
      </c>
      <c r="O820" s="56">
        <v>4.7876879270105848</v>
      </c>
      <c r="P820" s="56">
        <v>6.6253175492655521</v>
      </c>
      <c r="Q820" s="56">
        <v>2.0445077602156903</v>
      </c>
      <c r="R820" s="56">
        <v>2</v>
      </c>
      <c r="S820" s="56">
        <v>4.3873220900277259</v>
      </c>
      <c r="T820" s="57">
        <v>126</v>
      </c>
    </row>
    <row r="821" spans="1:20" x14ac:dyDescent="0.2">
      <c r="A821" s="47">
        <v>1960145190001</v>
      </c>
      <c r="B821" s="26" t="s">
        <v>32</v>
      </c>
      <c r="C821" s="26" t="s">
        <v>192</v>
      </c>
      <c r="D821" s="26" t="s">
        <v>999</v>
      </c>
      <c r="E821" s="54">
        <v>4</v>
      </c>
      <c r="F821" s="55">
        <v>2016</v>
      </c>
      <c r="G821" s="56">
        <v>2.0370409790389425</v>
      </c>
      <c r="H821" s="56">
        <v>2.0277423400270909</v>
      </c>
      <c r="I821" s="56">
        <v>2.6438696327483528</v>
      </c>
      <c r="J821" s="56">
        <v>7.0000000000000009</v>
      </c>
      <c r="K821" s="56">
        <v>5.664466744658764</v>
      </c>
      <c r="L821" s="56">
        <v>6.9914439960493215</v>
      </c>
      <c r="M821" s="56">
        <v>5.0682960500538101</v>
      </c>
      <c r="N821" s="56">
        <v>6.1090018935380241</v>
      </c>
      <c r="O821" s="56">
        <v>3.2974664930011652</v>
      </c>
      <c r="P821" s="56">
        <v>6.975324742906321</v>
      </c>
      <c r="Q821" s="56">
        <v>2.1578640091432084</v>
      </c>
      <c r="R821" s="56">
        <v>2</v>
      </c>
      <c r="S821" s="56">
        <v>4.3310430734304175</v>
      </c>
      <c r="T821" s="57">
        <v>142</v>
      </c>
    </row>
    <row r="822" spans="1:20" x14ac:dyDescent="0.2">
      <c r="A822" s="47">
        <v>1160034490001</v>
      </c>
      <c r="B822" s="26" t="s">
        <v>32</v>
      </c>
      <c r="C822" s="26" t="s">
        <v>175</v>
      </c>
      <c r="D822" s="26" t="s">
        <v>1000</v>
      </c>
      <c r="E822" s="54">
        <v>4</v>
      </c>
      <c r="F822" s="55">
        <v>2016</v>
      </c>
      <c r="G822" s="56">
        <v>2</v>
      </c>
      <c r="H822" s="56">
        <v>2</v>
      </c>
      <c r="I822" s="56">
        <v>2.3813873369825345</v>
      </c>
      <c r="J822" s="56">
        <v>7.0000000000000009</v>
      </c>
      <c r="K822" s="56">
        <v>4.56070119483861</v>
      </c>
      <c r="L822" s="56">
        <v>6.9260694151343554</v>
      </c>
      <c r="M822" s="56">
        <v>5.660931677616075</v>
      </c>
      <c r="N822" s="56">
        <v>6.0656813052148122</v>
      </c>
      <c r="O822" s="56">
        <v>3.7132669456411596</v>
      </c>
      <c r="P822" s="56">
        <v>6.6505143361887482</v>
      </c>
      <c r="Q822" s="56">
        <v>2.0215739257683545</v>
      </c>
      <c r="R822" s="56">
        <v>2</v>
      </c>
      <c r="S822" s="56">
        <v>4.2483438447820543</v>
      </c>
      <c r="T822" s="57">
        <v>162</v>
      </c>
    </row>
    <row r="823" spans="1:20" x14ac:dyDescent="0.2">
      <c r="A823" s="47">
        <v>1960148960001</v>
      </c>
      <c r="B823" s="26" t="s">
        <v>32</v>
      </c>
      <c r="C823" s="26" t="s">
        <v>165</v>
      </c>
      <c r="D823" s="26" t="s">
        <v>1001</v>
      </c>
      <c r="E823" s="54">
        <v>4</v>
      </c>
      <c r="F823" s="55">
        <v>2016</v>
      </c>
      <c r="G823" s="56">
        <v>2</v>
      </c>
      <c r="H823" s="56">
        <v>2</v>
      </c>
      <c r="I823" s="56">
        <v>1.7974039238536779</v>
      </c>
      <c r="J823" s="56">
        <v>7.0000000000000009</v>
      </c>
      <c r="K823" s="56">
        <v>7.0127730108353736</v>
      </c>
      <c r="L823" s="56">
        <v>7</v>
      </c>
      <c r="M823" s="56">
        <v>7.0108119897615726</v>
      </c>
      <c r="N823" s="56">
        <v>7</v>
      </c>
      <c r="O823" s="56">
        <v>1.8167284003167135</v>
      </c>
      <c r="P823" s="56">
        <v>7.009557502717084</v>
      </c>
      <c r="Q823" s="56">
        <v>1.9978174614069704</v>
      </c>
      <c r="R823" s="56">
        <v>2</v>
      </c>
      <c r="S823" s="56">
        <v>4.4704243574076168</v>
      </c>
      <c r="T823" s="57">
        <v>83</v>
      </c>
    </row>
    <row r="824" spans="1:20" x14ac:dyDescent="0.2">
      <c r="A824" s="47">
        <v>1160053520001</v>
      </c>
      <c r="B824" s="26" t="s">
        <v>32</v>
      </c>
      <c r="C824" s="26" t="s">
        <v>165</v>
      </c>
      <c r="D824" s="26" t="s">
        <v>1002</v>
      </c>
      <c r="E824" s="54">
        <v>4</v>
      </c>
      <c r="F824" s="55">
        <v>2016</v>
      </c>
      <c r="G824" s="56">
        <v>2</v>
      </c>
      <c r="H824" s="56">
        <v>2</v>
      </c>
      <c r="I824" s="56">
        <v>2.1374947264303157</v>
      </c>
      <c r="J824" s="56">
        <v>7.0000000000000009</v>
      </c>
      <c r="K824" s="56">
        <v>5.6696563745293407</v>
      </c>
      <c r="L824" s="56">
        <v>6.9046515869142864</v>
      </c>
      <c r="M824" s="56">
        <v>5.1375998422467841</v>
      </c>
      <c r="N824" s="56">
        <v>5.8063932865740817</v>
      </c>
      <c r="O824" s="56">
        <v>3.3945119939557777</v>
      </c>
      <c r="P824" s="56">
        <v>6.7767420601674795</v>
      </c>
      <c r="Q824" s="56">
        <v>2.053656635390813</v>
      </c>
      <c r="R824" s="56">
        <v>2</v>
      </c>
      <c r="S824" s="56">
        <v>4.2400588755174073</v>
      </c>
      <c r="T824" s="57">
        <v>166</v>
      </c>
    </row>
    <row r="825" spans="1:20" x14ac:dyDescent="0.2">
      <c r="A825" s="47">
        <v>1960142330001</v>
      </c>
      <c r="B825" s="26" t="s">
        <v>32</v>
      </c>
      <c r="C825" s="26" t="s">
        <v>219</v>
      </c>
      <c r="D825" s="26" t="s">
        <v>1003</v>
      </c>
      <c r="E825" s="54">
        <v>4</v>
      </c>
      <c r="F825" s="55">
        <v>2016</v>
      </c>
      <c r="G825" s="56">
        <v>2</v>
      </c>
      <c r="H825" s="56">
        <v>2</v>
      </c>
      <c r="I825" s="56">
        <v>2.6861048836996724</v>
      </c>
      <c r="J825" s="56">
        <v>7.0000000000000009</v>
      </c>
      <c r="K825" s="56">
        <v>3.1741441839623965</v>
      </c>
      <c r="L825" s="56">
        <v>6.9922796660533493</v>
      </c>
      <c r="M825" s="56">
        <v>5.0277976064274545</v>
      </c>
      <c r="N825" s="56">
        <v>5.9956020461947306</v>
      </c>
      <c r="O825" s="56">
        <v>3.9467727679679605</v>
      </c>
      <c r="P825" s="56">
        <v>6.6292187253927581</v>
      </c>
      <c r="Q825" s="56">
        <v>2.0550232865034479</v>
      </c>
      <c r="R825" s="56">
        <v>2</v>
      </c>
      <c r="S825" s="56">
        <v>4.1255785971834813</v>
      </c>
      <c r="T825" s="57">
        <v>184</v>
      </c>
    </row>
    <row r="826" spans="1:20" x14ac:dyDescent="0.2">
      <c r="A826" s="47">
        <v>1160032360001</v>
      </c>
      <c r="B826" s="26" t="s">
        <v>32</v>
      </c>
      <c r="C826" s="26" t="s">
        <v>175</v>
      </c>
      <c r="D826" s="26" t="s">
        <v>1004</v>
      </c>
      <c r="E826" s="54">
        <v>4</v>
      </c>
      <c r="F826" s="55">
        <v>2016</v>
      </c>
      <c r="G826" s="56">
        <v>2.0303184727759001</v>
      </c>
      <c r="H826" s="56">
        <v>2.0188276933532165</v>
      </c>
      <c r="I826" s="56">
        <v>2.3469757463713505</v>
      </c>
      <c r="J826" s="56">
        <v>7.0000000000000009</v>
      </c>
      <c r="K826" s="56">
        <v>3.7836522260105889</v>
      </c>
      <c r="L826" s="56">
        <v>6.9925135824194857</v>
      </c>
      <c r="M826" s="56">
        <v>4.922717042294364</v>
      </c>
      <c r="N826" s="56">
        <v>5.9672428645224578</v>
      </c>
      <c r="O826" s="56">
        <v>3.1968347527315473</v>
      </c>
      <c r="P826" s="56">
        <v>6.776974552485</v>
      </c>
      <c r="Q826" s="56">
        <v>2.0782843825912605</v>
      </c>
      <c r="R826" s="56">
        <v>2</v>
      </c>
      <c r="S826" s="56">
        <v>4.0928617762962647</v>
      </c>
      <c r="T826" s="57">
        <v>187</v>
      </c>
    </row>
    <row r="827" spans="1:20" x14ac:dyDescent="0.2">
      <c r="A827" s="47">
        <v>1160033330001</v>
      </c>
      <c r="B827" s="26" t="s">
        <v>32</v>
      </c>
      <c r="C827" s="26" t="s">
        <v>192</v>
      </c>
      <c r="D827" s="26" t="s">
        <v>1005</v>
      </c>
      <c r="E827" s="54">
        <v>4</v>
      </c>
      <c r="F827" s="55">
        <v>2016</v>
      </c>
      <c r="G827" s="56">
        <v>2</v>
      </c>
      <c r="H827" s="56">
        <v>2</v>
      </c>
      <c r="I827" s="56">
        <v>2.7876300769729285</v>
      </c>
      <c r="J827" s="56">
        <v>4.810276149480762</v>
      </c>
      <c r="K827" s="56">
        <v>5.5306425074772241</v>
      </c>
      <c r="L827" s="56">
        <v>6.9914988053348459</v>
      </c>
      <c r="M827" s="56">
        <v>5.8795004844032714</v>
      </c>
      <c r="N827" s="56">
        <v>6.3987712547568227</v>
      </c>
      <c r="O827" s="56">
        <v>4.8656603337394477</v>
      </c>
      <c r="P827" s="56">
        <v>6.6965119801256288</v>
      </c>
      <c r="Q827" s="56">
        <v>2.0660887440023714</v>
      </c>
      <c r="R827" s="56">
        <v>2</v>
      </c>
      <c r="S827" s="56">
        <v>4.3355483613577759</v>
      </c>
      <c r="T827" s="57">
        <v>140</v>
      </c>
    </row>
    <row r="828" spans="1:20" x14ac:dyDescent="0.2">
      <c r="A828" s="47">
        <v>1960138650001</v>
      </c>
      <c r="B828" s="26" t="s">
        <v>32</v>
      </c>
      <c r="C828" s="26" t="s">
        <v>76</v>
      </c>
      <c r="D828" s="26" t="s">
        <v>1006</v>
      </c>
      <c r="E828" s="54">
        <v>4</v>
      </c>
      <c r="F828" s="55">
        <v>2016</v>
      </c>
      <c r="G828" s="56">
        <v>2.008558991854188</v>
      </c>
      <c r="H828" s="56">
        <v>2.0060429662946682</v>
      </c>
      <c r="I828" s="56">
        <v>2.4551818807988512</v>
      </c>
      <c r="J828" s="56">
        <v>5.7032825683947568</v>
      </c>
      <c r="K828" s="56">
        <v>5.6123041270640162</v>
      </c>
      <c r="L828" s="56">
        <v>6.9873043231095906</v>
      </c>
      <c r="M828" s="56">
        <v>5.8131008327477858</v>
      </c>
      <c r="N828" s="56">
        <v>6.2158734018811295</v>
      </c>
      <c r="O828" s="56">
        <v>4.8991346608551556</v>
      </c>
      <c r="P828" s="56">
        <v>6.9096361864585703</v>
      </c>
      <c r="Q828" s="56">
        <v>2.0843740694965152</v>
      </c>
      <c r="R828" s="56">
        <v>2</v>
      </c>
      <c r="S828" s="56">
        <v>4.3912328340796023</v>
      </c>
      <c r="T828" s="57">
        <v>125</v>
      </c>
    </row>
    <row r="829" spans="1:20" x14ac:dyDescent="0.2">
      <c r="A829" s="47">
        <v>1960145430001</v>
      </c>
      <c r="B829" s="26" t="s">
        <v>32</v>
      </c>
      <c r="C829" s="26" t="s">
        <v>148</v>
      </c>
      <c r="D829" s="26" t="s">
        <v>1007</v>
      </c>
      <c r="E829" s="54">
        <v>4</v>
      </c>
      <c r="F829" s="55">
        <v>2016</v>
      </c>
      <c r="G829" s="56">
        <v>2</v>
      </c>
      <c r="H829" s="56">
        <v>2</v>
      </c>
      <c r="I829" s="56">
        <v>2.181127394581611</v>
      </c>
      <c r="J829" s="56">
        <v>7.0000000000000009</v>
      </c>
      <c r="K829" s="56">
        <v>2</v>
      </c>
      <c r="L829" s="56">
        <v>6.9691199637254577</v>
      </c>
      <c r="M829" s="56">
        <v>4.6210988994069462</v>
      </c>
      <c r="N829" s="56">
        <v>2.1593531128598205</v>
      </c>
      <c r="O829" s="56">
        <v>2.1228625810980137</v>
      </c>
      <c r="P829" s="56">
        <v>6.9703318467010389</v>
      </c>
      <c r="Q829" s="56">
        <v>2.0789294264828131</v>
      </c>
      <c r="R829" s="56">
        <v>2</v>
      </c>
      <c r="S829" s="56">
        <v>3.5085686020713083</v>
      </c>
      <c r="T829" s="57">
        <v>206</v>
      </c>
    </row>
    <row r="830" spans="1:20" x14ac:dyDescent="0.2">
      <c r="A830" s="47">
        <v>1960137410001</v>
      </c>
      <c r="B830" s="26" t="s">
        <v>32</v>
      </c>
      <c r="C830" s="26" t="s">
        <v>149</v>
      </c>
      <c r="D830" s="26" t="s">
        <v>1008</v>
      </c>
      <c r="E830" s="54">
        <v>4</v>
      </c>
      <c r="F830" s="55">
        <v>2016</v>
      </c>
      <c r="G830" s="56">
        <v>2.2814576922585155</v>
      </c>
      <c r="H830" s="56">
        <v>2.234509525203717</v>
      </c>
      <c r="I830" s="56">
        <v>2.5923305227919053</v>
      </c>
      <c r="J830" s="56">
        <v>7.0000000000000009</v>
      </c>
      <c r="K830" s="56">
        <v>5.3397204686366386</v>
      </c>
      <c r="L830" s="56">
        <v>6.9848963886190303</v>
      </c>
      <c r="M830" s="56">
        <v>5.6134360500324423</v>
      </c>
      <c r="N830" s="56">
        <v>6.3610986565581955</v>
      </c>
      <c r="O830" s="56">
        <v>4.6378286563503828</v>
      </c>
      <c r="P830" s="56">
        <v>6.9453996948062278</v>
      </c>
      <c r="Q830" s="56">
        <v>2.1134300248725011</v>
      </c>
      <c r="R830" s="56">
        <v>2</v>
      </c>
      <c r="S830" s="56">
        <v>4.5086756400107966</v>
      </c>
      <c r="T830" s="57">
        <v>59</v>
      </c>
    </row>
    <row r="831" spans="1:20" x14ac:dyDescent="0.2">
      <c r="A831" s="47">
        <v>1960137760001</v>
      </c>
      <c r="B831" s="26" t="s">
        <v>32</v>
      </c>
      <c r="C831" s="26" t="s">
        <v>231</v>
      </c>
      <c r="D831" s="26" t="s">
        <v>1009</v>
      </c>
      <c r="E831" s="54">
        <v>4</v>
      </c>
      <c r="F831" s="55">
        <v>2016</v>
      </c>
      <c r="G831" s="56">
        <v>2</v>
      </c>
      <c r="H831" s="56">
        <v>2</v>
      </c>
      <c r="I831" s="56">
        <v>2.3555036083906922</v>
      </c>
      <c r="J831" s="56">
        <v>7.0000000000000009</v>
      </c>
      <c r="K831" s="56">
        <v>5.4274122748525588</v>
      </c>
      <c r="L831" s="56">
        <v>6.9637390557189587</v>
      </c>
      <c r="M831" s="56">
        <v>5.712735159337198</v>
      </c>
      <c r="N831" s="56">
        <v>6.3710546587622234</v>
      </c>
      <c r="O831" s="56">
        <v>4.7091023961031819</v>
      </c>
      <c r="P831" s="56">
        <v>7</v>
      </c>
      <c r="Q831" s="56">
        <v>2.1001943852954437</v>
      </c>
      <c r="R831" s="56">
        <v>2</v>
      </c>
      <c r="S831" s="56">
        <v>4.4699784615383544</v>
      </c>
      <c r="T831" s="57">
        <v>88</v>
      </c>
    </row>
    <row r="832" spans="1:20" x14ac:dyDescent="0.2">
      <c r="A832" s="49">
        <v>160035140001</v>
      </c>
      <c r="B832" s="22" t="s">
        <v>15</v>
      </c>
      <c r="C832" s="22" t="s">
        <v>119</v>
      </c>
      <c r="D832" s="22" t="s">
        <v>258</v>
      </c>
      <c r="E832" s="58">
        <v>1</v>
      </c>
      <c r="F832" s="59">
        <v>2017</v>
      </c>
      <c r="G832" s="60">
        <v>2.0335243626141648</v>
      </c>
      <c r="H832" s="60">
        <v>2.0453867393666791</v>
      </c>
      <c r="I832" s="60">
        <v>2.5464208950389855</v>
      </c>
      <c r="J832" s="60">
        <v>7</v>
      </c>
      <c r="K832" s="60">
        <v>4.900376366386233</v>
      </c>
      <c r="L832" s="60">
        <v>6.2916505121261403</v>
      </c>
      <c r="M832" s="60">
        <v>4.3290390869244542</v>
      </c>
      <c r="N832" s="60">
        <v>5.3298439045089623</v>
      </c>
      <c r="O832" s="60">
        <v>6.9967236756538504</v>
      </c>
      <c r="P832" s="60">
        <v>6.9253008599580665</v>
      </c>
      <c r="Q832" s="60">
        <v>2.0897489678222509</v>
      </c>
      <c r="R832" s="60">
        <v>2</v>
      </c>
      <c r="S832" s="60">
        <v>4.3740012808666497</v>
      </c>
      <c r="T832" s="61">
        <v>102</v>
      </c>
    </row>
    <row r="833" spans="1:20" x14ac:dyDescent="0.2">
      <c r="A833" s="47">
        <v>160025420001</v>
      </c>
      <c r="B833" s="26" t="s">
        <v>15</v>
      </c>
      <c r="C833" s="26" t="s">
        <v>41</v>
      </c>
      <c r="D833" s="26" t="s">
        <v>259</v>
      </c>
      <c r="E833" s="54">
        <v>1</v>
      </c>
      <c r="F833" s="55">
        <v>2017</v>
      </c>
      <c r="G833" s="56">
        <v>3.0053653081298308</v>
      </c>
      <c r="H833" s="56">
        <v>2.7685149592453904</v>
      </c>
      <c r="I833" s="56">
        <v>3.5618831774933444</v>
      </c>
      <c r="J833" s="56">
        <v>5.7966827314251734</v>
      </c>
      <c r="K833" s="56">
        <v>5.203435213449584</v>
      </c>
      <c r="L833" s="56">
        <v>6.3031460214349639</v>
      </c>
      <c r="M833" s="56">
        <v>4.579865538275131</v>
      </c>
      <c r="N833" s="56">
        <v>5.1130047786112947</v>
      </c>
      <c r="O833" s="56">
        <v>6.9967767113756345</v>
      </c>
      <c r="P833" s="56">
        <v>6.5031563565304777</v>
      </c>
      <c r="Q833" s="56">
        <v>2.5106035597793253</v>
      </c>
      <c r="R833" s="56">
        <v>2</v>
      </c>
      <c r="S833" s="56">
        <v>4.5285361963125137</v>
      </c>
      <c r="T833" s="57">
        <v>42</v>
      </c>
    </row>
    <row r="834" spans="1:20" x14ac:dyDescent="0.2">
      <c r="A834" s="47">
        <v>160026820001</v>
      </c>
      <c r="B834" s="26" t="s">
        <v>15</v>
      </c>
      <c r="C834" s="26" t="s">
        <v>41</v>
      </c>
      <c r="D834" s="26" t="s">
        <v>260</v>
      </c>
      <c r="E834" s="54">
        <v>1</v>
      </c>
      <c r="F834" s="55">
        <v>2017</v>
      </c>
      <c r="G834" s="56">
        <v>2.1633164881233817</v>
      </c>
      <c r="H834" s="56">
        <v>2.1339621106284867</v>
      </c>
      <c r="I834" s="56">
        <v>2.4713859738968038</v>
      </c>
      <c r="J834" s="56">
        <v>7</v>
      </c>
      <c r="K834" s="56">
        <v>4.0369145830999056</v>
      </c>
      <c r="L834" s="56">
        <v>6.2679029797601036</v>
      </c>
      <c r="M834" s="56">
        <v>3.4113305916402048</v>
      </c>
      <c r="N834" s="56">
        <v>4.7530013030392428</v>
      </c>
      <c r="O834" s="56">
        <v>6.9966137033895714</v>
      </c>
      <c r="P834" s="56">
        <v>6.4452341714106431</v>
      </c>
      <c r="Q834" s="56">
        <v>2.5683487569474597</v>
      </c>
      <c r="R834" s="56">
        <v>2</v>
      </c>
      <c r="S834" s="56">
        <v>4.1873342218279843</v>
      </c>
      <c r="T834" s="57">
        <v>176</v>
      </c>
    </row>
    <row r="835" spans="1:20" x14ac:dyDescent="0.2">
      <c r="A835" s="47">
        <v>160033520001</v>
      </c>
      <c r="B835" s="26" t="s">
        <v>15</v>
      </c>
      <c r="C835" s="26" t="s">
        <v>124</v>
      </c>
      <c r="D835" s="26" t="s">
        <v>261</v>
      </c>
      <c r="E835" s="54">
        <v>1</v>
      </c>
      <c r="F835" s="55">
        <v>2017</v>
      </c>
      <c r="G835" s="56">
        <v>2.0439203950699176</v>
      </c>
      <c r="H835" s="56">
        <v>2.0596624540758413</v>
      </c>
      <c r="I835" s="56">
        <v>2.9534013564390884</v>
      </c>
      <c r="J835" s="56">
        <v>6.171610873166558</v>
      </c>
      <c r="K835" s="56">
        <v>4.6885927748580327</v>
      </c>
      <c r="L835" s="56">
        <v>6.3046804833565924</v>
      </c>
      <c r="M835" s="56">
        <v>3.7627248590805342</v>
      </c>
      <c r="N835" s="56">
        <v>6.2548307955351454</v>
      </c>
      <c r="O835" s="56">
        <v>4.4703561498024591</v>
      </c>
      <c r="P835" s="56">
        <v>5.1431117511724551</v>
      </c>
      <c r="Q835" s="56">
        <v>3.8664923911722302</v>
      </c>
      <c r="R835" s="56">
        <v>2</v>
      </c>
      <c r="S835" s="56">
        <v>4.1432820236440708</v>
      </c>
      <c r="T835" s="57">
        <v>181</v>
      </c>
    </row>
    <row r="836" spans="1:20" x14ac:dyDescent="0.2">
      <c r="A836" s="47">
        <v>160025850001</v>
      </c>
      <c r="B836" s="26" t="s">
        <v>15</v>
      </c>
      <c r="C836" s="26" t="s">
        <v>41</v>
      </c>
      <c r="D836" s="26" t="s">
        <v>262</v>
      </c>
      <c r="E836" s="54">
        <v>1</v>
      </c>
      <c r="F836" s="55">
        <v>2017</v>
      </c>
      <c r="G836" s="56">
        <v>2.5583446924717927</v>
      </c>
      <c r="H836" s="56">
        <v>2.3809271681720938</v>
      </c>
      <c r="I836" s="56">
        <v>3.0067156534375195</v>
      </c>
      <c r="J836" s="56">
        <v>4.4153210123339486</v>
      </c>
      <c r="K836" s="56">
        <v>4.3575298885000855</v>
      </c>
      <c r="L836" s="56">
        <v>6.3016144365195901</v>
      </c>
      <c r="M836" s="56">
        <v>4.1670745316481881</v>
      </c>
      <c r="N836" s="56">
        <v>5.3010151556262031</v>
      </c>
      <c r="O836" s="56">
        <v>6.9967696270664481</v>
      </c>
      <c r="P836" s="56">
        <v>6.488006878301694</v>
      </c>
      <c r="Q836" s="56">
        <v>2.5257067470210637</v>
      </c>
      <c r="R836" s="56">
        <v>2</v>
      </c>
      <c r="S836" s="56">
        <v>4.208252149258219</v>
      </c>
      <c r="T836" s="57">
        <v>171</v>
      </c>
    </row>
    <row r="837" spans="1:20" x14ac:dyDescent="0.2">
      <c r="A837" s="47">
        <v>160032710001</v>
      </c>
      <c r="B837" s="26" t="s">
        <v>15</v>
      </c>
      <c r="C837" s="26" t="s">
        <v>95</v>
      </c>
      <c r="D837" s="26" t="s">
        <v>263</v>
      </c>
      <c r="E837" s="54">
        <v>1</v>
      </c>
      <c r="F837" s="55">
        <v>2017</v>
      </c>
      <c r="G837" s="56">
        <v>2.8212717246901735</v>
      </c>
      <c r="H837" s="56">
        <v>2.6899304589782536</v>
      </c>
      <c r="I837" s="56">
        <v>2.8220494098931441</v>
      </c>
      <c r="J837" s="56">
        <v>7</v>
      </c>
      <c r="K837" s="56">
        <v>4.6503996657569697</v>
      </c>
      <c r="L837" s="56">
        <v>6.2982974605822042</v>
      </c>
      <c r="M837" s="56">
        <v>3.6992933361955096</v>
      </c>
      <c r="N837" s="56">
        <v>6.1693663816443953</v>
      </c>
      <c r="O837" s="56">
        <v>6.9967542882996741</v>
      </c>
      <c r="P837" s="56">
        <v>6.9701144521332052</v>
      </c>
      <c r="Q837" s="56">
        <v>2.0450723087733573</v>
      </c>
      <c r="R837" s="56">
        <v>2</v>
      </c>
      <c r="S837" s="56">
        <v>4.5135457905789069</v>
      </c>
      <c r="T837" s="57">
        <v>47</v>
      </c>
    </row>
    <row r="838" spans="1:20" x14ac:dyDescent="0.2">
      <c r="A838" s="47">
        <v>160025500001</v>
      </c>
      <c r="B838" s="26" t="s">
        <v>15</v>
      </c>
      <c r="C838" s="26" t="s">
        <v>41</v>
      </c>
      <c r="D838" s="26" t="s">
        <v>264</v>
      </c>
      <c r="E838" s="54">
        <v>1</v>
      </c>
      <c r="F838" s="55">
        <v>2017</v>
      </c>
      <c r="G838" s="56">
        <v>4.6759443554396221</v>
      </c>
      <c r="H838" s="56">
        <v>3.6063556187340207</v>
      </c>
      <c r="I838" s="56">
        <v>3.8581152856983274</v>
      </c>
      <c r="J838" s="56">
        <v>7</v>
      </c>
      <c r="K838" s="56">
        <v>5.6270030300731397</v>
      </c>
      <c r="L838" s="56">
        <v>6.3046367572703081</v>
      </c>
      <c r="M838" s="56">
        <v>5.0854973418216449</v>
      </c>
      <c r="N838" s="56">
        <v>5.9907772533854926</v>
      </c>
      <c r="O838" s="56">
        <v>6.996783611649632</v>
      </c>
      <c r="P838" s="56">
        <v>6.8831032927032423</v>
      </c>
      <c r="Q838" s="56">
        <v>2.1318175955182563</v>
      </c>
      <c r="R838" s="56">
        <v>2</v>
      </c>
      <c r="S838" s="56">
        <v>5.0133361785244741</v>
      </c>
      <c r="T838" s="57">
        <v>7</v>
      </c>
    </row>
    <row r="839" spans="1:20" x14ac:dyDescent="0.2">
      <c r="A839" s="47">
        <v>160027390001</v>
      </c>
      <c r="B839" s="26" t="s">
        <v>15</v>
      </c>
      <c r="C839" s="26" t="s">
        <v>41</v>
      </c>
      <c r="D839" s="26" t="s">
        <v>265</v>
      </c>
      <c r="E839" s="54">
        <v>1</v>
      </c>
      <c r="F839" s="55">
        <v>2017</v>
      </c>
      <c r="G839" s="56">
        <v>2.1793847493270269</v>
      </c>
      <c r="H839" s="56">
        <v>2.1632631753167768</v>
      </c>
      <c r="I839" s="56">
        <v>3.532307838663483</v>
      </c>
      <c r="J839" s="56">
        <v>5.3990068413975187</v>
      </c>
      <c r="K839" s="56">
        <v>4.0365617669968508</v>
      </c>
      <c r="L839" s="56">
        <v>6.302620621862828</v>
      </c>
      <c r="M839" s="56">
        <v>4.5177628031977592</v>
      </c>
      <c r="N839" s="56">
        <v>5.1605165102571728</v>
      </c>
      <c r="O839" s="56">
        <v>6.9967742811430087</v>
      </c>
      <c r="P839" s="56">
        <v>6.0457058809760049</v>
      </c>
      <c r="Q839" s="56">
        <v>2.9666562423723386</v>
      </c>
      <c r="R839" s="56">
        <v>2</v>
      </c>
      <c r="S839" s="56">
        <v>4.2750467259592311</v>
      </c>
      <c r="T839" s="57">
        <v>152</v>
      </c>
    </row>
    <row r="840" spans="1:20" x14ac:dyDescent="0.2">
      <c r="A840" s="47">
        <v>160029250001</v>
      </c>
      <c r="B840" s="26" t="s">
        <v>15</v>
      </c>
      <c r="C840" s="26" t="s">
        <v>41</v>
      </c>
      <c r="D840" s="26" t="s">
        <v>266</v>
      </c>
      <c r="E840" s="54">
        <v>1</v>
      </c>
      <c r="F840" s="55">
        <v>2017</v>
      </c>
      <c r="G840" s="56">
        <v>2.0920110452896052</v>
      </c>
      <c r="H840" s="56">
        <v>2.0670474181580505</v>
      </c>
      <c r="I840" s="56">
        <v>3.2515609161349586</v>
      </c>
      <c r="J840" s="56">
        <v>7</v>
      </c>
      <c r="K840" s="56">
        <v>5.1011444871747811</v>
      </c>
      <c r="L840" s="56">
        <v>6.3016166987874946</v>
      </c>
      <c r="M840" s="56">
        <v>4.2609557711969144</v>
      </c>
      <c r="N840" s="56">
        <v>5.3935767655655065</v>
      </c>
      <c r="O840" s="56">
        <v>6.9967696375321857</v>
      </c>
      <c r="P840" s="56">
        <v>6.3345589856934419</v>
      </c>
      <c r="Q840" s="56">
        <v>2.6786857618038442</v>
      </c>
      <c r="R840" s="56">
        <v>2</v>
      </c>
      <c r="S840" s="56">
        <v>4.4564939572780657</v>
      </c>
      <c r="T840" s="57">
        <v>63</v>
      </c>
    </row>
    <row r="841" spans="1:20" x14ac:dyDescent="0.2">
      <c r="A841" s="47">
        <v>160028600001</v>
      </c>
      <c r="B841" s="26" t="s">
        <v>15</v>
      </c>
      <c r="C841" s="26" t="s">
        <v>41</v>
      </c>
      <c r="D841" s="26" t="s">
        <v>267</v>
      </c>
      <c r="E841" s="54">
        <v>1</v>
      </c>
      <c r="F841" s="55">
        <v>2017</v>
      </c>
      <c r="G841" s="56">
        <v>3.6883372309786537</v>
      </c>
      <c r="H841" s="56">
        <v>3.8258217918965225</v>
      </c>
      <c r="I841" s="56">
        <v>7</v>
      </c>
      <c r="J841" s="56">
        <v>7</v>
      </c>
      <c r="K841" s="56">
        <v>5.8639266511157313</v>
      </c>
      <c r="L841" s="56">
        <v>6.3048149057266256</v>
      </c>
      <c r="M841" s="56">
        <v>5.1596145297007396</v>
      </c>
      <c r="N841" s="56">
        <v>6.19654614145586</v>
      </c>
      <c r="O841" s="56">
        <v>6.9967844307538831</v>
      </c>
      <c r="P841" s="56">
        <v>6.9543382015059736</v>
      </c>
      <c r="Q841" s="56">
        <v>2.0608003532378159</v>
      </c>
      <c r="R841" s="56">
        <v>2</v>
      </c>
      <c r="S841" s="56">
        <v>5.2542486863643179</v>
      </c>
      <c r="T841" s="57">
        <v>2</v>
      </c>
    </row>
    <row r="842" spans="1:20" x14ac:dyDescent="0.2">
      <c r="A842" s="47">
        <v>160026070001</v>
      </c>
      <c r="B842" s="26" t="s">
        <v>15</v>
      </c>
      <c r="C842" s="26" t="s">
        <v>41</v>
      </c>
      <c r="D842" s="26" t="s">
        <v>268</v>
      </c>
      <c r="E842" s="54">
        <v>1</v>
      </c>
      <c r="F842" s="55">
        <v>2017</v>
      </c>
      <c r="G842" s="56">
        <v>2.6385306939978967</v>
      </c>
      <c r="H842" s="56">
        <v>2.7087650869952364</v>
      </c>
      <c r="I842" s="56">
        <v>4.0415211422679551</v>
      </c>
      <c r="J842" s="56">
        <v>7</v>
      </c>
      <c r="K842" s="56">
        <v>5.3424293495769835</v>
      </c>
      <c r="L842" s="56">
        <v>6.3025253548207454</v>
      </c>
      <c r="M842" s="56">
        <v>4.5427846233987044</v>
      </c>
      <c r="N842" s="56">
        <v>5.3779377141905167</v>
      </c>
      <c r="O842" s="56">
        <v>6.996773840499432</v>
      </c>
      <c r="P842" s="56">
        <v>6.734821857671224</v>
      </c>
      <c r="Q842" s="56">
        <v>2.279645939434888</v>
      </c>
      <c r="R842" s="56">
        <v>2</v>
      </c>
      <c r="S842" s="56">
        <v>4.663811300237799</v>
      </c>
      <c r="T842" s="57">
        <v>23</v>
      </c>
    </row>
    <row r="843" spans="1:20" x14ac:dyDescent="0.2">
      <c r="A843" s="47">
        <v>160025770001</v>
      </c>
      <c r="B843" s="26" t="s">
        <v>15</v>
      </c>
      <c r="C843" s="26" t="s">
        <v>41</v>
      </c>
      <c r="D843" s="26" t="s">
        <v>181</v>
      </c>
      <c r="E843" s="54">
        <v>1</v>
      </c>
      <c r="F843" s="55">
        <v>2017</v>
      </c>
      <c r="G843" s="56">
        <v>2.0928829956406729</v>
      </c>
      <c r="H843" s="56">
        <v>2.0869166899546943</v>
      </c>
      <c r="I843" s="56">
        <v>6.0297564595836084</v>
      </c>
      <c r="J843" s="56">
        <v>6.2308630390073141</v>
      </c>
      <c r="K843" s="56">
        <v>3.8275451622045651</v>
      </c>
      <c r="L843" s="56">
        <v>6.3032692612130132</v>
      </c>
      <c r="M843" s="56">
        <v>4.5909765485461058</v>
      </c>
      <c r="N843" s="56">
        <v>5.8752220139599807</v>
      </c>
      <c r="O843" s="56">
        <v>6.9967772813982565</v>
      </c>
      <c r="P843" s="56">
        <v>6.9255981631526184</v>
      </c>
      <c r="Q843" s="56">
        <v>2.089452573072077</v>
      </c>
      <c r="R843" s="56">
        <v>2</v>
      </c>
      <c r="S843" s="56">
        <v>4.5874383489777424</v>
      </c>
      <c r="T843" s="57">
        <v>34</v>
      </c>
    </row>
    <row r="844" spans="1:20" x14ac:dyDescent="0.2">
      <c r="A844" s="47">
        <v>160027120001</v>
      </c>
      <c r="B844" s="26" t="s">
        <v>15</v>
      </c>
      <c r="C844" s="26" t="s">
        <v>41</v>
      </c>
      <c r="D844" s="26" t="s">
        <v>269</v>
      </c>
      <c r="E844" s="54">
        <v>1</v>
      </c>
      <c r="F844" s="55">
        <v>2017</v>
      </c>
      <c r="G844" s="56">
        <v>2.2237418787148453</v>
      </c>
      <c r="H844" s="56">
        <v>2.2431924920362656</v>
      </c>
      <c r="I844" s="56">
        <v>3.4266897582772597</v>
      </c>
      <c r="J844" s="56">
        <v>7</v>
      </c>
      <c r="K844" s="56">
        <v>5.0975699789320847</v>
      </c>
      <c r="L844" s="56">
        <v>6.3007852699725673</v>
      </c>
      <c r="M844" s="56">
        <v>4.3547885708241427</v>
      </c>
      <c r="N844" s="56">
        <v>5.2982411564123488</v>
      </c>
      <c r="O844" s="56">
        <v>6.9967657917848936</v>
      </c>
      <c r="P844" s="56">
        <v>6.7052209615202152</v>
      </c>
      <c r="Q844" s="56">
        <v>2.3091563866160008</v>
      </c>
      <c r="R844" s="56">
        <v>2</v>
      </c>
      <c r="S844" s="56">
        <v>4.4963460204242187</v>
      </c>
      <c r="T844" s="57">
        <v>53</v>
      </c>
    </row>
    <row r="845" spans="1:20" x14ac:dyDescent="0.2">
      <c r="A845" s="47">
        <v>160026900001</v>
      </c>
      <c r="B845" s="26" t="s">
        <v>15</v>
      </c>
      <c r="C845" s="26" t="s">
        <v>41</v>
      </c>
      <c r="D845" s="26" t="s">
        <v>270</v>
      </c>
      <c r="E845" s="54">
        <v>1</v>
      </c>
      <c r="F845" s="55">
        <v>2017</v>
      </c>
      <c r="G845" s="56">
        <v>2.1303877969714278</v>
      </c>
      <c r="H845" s="56">
        <v>2.0860850127490504</v>
      </c>
      <c r="I845" s="56">
        <v>3.6168405678912934</v>
      </c>
      <c r="J845" s="56">
        <v>2.7862936922614923</v>
      </c>
      <c r="K845" s="56">
        <v>4.1818101472430644</v>
      </c>
      <c r="L845" s="56">
        <v>6.3002515036814986</v>
      </c>
      <c r="M845" s="56">
        <v>3.1707450432063005</v>
      </c>
      <c r="N845" s="56">
        <v>6.1336020473377841</v>
      </c>
      <c r="O845" s="56">
        <v>6.9967633346068396</v>
      </c>
      <c r="P845" s="56">
        <v>6.3683351720159376</v>
      </c>
      <c r="Q845" s="56">
        <v>2.6450127825344172</v>
      </c>
      <c r="R845" s="56">
        <v>2</v>
      </c>
      <c r="S845" s="56">
        <v>4.0346772583749253</v>
      </c>
      <c r="T845" s="57">
        <v>198</v>
      </c>
    </row>
    <row r="846" spans="1:20" x14ac:dyDescent="0.2">
      <c r="A846" s="47">
        <v>160027200001</v>
      </c>
      <c r="B846" s="26" t="s">
        <v>15</v>
      </c>
      <c r="C846" s="26" t="s">
        <v>41</v>
      </c>
      <c r="D846" s="26" t="s">
        <v>271</v>
      </c>
      <c r="E846" s="54">
        <v>1</v>
      </c>
      <c r="F846" s="55">
        <v>2017</v>
      </c>
      <c r="G846" s="56">
        <v>2.1514169890695003</v>
      </c>
      <c r="H846" s="56">
        <v>2.2279425973455913</v>
      </c>
      <c r="I846" s="56">
        <v>5.5582958305493388</v>
      </c>
      <c r="J846" s="56">
        <v>6.6412574709481476</v>
      </c>
      <c r="K846" s="56">
        <v>5.303667395743938</v>
      </c>
      <c r="L846" s="56">
        <v>6.3026056943233275</v>
      </c>
      <c r="M846" s="56">
        <v>4.678181937816003</v>
      </c>
      <c r="N846" s="56">
        <v>6.1097647066109362</v>
      </c>
      <c r="O846" s="56">
        <v>6.9967743685414288</v>
      </c>
      <c r="P846" s="56">
        <v>6.8398963290399744</v>
      </c>
      <c r="Q846" s="56">
        <v>2.1748925352949575</v>
      </c>
      <c r="R846" s="56">
        <v>2</v>
      </c>
      <c r="S846" s="56">
        <v>4.7487246546069288</v>
      </c>
      <c r="T846" s="57">
        <v>18</v>
      </c>
    </row>
    <row r="847" spans="1:20" x14ac:dyDescent="0.2">
      <c r="A847" s="47">
        <v>160026230001</v>
      </c>
      <c r="B847" s="26" t="s">
        <v>15</v>
      </c>
      <c r="C847" s="26" t="s">
        <v>41</v>
      </c>
      <c r="D847" s="26" t="s">
        <v>272</v>
      </c>
      <c r="E847" s="54">
        <v>1</v>
      </c>
      <c r="F847" s="55">
        <v>2017</v>
      </c>
      <c r="G847" s="56">
        <v>2.1402964720383104</v>
      </c>
      <c r="H847" s="56">
        <v>2.1720427618968294</v>
      </c>
      <c r="I847" s="56">
        <v>4.7293445035558879</v>
      </c>
      <c r="J847" s="56">
        <v>7</v>
      </c>
      <c r="K847" s="56">
        <v>5.2081460477703931</v>
      </c>
      <c r="L847" s="56">
        <v>6.2942334963567665</v>
      </c>
      <c r="M847" s="56">
        <v>4.5522251426681759</v>
      </c>
      <c r="N847" s="56">
        <v>5.6181479698856958</v>
      </c>
      <c r="O847" s="56">
        <v>6.9967354867738845</v>
      </c>
      <c r="P847" s="56">
        <v>6.9679449231047048</v>
      </c>
      <c r="Q847" s="56">
        <v>2.047235208554393</v>
      </c>
      <c r="R847" s="56">
        <v>2</v>
      </c>
      <c r="S847" s="56">
        <v>4.6438626677170873</v>
      </c>
      <c r="T847" s="57">
        <v>28</v>
      </c>
    </row>
    <row r="848" spans="1:20" x14ac:dyDescent="0.2">
      <c r="A848" s="47">
        <v>160026580001</v>
      </c>
      <c r="B848" s="26" t="s">
        <v>15</v>
      </c>
      <c r="C848" s="26" t="s">
        <v>41</v>
      </c>
      <c r="D848" s="26" t="s">
        <v>273</v>
      </c>
      <c r="E848" s="54">
        <v>1</v>
      </c>
      <c r="F848" s="55">
        <v>2017</v>
      </c>
      <c r="G848" s="56">
        <v>2.1378971220597545</v>
      </c>
      <c r="H848" s="56">
        <v>2.1839666716088542</v>
      </c>
      <c r="I848" s="56">
        <v>4.2585412646139904</v>
      </c>
      <c r="J848" s="56">
        <v>7</v>
      </c>
      <c r="K848" s="56">
        <v>5.211757707461846</v>
      </c>
      <c r="L848" s="56">
        <v>6.2995048482011988</v>
      </c>
      <c r="M848" s="56">
        <v>4.4004441982846263</v>
      </c>
      <c r="N848" s="56">
        <v>5.6750062686761504</v>
      </c>
      <c r="O848" s="56">
        <v>6.9967598692433315</v>
      </c>
      <c r="P848" s="56">
        <v>6.9303396390276539</v>
      </c>
      <c r="Q848" s="56">
        <v>2.0847255853262694</v>
      </c>
      <c r="R848" s="56">
        <v>2</v>
      </c>
      <c r="S848" s="56">
        <v>4.5982452645419727</v>
      </c>
      <c r="T848" s="57">
        <v>32</v>
      </c>
    </row>
    <row r="849" spans="1:20" x14ac:dyDescent="0.2">
      <c r="A849" s="47">
        <v>160026660001</v>
      </c>
      <c r="B849" s="26" t="s">
        <v>15</v>
      </c>
      <c r="C849" s="26" t="s">
        <v>41</v>
      </c>
      <c r="D849" s="26" t="s">
        <v>274</v>
      </c>
      <c r="E849" s="54">
        <v>1</v>
      </c>
      <c r="F849" s="55">
        <v>2017</v>
      </c>
      <c r="G849" s="56">
        <v>2.4702774805961143</v>
      </c>
      <c r="H849" s="56">
        <v>2.6882339104660611</v>
      </c>
      <c r="I849" s="56">
        <v>6.468633802708716</v>
      </c>
      <c r="J849" s="56">
        <v>5.9347332171678495</v>
      </c>
      <c r="K849" s="56">
        <v>5.8279685456155619</v>
      </c>
      <c r="L849" s="56">
        <v>6.3029823641386002</v>
      </c>
      <c r="M849" s="56">
        <v>4.8343575085276864</v>
      </c>
      <c r="N849" s="56">
        <v>5.3630723471409256</v>
      </c>
      <c r="O849" s="56">
        <v>6.9967759562693681</v>
      </c>
      <c r="P849" s="56">
        <v>6.9190795226503283</v>
      </c>
      <c r="Q849" s="56">
        <v>2.0959512951125903</v>
      </c>
      <c r="R849" s="56">
        <v>2</v>
      </c>
      <c r="S849" s="56">
        <v>4.8251721625328177</v>
      </c>
      <c r="T849" s="57">
        <v>16</v>
      </c>
    </row>
    <row r="850" spans="1:20" x14ac:dyDescent="0.2">
      <c r="A850" s="47">
        <v>260015520001</v>
      </c>
      <c r="B850" s="26" t="s">
        <v>29</v>
      </c>
      <c r="C850" s="26" t="s">
        <v>75</v>
      </c>
      <c r="D850" s="26" t="s">
        <v>275</v>
      </c>
      <c r="E850" s="54">
        <v>1</v>
      </c>
      <c r="F850" s="55">
        <v>2017</v>
      </c>
      <c r="G850" s="56">
        <v>2.0029326684305766</v>
      </c>
      <c r="H850" s="56">
        <v>2.0034565845799497</v>
      </c>
      <c r="I850" s="56">
        <v>2.5544509694956377</v>
      </c>
      <c r="J850" s="56">
        <v>3.0184897971348326</v>
      </c>
      <c r="K850" s="56">
        <v>5.2057497317286145</v>
      </c>
      <c r="L850" s="56">
        <v>6.2853907770554009</v>
      </c>
      <c r="M850" s="56">
        <v>3.6335073855761291</v>
      </c>
      <c r="N850" s="56">
        <v>6.2240647720146924</v>
      </c>
      <c r="O850" s="56">
        <v>6.9966945851413298</v>
      </c>
      <c r="P850" s="56">
        <v>6.715319189955145</v>
      </c>
      <c r="Q850" s="56">
        <v>2.2990890144887666</v>
      </c>
      <c r="R850" s="56">
        <v>2</v>
      </c>
      <c r="S850" s="56">
        <v>4.0782621229667564</v>
      </c>
      <c r="T850" s="57">
        <v>193</v>
      </c>
    </row>
    <row r="851" spans="1:20" x14ac:dyDescent="0.2">
      <c r="A851" s="47">
        <v>260015950001</v>
      </c>
      <c r="B851" s="26" t="s">
        <v>29</v>
      </c>
      <c r="C851" s="26" t="s">
        <v>75</v>
      </c>
      <c r="D851" s="26" t="s">
        <v>276</v>
      </c>
      <c r="E851" s="54">
        <v>1</v>
      </c>
      <c r="F851" s="55">
        <v>2017</v>
      </c>
      <c r="G851" s="56">
        <v>2.0588001208846101</v>
      </c>
      <c r="H851" s="56">
        <v>2.0506415955041755</v>
      </c>
      <c r="I851" s="56">
        <v>3.4313711149016797</v>
      </c>
      <c r="J851" s="56">
        <v>7</v>
      </c>
      <c r="K851" s="56">
        <v>5.6623857748529627</v>
      </c>
      <c r="L851" s="56">
        <v>6.2481460809944886</v>
      </c>
      <c r="M851" s="56">
        <v>3.5118917688399467</v>
      </c>
      <c r="N851" s="56">
        <v>6.0353618722563622</v>
      </c>
      <c r="O851" s="56">
        <v>6.9965223110662897</v>
      </c>
      <c r="P851" s="56">
        <v>6.7756157469628908</v>
      </c>
      <c r="Q851" s="56">
        <v>2.2389767006012922</v>
      </c>
      <c r="R851" s="56">
        <v>2</v>
      </c>
      <c r="S851" s="56">
        <v>4.5008094239053911</v>
      </c>
      <c r="T851" s="57">
        <v>51</v>
      </c>
    </row>
    <row r="852" spans="1:20" x14ac:dyDescent="0.2">
      <c r="A852" s="47">
        <v>360016820001</v>
      </c>
      <c r="B852" s="26" t="s">
        <v>27</v>
      </c>
      <c r="C852" s="26" t="s">
        <v>27</v>
      </c>
      <c r="D852" s="26" t="s">
        <v>277</v>
      </c>
      <c r="E852" s="54">
        <v>1</v>
      </c>
      <c r="F852" s="55">
        <v>2017</v>
      </c>
      <c r="G852" s="56">
        <v>2.9382838125881978</v>
      </c>
      <c r="H852" s="56">
        <v>3.2202378606243665</v>
      </c>
      <c r="I852" s="56">
        <v>2.4116147377328949</v>
      </c>
      <c r="J852" s="56">
        <v>7</v>
      </c>
      <c r="K852" s="56">
        <v>5.2989275754267577</v>
      </c>
      <c r="L852" s="56">
        <v>6.3046804833565924</v>
      </c>
      <c r="M852" s="56">
        <v>3.9187357012538788</v>
      </c>
      <c r="N852" s="56">
        <v>5.7475683329417944</v>
      </c>
      <c r="O852" s="56">
        <v>5.0037587913132322</v>
      </c>
      <c r="P852" s="56">
        <v>6.9813664811399718</v>
      </c>
      <c r="Q852" s="56">
        <v>2.0338546616456976</v>
      </c>
      <c r="R852" s="56">
        <v>2</v>
      </c>
      <c r="S852" s="56">
        <v>4.4049190365019495</v>
      </c>
      <c r="T852" s="57">
        <v>84</v>
      </c>
    </row>
    <row r="853" spans="1:20" x14ac:dyDescent="0.2">
      <c r="A853" s="47">
        <v>360017550001</v>
      </c>
      <c r="B853" s="26" t="s">
        <v>27</v>
      </c>
      <c r="C853" s="26" t="s">
        <v>62</v>
      </c>
      <c r="D853" s="26" t="s">
        <v>278</v>
      </c>
      <c r="E853" s="54">
        <v>1</v>
      </c>
      <c r="F853" s="55">
        <v>2017</v>
      </c>
      <c r="G853" s="56">
        <v>2.079459791974672</v>
      </c>
      <c r="H853" s="56">
        <v>2.0697495331426059</v>
      </c>
      <c r="I853" s="56">
        <v>2.7467203079009908</v>
      </c>
      <c r="J853" s="56">
        <v>5.5674991608654363</v>
      </c>
      <c r="K853" s="56">
        <v>4.846001861239154</v>
      </c>
      <c r="L853" s="56">
        <v>6.298977575622656</v>
      </c>
      <c r="M853" s="56">
        <v>3.6119751651435541</v>
      </c>
      <c r="N853" s="56">
        <v>5.7077827717669098</v>
      </c>
      <c r="O853" s="56">
        <v>6.9967597560303538</v>
      </c>
      <c r="P853" s="56">
        <v>6.0381477899877414</v>
      </c>
      <c r="Q853" s="56">
        <v>2.9741912387373586</v>
      </c>
      <c r="R853" s="56">
        <v>2</v>
      </c>
      <c r="S853" s="56">
        <v>4.2447720793676194</v>
      </c>
      <c r="T853" s="57">
        <v>161</v>
      </c>
    </row>
    <row r="854" spans="1:20" x14ac:dyDescent="0.2">
      <c r="A854" s="47">
        <v>360017630001</v>
      </c>
      <c r="B854" s="26" t="s">
        <v>27</v>
      </c>
      <c r="C854" s="26" t="s">
        <v>62</v>
      </c>
      <c r="D854" s="26" t="s">
        <v>279</v>
      </c>
      <c r="E854" s="54">
        <v>1</v>
      </c>
      <c r="F854" s="55">
        <v>2017</v>
      </c>
      <c r="G854" s="56">
        <v>2.2802616347702256</v>
      </c>
      <c r="H854" s="56">
        <v>2.279103122516438</v>
      </c>
      <c r="I854" s="56">
        <v>2.9430444512388121</v>
      </c>
      <c r="J854" s="56">
        <v>7</v>
      </c>
      <c r="K854" s="56">
        <v>5.1678224318134278</v>
      </c>
      <c r="L854" s="56">
        <v>6.2995277445534379</v>
      </c>
      <c r="M854" s="56">
        <v>4.1943207941882932</v>
      </c>
      <c r="N854" s="56">
        <v>6.1179812461258125</v>
      </c>
      <c r="O854" s="56">
        <v>6.9967599751738714</v>
      </c>
      <c r="P854" s="56">
        <v>6.9650151521297516</v>
      </c>
      <c r="Q854" s="56">
        <v>2.0501560272744759</v>
      </c>
      <c r="R854" s="56">
        <v>2</v>
      </c>
      <c r="S854" s="56">
        <v>4.5244993816487122</v>
      </c>
      <c r="T854" s="57">
        <v>43</v>
      </c>
    </row>
    <row r="855" spans="1:20" x14ac:dyDescent="0.2">
      <c r="A855" s="47">
        <v>360018010001</v>
      </c>
      <c r="B855" s="26" t="s">
        <v>27</v>
      </c>
      <c r="C855" s="26" t="s">
        <v>27</v>
      </c>
      <c r="D855" s="26" t="s">
        <v>280</v>
      </c>
      <c r="E855" s="54">
        <v>1</v>
      </c>
      <c r="F855" s="55">
        <v>2017</v>
      </c>
      <c r="G855" s="56">
        <v>2.0677171017373417</v>
      </c>
      <c r="H855" s="56">
        <v>2.0643385851088842</v>
      </c>
      <c r="I855" s="56">
        <v>3.0188172133367814</v>
      </c>
      <c r="J855" s="56">
        <v>7</v>
      </c>
      <c r="K855" s="56">
        <v>4.9217158366572633</v>
      </c>
      <c r="L855" s="56">
        <v>6.2986247987905672</v>
      </c>
      <c r="M855" s="56">
        <v>3.8521791623879618</v>
      </c>
      <c r="N855" s="56">
        <v>6.0123332237456761</v>
      </c>
      <c r="O855" s="56">
        <v>6.9967557989016598</v>
      </c>
      <c r="P855" s="56">
        <v>6.837944270130663</v>
      </c>
      <c r="Q855" s="56">
        <v>2.1768386294619639</v>
      </c>
      <c r="R855" s="56">
        <v>2</v>
      </c>
      <c r="S855" s="56">
        <v>4.4372720516882307</v>
      </c>
      <c r="T855" s="57">
        <v>73</v>
      </c>
    </row>
    <row r="856" spans="1:20" x14ac:dyDescent="0.2">
      <c r="A856" s="47">
        <v>360017390001</v>
      </c>
      <c r="B856" s="26" t="s">
        <v>27</v>
      </c>
      <c r="C856" s="26" t="s">
        <v>27</v>
      </c>
      <c r="D856" s="26" t="s">
        <v>281</v>
      </c>
      <c r="E856" s="54">
        <v>1</v>
      </c>
      <c r="F856" s="55">
        <v>2017</v>
      </c>
      <c r="G856" s="56">
        <v>2.0000958454973672</v>
      </c>
      <c r="H856" s="56">
        <v>2.0001086564885218</v>
      </c>
      <c r="I856" s="56">
        <v>2.6138928181659606</v>
      </c>
      <c r="J856" s="56">
        <v>4.0332663809775386</v>
      </c>
      <c r="K856" s="56">
        <v>4.7306040397708786</v>
      </c>
      <c r="L856" s="56">
        <v>6.2794747270628006</v>
      </c>
      <c r="M856" s="56">
        <v>3.6775357287977397</v>
      </c>
      <c r="N856" s="56">
        <v>5.7773264506713069</v>
      </c>
      <c r="O856" s="56">
        <v>6.9966672639413172</v>
      </c>
      <c r="P856" s="56">
        <v>6.833522666878217</v>
      </c>
      <c r="Q856" s="56">
        <v>2.1812467219930642</v>
      </c>
      <c r="R856" s="56">
        <v>2</v>
      </c>
      <c r="S856" s="56">
        <v>4.0936451083537264</v>
      </c>
      <c r="T856" s="57">
        <v>192</v>
      </c>
    </row>
    <row r="857" spans="1:20" x14ac:dyDescent="0.2">
      <c r="A857" s="47">
        <v>360018870001</v>
      </c>
      <c r="B857" s="26" t="s">
        <v>27</v>
      </c>
      <c r="C857" s="26" t="s">
        <v>62</v>
      </c>
      <c r="D857" s="26" t="s">
        <v>282</v>
      </c>
      <c r="E857" s="54">
        <v>1</v>
      </c>
      <c r="F857" s="55">
        <v>2017</v>
      </c>
      <c r="G857" s="56">
        <v>2.0772761551030818</v>
      </c>
      <c r="H857" s="56">
        <v>2.0747619009719838</v>
      </c>
      <c r="I857" s="56">
        <v>2.6289124662018359</v>
      </c>
      <c r="J857" s="56">
        <v>7</v>
      </c>
      <c r="K857" s="56">
        <v>4.6745824777346208</v>
      </c>
      <c r="L857" s="56">
        <v>6.2819626720995183</v>
      </c>
      <c r="M857" s="56">
        <v>3.4348254977345212</v>
      </c>
      <c r="N857" s="56">
        <v>5.9713707823268773</v>
      </c>
      <c r="O857" s="56">
        <v>6.9966787285570682</v>
      </c>
      <c r="P857" s="56">
        <v>6.7592868908839119</v>
      </c>
      <c r="Q857" s="56">
        <v>2.2552556619674755</v>
      </c>
      <c r="R857" s="56">
        <v>2</v>
      </c>
      <c r="S857" s="56">
        <v>4.3462427694650749</v>
      </c>
      <c r="T857" s="57">
        <v>118</v>
      </c>
    </row>
    <row r="858" spans="1:20" x14ac:dyDescent="0.2">
      <c r="A858" s="47">
        <v>360017710001</v>
      </c>
      <c r="B858" s="26" t="s">
        <v>27</v>
      </c>
      <c r="C858" s="26" t="s">
        <v>62</v>
      </c>
      <c r="D858" s="26" t="s">
        <v>283</v>
      </c>
      <c r="E858" s="54">
        <v>1</v>
      </c>
      <c r="F858" s="55">
        <v>2017</v>
      </c>
      <c r="G858" s="56">
        <v>2.0073307138974319</v>
      </c>
      <c r="H858" s="56">
        <v>2.0059210196636643</v>
      </c>
      <c r="I858" s="56">
        <v>2.3307826637140532</v>
      </c>
      <c r="J858" s="56">
        <v>7</v>
      </c>
      <c r="K858" s="56">
        <v>4.8306070186925627</v>
      </c>
      <c r="L858" s="56">
        <v>6.2947258451695971</v>
      </c>
      <c r="M858" s="56">
        <v>3.7165305456410604</v>
      </c>
      <c r="N858" s="56">
        <v>4.3646593064617436</v>
      </c>
      <c r="O858" s="56">
        <v>6.9967377641280555</v>
      </c>
      <c r="P858" s="56">
        <v>6.90575942508086</v>
      </c>
      <c r="Q858" s="56">
        <v>2.1092306915797017</v>
      </c>
      <c r="R858" s="56">
        <v>2</v>
      </c>
      <c r="S858" s="56">
        <v>4.2135237495023938</v>
      </c>
      <c r="T858" s="57">
        <v>169</v>
      </c>
    </row>
    <row r="859" spans="1:20" x14ac:dyDescent="0.2">
      <c r="A859" s="47">
        <v>360016660001</v>
      </c>
      <c r="B859" s="26" t="s">
        <v>27</v>
      </c>
      <c r="C859" s="26" t="s">
        <v>69</v>
      </c>
      <c r="D859" s="26" t="s">
        <v>284</v>
      </c>
      <c r="E859" s="54">
        <v>1</v>
      </c>
      <c r="F859" s="55">
        <v>2017</v>
      </c>
      <c r="G859" s="56">
        <v>2.0036769889224719</v>
      </c>
      <c r="H859" s="56">
        <v>2.003994370874024</v>
      </c>
      <c r="I859" s="56">
        <v>2.5120423711015913</v>
      </c>
      <c r="J859" s="56">
        <v>7</v>
      </c>
      <c r="K859" s="56">
        <v>4.6696270013957255</v>
      </c>
      <c r="L859" s="56">
        <v>6.2925216827159769</v>
      </c>
      <c r="M859" s="56">
        <v>3.6144857441435869</v>
      </c>
      <c r="N859" s="56">
        <v>6.1422660840850378</v>
      </c>
      <c r="O859" s="56">
        <v>6.9967275688791126</v>
      </c>
      <c r="P859" s="56">
        <v>6.9682097526233022</v>
      </c>
      <c r="Q859" s="56">
        <v>2.0469711882530914</v>
      </c>
      <c r="R859" s="56">
        <v>2</v>
      </c>
      <c r="S859" s="56">
        <v>4.35421022941616</v>
      </c>
      <c r="T859" s="57">
        <v>111</v>
      </c>
    </row>
    <row r="860" spans="1:20" x14ac:dyDescent="0.2">
      <c r="A860" s="47">
        <v>460022020001</v>
      </c>
      <c r="B860" s="26" t="s">
        <v>28</v>
      </c>
      <c r="C860" s="26" t="s">
        <v>59</v>
      </c>
      <c r="D860" s="26" t="s">
        <v>285</v>
      </c>
      <c r="E860" s="54">
        <v>1</v>
      </c>
      <c r="F860" s="55">
        <v>2017</v>
      </c>
      <c r="G860" s="56">
        <v>4.1748430317472858</v>
      </c>
      <c r="H860" s="56">
        <v>4.3909593026969436</v>
      </c>
      <c r="I860" s="56">
        <v>2.407717658648683</v>
      </c>
      <c r="J860" s="56">
        <v>7</v>
      </c>
      <c r="K860" s="56">
        <v>5.9009515776461221</v>
      </c>
      <c r="L860" s="56">
        <v>6.3045339299961105</v>
      </c>
      <c r="M860" s="56">
        <v>5.094214991649884</v>
      </c>
      <c r="N860" s="56">
        <v>5.554862720676879</v>
      </c>
      <c r="O860" s="56">
        <v>6.9967831372960259</v>
      </c>
      <c r="P860" s="56">
        <v>6.6545803182033003</v>
      </c>
      <c r="Q860" s="56">
        <v>2.3596422915763604</v>
      </c>
      <c r="R860" s="56">
        <v>2</v>
      </c>
      <c r="S860" s="56">
        <v>4.9032574133448001</v>
      </c>
      <c r="T860" s="57">
        <v>12</v>
      </c>
    </row>
    <row r="861" spans="1:20" x14ac:dyDescent="0.2">
      <c r="A861" s="47">
        <v>460024150001</v>
      </c>
      <c r="B861" s="26" t="s">
        <v>28</v>
      </c>
      <c r="C861" s="26" t="s">
        <v>110</v>
      </c>
      <c r="D861" s="26" t="s">
        <v>286</v>
      </c>
      <c r="E861" s="54">
        <v>1</v>
      </c>
      <c r="F861" s="55">
        <v>2017</v>
      </c>
      <c r="G861" s="56">
        <v>2.1899339801818032</v>
      </c>
      <c r="H861" s="56">
        <v>2.2364643310723911</v>
      </c>
      <c r="I861" s="56">
        <v>2.9838879184213116</v>
      </c>
      <c r="J861" s="56">
        <v>7</v>
      </c>
      <c r="K861" s="56">
        <v>4.8457467685927185</v>
      </c>
      <c r="L861" s="56">
        <v>6.2162909844792571</v>
      </c>
      <c r="M861" s="56">
        <v>3.5594791713963243</v>
      </c>
      <c r="N861" s="56">
        <v>6.2189865656909467</v>
      </c>
      <c r="O861" s="56">
        <v>6.9963749664906612</v>
      </c>
      <c r="P861" s="56">
        <v>6.9544919455881615</v>
      </c>
      <c r="Q861" s="56">
        <v>2.0606470789384952</v>
      </c>
      <c r="R861" s="56">
        <v>2</v>
      </c>
      <c r="S861" s="56">
        <v>4.4385253092376731</v>
      </c>
      <c r="T861" s="57">
        <v>72</v>
      </c>
    </row>
    <row r="862" spans="1:20" x14ac:dyDescent="0.2">
      <c r="A862" s="47">
        <v>460024310001</v>
      </c>
      <c r="B862" s="26" t="s">
        <v>28</v>
      </c>
      <c r="C862" s="26" t="s">
        <v>110</v>
      </c>
      <c r="D862" s="26" t="s">
        <v>287</v>
      </c>
      <c r="E862" s="54">
        <v>1</v>
      </c>
      <c r="F862" s="55">
        <v>2017</v>
      </c>
      <c r="G862" s="56">
        <v>2.0671223402725851</v>
      </c>
      <c r="H862" s="56">
        <v>2.0781704716292748</v>
      </c>
      <c r="I862" s="56">
        <v>2.4184571292430013</v>
      </c>
      <c r="J862" s="56">
        <v>7</v>
      </c>
      <c r="K862" s="56">
        <v>4.9643877871053075</v>
      </c>
      <c r="L862" s="56">
        <v>6.279218383875202</v>
      </c>
      <c r="M862" s="56">
        <v>3.977896559906541</v>
      </c>
      <c r="N862" s="56">
        <v>5.3194647181038945</v>
      </c>
      <c r="O862" s="56">
        <v>6.9966660349191665</v>
      </c>
      <c r="P862" s="56">
        <v>6.9576921372540053</v>
      </c>
      <c r="Q862" s="56">
        <v>2.0574566658292937</v>
      </c>
      <c r="R862" s="56">
        <v>2</v>
      </c>
      <c r="S862" s="56">
        <v>4.3430443523448563</v>
      </c>
      <c r="T862" s="57">
        <v>120</v>
      </c>
    </row>
    <row r="863" spans="1:20" x14ac:dyDescent="0.2">
      <c r="A863" s="47">
        <v>660827410001</v>
      </c>
      <c r="B863" s="26" t="s">
        <v>23</v>
      </c>
      <c r="C863" s="26" t="s">
        <v>193</v>
      </c>
      <c r="D863" s="26" t="s">
        <v>288</v>
      </c>
      <c r="E863" s="54">
        <v>1</v>
      </c>
      <c r="F863" s="55">
        <v>2017</v>
      </c>
      <c r="G863" s="56">
        <v>2.3331592938584147</v>
      </c>
      <c r="H863" s="56">
        <v>2.3248768728931473</v>
      </c>
      <c r="I863" s="56">
        <v>2.4831018550439925</v>
      </c>
      <c r="J863" s="56">
        <v>6.4043343492638947</v>
      </c>
      <c r="K863" s="56">
        <v>5.0530560387673198</v>
      </c>
      <c r="L863" s="56">
        <v>6.3046804833565924</v>
      </c>
      <c r="M863" s="56">
        <v>3.6947080834676305</v>
      </c>
      <c r="N863" s="56">
        <v>5.8532232453742132</v>
      </c>
      <c r="O863" s="56">
        <v>3.9118614245624288</v>
      </c>
      <c r="P863" s="56">
        <v>6.9564165026669036</v>
      </c>
      <c r="Q863" s="56">
        <v>2.0587284025670267</v>
      </c>
      <c r="R863" s="56">
        <v>2</v>
      </c>
      <c r="S863" s="56">
        <v>4.1148455459851299</v>
      </c>
      <c r="T863" s="57">
        <v>187</v>
      </c>
    </row>
    <row r="864" spans="1:20" x14ac:dyDescent="0.2">
      <c r="A864" s="47">
        <v>660821800001</v>
      </c>
      <c r="B864" s="26" t="s">
        <v>23</v>
      </c>
      <c r="C864" s="26" t="s">
        <v>48</v>
      </c>
      <c r="D864" s="26" t="s">
        <v>289</v>
      </c>
      <c r="E864" s="54">
        <v>1</v>
      </c>
      <c r="F864" s="55">
        <v>2017</v>
      </c>
      <c r="G864" s="56">
        <v>2.0467492217033416</v>
      </c>
      <c r="H864" s="56">
        <v>2.0388555482685691</v>
      </c>
      <c r="I864" s="56">
        <v>2.4052820959077876</v>
      </c>
      <c r="J864" s="56">
        <v>4.6219153473594066</v>
      </c>
      <c r="K864" s="56">
        <v>4.900873694093713</v>
      </c>
      <c r="L864" s="56">
        <v>6.296718720735508</v>
      </c>
      <c r="M864" s="56">
        <v>4.1374505228567653</v>
      </c>
      <c r="N864" s="56">
        <v>5.0005492836205203</v>
      </c>
      <c r="O864" s="56">
        <v>6.9967469821258508</v>
      </c>
      <c r="P864" s="56">
        <v>6.9602408942894254</v>
      </c>
      <c r="Q864" s="56">
        <v>2.054915696816479</v>
      </c>
      <c r="R864" s="56">
        <v>2</v>
      </c>
      <c r="S864" s="56">
        <v>4.1216915006481143</v>
      </c>
      <c r="T864" s="57">
        <v>186</v>
      </c>
    </row>
    <row r="865" spans="1:20" x14ac:dyDescent="0.2">
      <c r="A865" s="47">
        <v>660818930001</v>
      </c>
      <c r="B865" s="26" t="s">
        <v>23</v>
      </c>
      <c r="C865" s="26" t="s">
        <v>225</v>
      </c>
      <c r="D865" s="26" t="s">
        <v>290</v>
      </c>
      <c r="E865" s="54">
        <v>1</v>
      </c>
      <c r="F865" s="55">
        <v>2017</v>
      </c>
      <c r="G865" s="56">
        <v>2.1987035703847684</v>
      </c>
      <c r="H865" s="56">
        <v>2.2004536549931104</v>
      </c>
      <c r="I865" s="56">
        <v>2.5101266986882451</v>
      </c>
      <c r="J865" s="56">
        <v>7</v>
      </c>
      <c r="K865" s="56">
        <v>4.8523796949817424</v>
      </c>
      <c r="L865" s="56">
        <v>5.209221759693083</v>
      </c>
      <c r="M865" s="56">
        <v>3.4443703249284194</v>
      </c>
      <c r="N865" s="56">
        <v>6.1472839735489124</v>
      </c>
      <c r="O865" s="56">
        <v>6.9917168046474307</v>
      </c>
      <c r="P865" s="56">
        <v>6.8403975185700707</v>
      </c>
      <c r="Q865" s="56">
        <v>2.1743928772075742</v>
      </c>
      <c r="R865" s="56">
        <v>2</v>
      </c>
      <c r="S865" s="56">
        <v>4.2974205731369466</v>
      </c>
      <c r="T865" s="57">
        <v>143</v>
      </c>
    </row>
    <row r="866" spans="1:20" x14ac:dyDescent="0.2">
      <c r="A866" s="47">
        <v>660821210001</v>
      </c>
      <c r="B866" s="26" t="s">
        <v>23</v>
      </c>
      <c r="C866" s="26" t="s">
        <v>230</v>
      </c>
      <c r="D866" s="26" t="s">
        <v>291</v>
      </c>
      <c r="E866" s="54">
        <v>1</v>
      </c>
      <c r="F866" s="55">
        <v>2017</v>
      </c>
      <c r="G866" s="56">
        <v>2.0293659436348279</v>
      </c>
      <c r="H866" s="56">
        <v>2.0238253771278383</v>
      </c>
      <c r="I866" s="56">
        <v>2.7365105305314796</v>
      </c>
      <c r="J866" s="56">
        <v>7</v>
      </c>
      <c r="K866" s="56">
        <v>4.8242240827298453</v>
      </c>
      <c r="L866" s="56">
        <v>6.131451254162573</v>
      </c>
      <c r="M866" s="56">
        <v>3.520151972141818</v>
      </c>
      <c r="N866" s="56">
        <v>5.9668952509836428</v>
      </c>
      <c r="O866" s="56">
        <v>6.9959825587110487</v>
      </c>
      <c r="P866" s="56">
        <v>6.8074416583094584</v>
      </c>
      <c r="Q866" s="56">
        <v>2.2072480370165031</v>
      </c>
      <c r="R866" s="56">
        <v>2</v>
      </c>
      <c r="S866" s="56">
        <v>4.3535913887790869</v>
      </c>
      <c r="T866" s="57">
        <v>112</v>
      </c>
    </row>
    <row r="867" spans="1:20" x14ac:dyDescent="0.2">
      <c r="A867" s="47">
        <v>660826520001</v>
      </c>
      <c r="B867" s="26" t="s">
        <v>23</v>
      </c>
      <c r="C867" s="26" t="s">
        <v>48</v>
      </c>
      <c r="D867" s="26" t="s">
        <v>292</v>
      </c>
      <c r="E867" s="54">
        <v>1</v>
      </c>
      <c r="F867" s="55">
        <v>2017</v>
      </c>
      <c r="G867" s="56">
        <v>3.7537619664739683</v>
      </c>
      <c r="H867" s="56">
        <v>3.7721165505364138</v>
      </c>
      <c r="I867" s="56">
        <v>2.3142561595621558</v>
      </c>
      <c r="J867" s="56">
        <v>5.0306144149497136</v>
      </c>
      <c r="K867" s="56">
        <v>5.8451472377049161</v>
      </c>
      <c r="L867" s="56">
        <v>6.3017496664593278</v>
      </c>
      <c r="M867" s="56">
        <v>5.069021920578523</v>
      </c>
      <c r="N867" s="56">
        <v>6.7926017603925759</v>
      </c>
      <c r="O867" s="56">
        <v>6.9967714845692068</v>
      </c>
      <c r="P867" s="56">
        <v>6.9278407619437692</v>
      </c>
      <c r="Q867" s="56">
        <v>2.087216826801523</v>
      </c>
      <c r="R867" s="56">
        <v>2</v>
      </c>
      <c r="S867" s="56">
        <v>4.7409248958310073</v>
      </c>
      <c r="T867" s="57">
        <v>19</v>
      </c>
    </row>
    <row r="868" spans="1:20" x14ac:dyDescent="0.2">
      <c r="A868" s="47">
        <v>660823340001</v>
      </c>
      <c r="B868" s="26" t="s">
        <v>23</v>
      </c>
      <c r="C868" s="26" t="s">
        <v>48</v>
      </c>
      <c r="D868" s="26" t="s">
        <v>293</v>
      </c>
      <c r="E868" s="54">
        <v>1</v>
      </c>
      <c r="F868" s="55">
        <v>2017</v>
      </c>
      <c r="G868" s="56">
        <v>2.0105239122724679</v>
      </c>
      <c r="H868" s="56">
        <v>2.0100983644377455</v>
      </c>
      <c r="I868" s="56">
        <v>2.3484078295461925</v>
      </c>
      <c r="J868" s="56">
        <v>4.3796582072714942</v>
      </c>
      <c r="K868" s="56">
        <v>4.7275148368784414</v>
      </c>
      <c r="L868" s="56">
        <v>6.1716527744046523</v>
      </c>
      <c r="M868" s="56">
        <v>3.9839232724100029</v>
      </c>
      <c r="N868" s="56">
        <v>5.1083963587077523</v>
      </c>
      <c r="O868" s="56">
        <v>6.996168494179825</v>
      </c>
      <c r="P868" s="56">
        <v>6.612397138178526</v>
      </c>
      <c r="Q868" s="56">
        <v>2.4016965760041655</v>
      </c>
      <c r="R868" s="56">
        <v>2</v>
      </c>
      <c r="S868" s="56">
        <v>4.0625364803576058</v>
      </c>
      <c r="T868" s="57">
        <v>195</v>
      </c>
    </row>
    <row r="869" spans="1:20" x14ac:dyDescent="0.2">
      <c r="A869" s="47">
        <v>660826870001</v>
      </c>
      <c r="B869" s="26" t="s">
        <v>23</v>
      </c>
      <c r="C869" s="26" t="s">
        <v>225</v>
      </c>
      <c r="D869" s="26" t="s">
        <v>294</v>
      </c>
      <c r="E869" s="54">
        <v>1</v>
      </c>
      <c r="F869" s="55">
        <v>2017</v>
      </c>
      <c r="G869" s="56">
        <v>2.0133691846511361</v>
      </c>
      <c r="H869" s="56">
        <v>2.0117001588121615</v>
      </c>
      <c r="I869" s="56">
        <v>2.5260269343563877</v>
      </c>
      <c r="J869" s="56">
        <v>7</v>
      </c>
      <c r="K869" s="56">
        <v>4.7778386668896538</v>
      </c>
      <c r="L869" s="56">
        <v>6.2911075126583595</v>
      </c>
      <c r="M869" s="56">
        <v>4.1621578103102728</v>
      </c>
      <c r="N869" s="56">
        <v>5.2941947632591058</v>
      </c>
      <c r="O869" s="56">
        <v>6.9967210276878102</v>
      </c>
      <c r="P869" s="56">
        <v>6.9338044618548018</v>
      </c>
      <c r="Q869" s="56">
        <v>2.081271349666955</v>
      </c>
      <c r="R869" s="56">
        <v>2</v>
      </c>
      <c r="S869" s="56">
        <v>4.340682655845554</v>
      </c>
      <c r="T869" s="57">
        <v>121</v>
      </c>
    </row>
    <row r="870" spans="1:20" x14ac:dyDescent="0.2">
      <c r="A870" s="47">
        <v>660824230001</v>
      </c>
      <c r="B870" s="26" t="s">
        <v>23</v>
      </c>
      <c r="C870" s="26" t="s">
        <v>169</v>
      </c>
      <c r="D870" s="26" t="s">
        <v>295</v>
      </c>
      <c r="E870" s="54">
        <v>1</v>
      </c>
      <c r="F870" s="55">
        <v>2017</v>
      </c>
      <c r="G870" s="56">
        <v>2.4888873635849227</v>
      </c>
      <c r="H870" s="56">
        <v>2.4913933589090584</v>
      </c>
      <c r="I870" s="56">
        <v>2.6294743719660403</v>
      </c>
      <c r="J870" s="56">
        <v>7</v>
      </c>
      <c r="K870" s="56">
        <v>5.0701615083292406</v>
      </c>
      <c r="L870" s="56">
        <v>6.2962829928921193</v>
      </c>
      <c r="M870" s="56">
        <v>3.7689804246204455</v>
      </c>
      <c r="N870" s="56">
        <v>5.8150539712322988</v>
      </c>
      <c r="O870" s="56">
        <v>6.9967449666932984</v>
      </c>
      <c r="P870" s="56">
        <v>6.8590671086487562</v>
      </c>
      <c r="Q870" s="56">
        <v>2.1557803342257875</v>
      </c>
      <c r="R870" s="56">
        <v>2</v>
      </c>
      <c r="S870" s="56">
        <v>4.4643188667584974</v>
      </c>
      <c r="T870" s="57">
        <v>59</v>
      </c>
    </row>
    <row r="871" spans="1:20" x14ac:dyDescent="0.2">
      <c r="A871" s="47">
        <v>660819820001</v>
      </c>
      <c r="B871" s="26" t="s">
        <v>23</v>
      </c>
      <c r="C871" s="26" t="s">
        <v>48</v>
      </c>
      <c r="D871" s="26" t="s">
        <v>296</v>
      </c>
      <c r="E871" s="54">
        <v>1</v>
      </c>
      <c r="F871" s="55">
        <v>2017</v>
      </c>
      <c r="G871" s="56">
        <v>2.0768199273634544</v>
      </c>
      <c r="H871" s="56">
        <v>2.074951471978288</v>
      </c>
      <c r="I871" s="56">
        <v>2.4063248312500041</v>
      </c>
      <c r="J871" s="56">
        <v>7</v>
      </c>
      <c r="K871" s="56">
        <v>5.3810911777728467</v>
      </c>
      <c r="L871" s="56">
        <v>6.2538183247418093</v>
      </c>
      <c r="M871" s="56">
        <v>4.4335451415460518</v>
      </c>
      <c r="N871" s="56">
        <v>4.3440759766846817</v>
      </c>
      <c r="O871" s="56">
        <v>6.9965485479657525</v>
      </c>
      <c r="P871" s="56">
        <v>6.7474888407840279</v>
      </c>
      <c r="Q871" s="56">
        <v>2.2670176617575013</v>
      </c>
      <c r="R871" s="56">
        <v>2</v>
      </c>
      <c r="S871" s="56">
        <v>4.3318068251537021</v>
      </c>
      <c r="T871" s="57">
        <v>125</v>
      </c>
    </row>
    <row r="872" spans="1:20" x14ac:dyDescent="0.2">
      <c r="A872" s="47">
        <v>660825550001</v>
      </c>
      <c r="B872" s="26" t="s">
        <v>23</v>
      </c>
      <c r="C872" s="26" t="s">
        <v>193</v>
      </c>
      <c r="D872" s="26" t="s">
        <v>297</v>
      </c>
      <c r="E872" s="54">
        <v>1</v>
      </c>
      <c r="F872" s="55">
        <v>2017</v>
      </c>
      <c r="G872" s="56">
        <v>2</v>
      </c>
      <c r="H872" s="56">
        <v>2</v>
      </c>
      <c r="I872" s="56">
        <v>2.3204827756536366</v>
      </c>
      <c r="J872" s="56">
        <v>6.0664280595072162</v>
      </c>
      <c r="K872" s="56">
        <v>4.8741301517506699</v>
      </c>
      <c r="L872" s="56">
        <v>6.2915328823917962</v>
      </c>
      <c r="M872" s="56">
        <v>3.5933851466850717</v>
      </c>
      <c r="N872" s="56">
        <v>5.666119961590887</v>
      </c>
      <c r="O872" s="56">
        <v>6.9967230066156567</v>
      </c>
      <c r="P872" s="56">
        <v>6.6720675403037948</v>
      </c>
      <c r="Q872" s="56">
        <v>2.3422085037103333</v>
      </c>
      <c r="R872" s="56">
        <v>2</v>
      </c>
      <c r="S872" s="56">
        <v>4.2352565023507553</v>
      </c>
      <c r="T872" s="57">
        <v>163</v>
      </c>
    </row>
    <row r="873" spans="1:20" x14ac:dyDescent="0.2">
      <c r="A873" s="47">
        <v>560017190001</v>
      </c>
      <c r="B873" s="26" t="s">
        <v>24</v>
      </c>
      <c r="C873" s="26" t="s">
        <v>52</v>
      </c>
      <c r="D873" s="26" t="s">
        <v>298</v>
      </c>
      <c r="E873" s="54">
        <v>1</v>
      </c>
      <c r="F873" s="55">
        <v>2017</v>
      </c>
      <c r="G873" s="56">
        <v>2</v>
      </c>
      <c r="H873" s="56">
        <v>2</v>
      </c>
      <c r="I873" s="56">
        <v>2.6231609585020044</v>
      </c>
      <c r="J873" s="56">
        <v>7</v>
      </c>
      <c r="K873" s="56">
        <v>4.5328999869735753</v>
      </c>
      <c r="L873" s="56">
        <v>6.3012028816309016</v>
      </c>
      <c r="M873" s="56">
        <v>3.911255593080595</v>
      </c>
      <c r="N873" s="56">
        <v>5.5543590062068091</v>
      </c>
      <c r="O873" s="56">
        <v>6.9967677242806579</v>
      </c>
      <c r="P873" s="56">
        <v>6.8501810634200799</v>
      </c>
      <c r="Q873" s="56">
        <v>2.1646392271130854</v>
      </c>
      <c r="R873" s="56">
        <v>2</v>
      </c>
      <c r="S873" s="56">
        <v>4.3278722034339756</v>
      </c>
      <c r="T873" s="57">
        <v>129</v>
      </c>
    </row>
    <row r="874" spans="1:20" x14ac:dyDescent="0.2">
      <c r="A874" s="47">
        <v>560021110001</v>
      </c>
      <c r="B874" s="26" t="s">
        <v>24</v>
      </c>
      <c r="C874" s="26" t="s">
        <v>52</v>
      </c>
      <c r="D874" s="26" t="s">
        <v>299</v>
      </c>
      <c r="E874" s="54">
        <v>1</v>
      </c>
      <c r="F874" s="55">
        <v>2017</v>
      </c>
      <c r="G874" s="56">
        <v>2.0443225993358674</v>
      </c>
      <c r="H874" s="56">
        <v>2.0404185960315049</v>
      </c>
      <c r="I874" s="56">
        <v>2.4368919933915727</v>
      </c>
      <c r="J874" s="56">
        <v>6.3678641689794953</v>
      </c>
      <c r="K874" s="56">
        <v>4.9607876319474205</v>
      </c>
      <c r="L874" s="56">
        <v>6.2997696275250394</v>
      </c>
      <c r="M874" s="56">
        <v>4.3484307285698041</v>
      </c>
      <c r="N874" s="56">
        <v>4.9360381226180818</v>
      </c>
      <c r="O874" s="56">
        <v>6.9967610941740048</v>
      </c>
      <c r="P874" s="56">
        <v>6.8867773087981883</v>
      </c>
      <c r="Q874" s="56">
        <v>2.1281548058054258</v>
      </c>
      <c r="R874" s="56">
        <v>2</v>
      </c>
      <c r="S874" s="56">
        <v>4.2871847230980338</v>
      </c>
      <c r="T874" s="57">
        <v>148</v>
      </c>
    </row>
    <row r="875" spans="1:20" x14ac:dyDescent="0.2">
      <c r="A875" s="47">
        <v>560016620001</v>
      </c>
      <c r="B875" s="26" t="s">
        <v>24</v>
      </c>
      <c r="C875" s="26" t="s">
        <v>233</v>
      </c>
      <c r="D875" s="26" t="s">
        <v>300</v>
      </c>
      <c r="E875" s="54">
        <v>1</v>
      </c>
      <c r="F875" s="55">
        <v>2017</v>
      </c>
      <c r="G875" s="56">
        <v>2.0783635650434054</v>
      </c>
      <c r="H875" s="56">
        <v>2.0727608442689207</v>
      </c>
      <c r="I875" s="56">
        <v>2.8723279304740248</v>
      </c>
      <c r="J875" s="56">
        <v>6.7113713919284192</v>
      </c>
      <c r="K875" s="56">
        <v>5.1504354247653295</v>
      </c>
      <c r="L875" s="56">
        <v>6.2978107776888885</v>
      </c>
      <c r="M875" s="56">
        <v>3.8340047651684985</v>
      </c>
      <c r="N875" s="56">
        <v>6.3022069792561393</v>
      </c>
      <c r="O875" s="56">
        <v>6.9967547142448918</v>
      </c>
      <c r="P875" s="56">
        <v>6.9376386073154253</v>
      </c>
      <c r="Q875" s="56">
        <v>2.0774489198822894</v>
      </c>
      <c r="R875" s="56">
        <v>2</v>
      </c>
      <c r="S875" s="56">
        <v>4.4442603266696876</v>
      </c>
      <c r="T875" s="57">
        <v>70</v>
      </c>
    </row>
    <row r="876" spans="1:20" x14ac:dyDescent="0.2">
      <c r="A876" s="47">
        <v>560017000001</v>
      </c>
      <c r="B876" s="26" t="s">
        <v>24</v>
      </c>
      <c r="C876" s="26" t="s">
        <v>91</v>
      </c>
      <c r="D876" s="26" t="s">
        <v>301</v>
      </c>
      <c r="E876" s="54">
        <v>1</v>
      </c>
      <c r="F876" s="55">
        <v>2017</v>
      </c>
      <c r="G876" s="56">
        <v>2.3142526210529795</v>
      </c>
      <c r="H876" s="56">
        <v>2.3217854878528428</v>
      </c>
      <c r="I876" s="56">
        <v>2.5279872806208892</v>
      </c>
      <c r="J876" s="56">
        <v>4.7013215140148539</v>
      </c>
      <c r="K876" s="56">
        <v>5.0407461104414928</v>
      </c>
      <c r="L876" s="56">
        <v>6.255155219042984</v>
      </c>
      <c r="M876" s="56">
        <v>4.2898785900049692</v>
      </c>
      <c r="N876" s="56">
        <v>5.1651521619928413</v>
      </c>
      <c r="O876" s="56">
        <v>6.9965746605619961</v>
      </c>
      <c r="P876" s="56">
        <v>6.7896561572004313</v>
      </c>
      <c r="Q876" s="56">
        <v>2.2249791924649731</v>
      </c>
      <c r="R876" s="56">
        <v>2</v>
      </c>
      <c r="S876" s="56">
        <v>4.2189574162709382</v>
      </c>
      <c r="T876" s="57">
        <v>168</v>
      </c>
    </row>
    <row r="877" spans="1:20" x14ac:dyDescent="0.2">
      <c r="A877" s="47">
        <v>560019720001</v>
      </c>
      <c r="B877" s="26" t="s">
        <v>24</v>
      </c>
      <c r="C877" s="26" t="s">
        <v>52</v>
      </c>
      <c r="D877" s="26" t="s">
        <v>302</v>
      </c>
      <c r="E877" s="54">
        <v>1</v>
      </c>
      <c r="F877" s="55">
        <v>2017</v>
      </c>
      <c r="G877" s="56">
        <v>2</v>
      </c>
      <c r="H877" s="56">
        <v>2</v>
      </c>
      <c r="I877" s="56">
        <v>2.6862866174178204</v>
      </c>
      <c r="J877" s="56">
        <v>5.2008649894575765</v>
      </c>
      <c r="K877" s="56">
        <v>4.8915928201601862</v>
      </c>
      <c r="L877" s="56">
        <v>6.2991701510137865</v>
      </c>
      <c r="M877" s="56">
        <v>4.153562128341612</v>
      </c>
      <c r="N877" s="56">
        <v>5.2643103149556634</v>
      </c>
      <c r="O877" s="56">
        <v>6.9967583213243785</v>
      </c>
      <c r="P877" s="56">
        <v>6.8118479337450237</v>
      </c>
      <c r="Q877" s="56">
        <v>2.2028552254663625</v>
      </c>
      <c r="R877" s="56">
        <v>2</v>
      </c>
      <c r="S877" s="56">
        <v>4.2089373751568679</v>
      </c>
      <c r="T877" s="57">
        <v>170</v>
      </c>
    </row>
    <row r="878" spans="1:20" x14ac:dyDescent="0.2">
      <c r="A878" s="47">
        <v>560020650001</v>
      </c>
      <c r="B878" s="26" t="s">
        <v>24</v>
      </c>
      <c r="C878" s="26" t="s">
        <v>91</v>
      </c>
      <c r="D878" s="26" t="s">
        <v>303</v>
      </c>
      <c r="E878" s="54">
        <v>1</v>
      </c>
      <c r="F878" s="55">
        <v>2017</v>
      </c>
      <c r="G878" s="56">
        <v>2.0093319229518714</v>
      </c>
      <c r="H878" s="56">
        <v>2.0099933110889312</v>
      </c>
      <c r="I878" s="56">
        <v>2.8417295251183421</v>
      </c>
      <c r="J878" s="56">
        <v>7</v>
      </c>
      <c r="K878" s="56">
        <v>5.0096048994192266</v>
      </c>
      <c r="L878" s="56">
        <v>6.2853034843912621</v>
      </c>
      <c r="M878" s="56">
        <v>3.6661077472229602</v>
      </c>
      <c r="N878" s="56">
        <v>6.2582100537390932</v>
      </c>
      <c r="O878" s="56">
        <v>6.9966941813783627</v>
      </c>
      <c r="P878" s="56">
        <v>6.7607432737587585</v>
      </c>
      <c r="Q878" s="56">
        <v>2.2538037292393454</v>
      </c>
      <c r="R878" s="56">
        <v>2</v>
      </c>
      <c r="S878" s="56">
        <v>4.4242935106923467</v>
      </c>
      <c r="T878" s="57">
        <v>79</v>
      </c>
    </row>
    <row r="879" spans="1:20" x14ac:dyDescent="0.2">
      <c r="A879" s="47">
        <v>560018830001</v>
      </c>
      <c r="B879" s="26" t="s">
        <v>24</v>
      </c>
      <c r="C879" s="26" t="s">
        <v>52</v>
      </c>
      <c r="D879" s="26" t="s">
        <v>304</v>
      </c>
      <c r="E879" s="54">
        <v>1</v>
      </c>
      <c r="F879" s="55">
        <v>2017</v>
      </c>
      <c r="G879" s="56">
        <v>2.122242451900628</v>
      </c>
      <c r="H879" s="56">
        <v>2.1364405435099592</v>
      </c>
      <c r="I879" s="56">
        <v>3.3654228517023981</v>
      </c>
      <c r="J879" s="56">
        <v>7</v>
      </c>
      <c r="K879" s="56">
        <v>5.1335863865346703</v>
      </c>
      <c r="L879" s="56">
        <v>6.2847219207477023</v>
      </c>
      <c r="M879" s="56">
        <v>3.7194119960172194</v>
      </c>
      <c r="N879" s="56">
        <v>6.4680157154187787</v>
      </c>
      <c r="O879" s="56">
        <v>6.9966917751718789</v>
      </c>
      <c r="P879" s="56">
        <v>6.8902553067542662</v>
      </c>
      <c r="Q879" s="56">
        <v>2.124687435275316</v>
      </c>
      <c r="R879" s="56">
        <v>2</v>
      </c>
      <c r="S879" s="56">
        <v>4.5201230319194012</v>
      </c>
      <c r="T879" s="57">
        <v>45</v>
      </c>
    </row>
    <row r="880" spans="1:20" x14ac:dyDescent="0.2">
      <c r="A880" s="47">
        <v>560019130001</v>
      </c>
      <c r="B880" s="26" t="s">
        <v>24</v>
      </c>
      <c r="C880" s="26" t="s">
        <v>52</v>
      </c>
      <c r="D880" s="26" t="s">
        <v>305</v>
      </c>
      <c r="E880" s="54">
        <v>1</v>
      </c>
      <c r="F880" s="55">
        <v>2017</v>
      </c>
      <c r="G880" s="56">
        <v>2.0698336286392993</v>
      </c>
      <c r="H880" s="56">
        <v>2.0758172330843814</v>
      </c>
      <c r="I880" s="56">
        <v>2.4061353039376372</v>
      </c>
      <c r="J880" s="56">
        <v>7</v>
      </c>
      <c r="K880" s="56">
        <v>5.0002121662648564</v>
      </c>
      <c r="L880" s="56">
        <v>6.3000693376390648</v>
      </c>
      <c r="M880" s="56">
        <v>4.3553289798904711</v>
      </c>
      <c r="N880" s="56">
        <v>5.2253679838546425</v>
      </c>
      <c r="O880" s="56">
        <v>6.9967626045505131</v>
      </c>
      <c r="P880" s="56">
        <v>6.8993264669019601</v>
      </c>
      <c r="Q880" s="56">
        <v>2.1156439931090967</v>
      </c>
      <c r="R880" s="56">
        <v>2</v>
      </c>
      <c r="S880" s="56">
        <v>4.3703748081559937</v>
      </c>
      <c r="T880" s="57">
        <v>105</v>
      </c>
    </row>
    <row r="881" spans="1:20" x14ac:dyDescent="0.2">
      <c r="A881" s="47">
        <v>560018320001</v>
      </c>
      <c r="B881" s="26" t="s">
        <v>24</v>
      </c>
      <c r="C881" s="26" t="s">
        <v>52</v>
      </c>
      <c r="D881" s="26" t="s">
        <v>306</v>
      </c>
      <c r="E881" s="54">
        <v>1</v>
      </c>
      <c r="F881" s="55">
        <v>2017</v>
      </c>
      <c r="G881" s="56">
        <v>2.1067239832677167</v>
      </c>
      <c r="H881" s="56">
        <v>2.1073448802551669</v>
      </c>
      <c r="I881" s="56">
        <v>2.596923729966119</v>
      </c>
      <c r="J881" s="56">
        <v>7</v>
      </c>
      <c r="K881" s="56">
        <v>5.0502623678284344</v>
      </c>
      <c r="L881" s="56">
        <v>6.3046804833565924</v>
      </c>
      <c r="M881" s="56">
        <v>4.3847150127139836</v>
      </c>
      <c r="N881" s="56">
        <v>5.0215407992373375</v>
      </c>
      <c r="O881" s="56">
        <v>3.5858690703659191</v>
      </c>
      <c r="P881" s="56">
        <v>6.8291575423641833</v>
      </c>
      <c r="Q881" s="56">
        <v>2.1855985083630847</v>
      </c>
      <c r="R881" s="56">
        <v>2</v>
      </c>
      <c r="S881" s="56">
        <v>4.0977346981432108</v>
      </c>
      <c r="T881" s="57">
        <v>191</v>
      </c>
    </row>
    <row r="882" spans="1:20" x14ac:dyDescent="0.2">
      <c r="A882" s="47">
        <v>560018240001</v>
      </c>
      <c r="B882" s="26" t="s">
        <v>24</v>
      </c>
      <c r="C882" s="26" t="s">
        <v>162</v>
      </c>
      <c r="D882" s="26" t="s">
        <v>307</v>
      </c>
      <c r="E882" s="54">
        <v>1</v>
      </c>
      <c r="F882" s="55">
        <v>2017</v>
      </c>
      <c r="G882" s="56">
        <v>2.2035233349284855</v>
      </c>
      <c r="H882" s="56">
        <v>2.203249054351498</v>
      </c>
      <c r="I882" s="56">
        <v>2.5945873744734058</v>
      </c>
      <c r="J882" s="56">
        <v>6.8986923129171167</v>
      </c>
      <c r="K882" s="56">
        <v>5.2856535172269048</v>
      </c>
      <c r="L882" s="56">
        <v>6.2848430278813252</v>
      </c>
      <c r="M882" s="56">
        <v>4.6456042128981174</v>
      </c>
      <c r="N882" s="56">
        <v>3.3394355910581885</v>
      </c>
      <c r="O882" s="56">
        <v>6.9966920772018639</v>
      </c>
      <c r="P882" s="56">
        <v>6.616288355407093</v>
      </c>
      <c r="Q882" s="56">
        <v>2.3978172488409593</v>
      </c>
      <c r="R882" s="56">
        <v>2</v>
      </c>
      <c r="S882" s="56">
        <v>4.28886550893208</v>
      </c>
      <c r="T882" s="57">
        <v>147</v>
      </c>
    </row>
    <row r="883" spans="1:20" x14ac:dyDescent="0.2">
      <c r="A883" s="47">
        <v>760029400001</v>
      </c>
      <c r="B883" s="26" t="s">
        <v>16</v>
      </c>
      <c r="C883" s="26" t="s">
        <v>107</v>
      </c>
      <c r="D883" s="26" t="s">
        <v>308</v>
      </c>
      <c r="E883" s="54">
        <v>1</v>
      </c>
      <c r="F883" s="55">
        <v>2017</v>
      </c>
      <c r="G883" s="56">
        <v>2.0022374537495518</v>
      </c>
      <c r="H883" s="56">
        <v>2.002576557901004</v>
      </c>
      <c r="I883" s="56">
        <v>2.4766348872880828</v>
      </c>
      <c r="J883" s="56">
        <v>6.5060525276612777</v>
      </c>
      <c r="K883" s="56">
        <v>4.9562922920786123</v>
      </c>
      <c r="L883" s="56">
        <v>6.29283374513314</v>
      </c>
      <c r="M883" s="56">
        <v>3.0308981720128703</v>
      </c>
      <c r="N883" s="56">
        <v>5.948038887114004</v>
      </c>
      <c r="O883" s="56">
        <v>6.9967290122710839</v>
      </c>
      <c r="P883" s="56">
        <v>6.8641083299327486</v>
      </c>
      <c r="Q883" s="56">
        <v>2.1507545169778699</v>
      </c>
      <c r="R883" s="56">
        <v>2</v>
      </c>
      <c r="S883" s="56">
        <v>4.2689296985100214</v>
      </c>
      <c r="T883" s="57">
        <v>155</v>
      </c>
    </row>
    <row r="884" spans="1:20" x14ac:dyDescent="0.2">
      <c r="A884" s="47">
        <v>760028190001</v>
      </c>
      <c r="B884" s="26" t="s">
        <v>16</v>
      </c>
      <c r="C884" s="26" t="s">
        <v>85</v>
      </c>
      <c r="D884" s="26" t="s">
        <v>309</v>
      </c>
      <c r="E884" s="54">
        <v>1</v>
      </c>
      <c r="F884" s="55">
        <v>2017</v>
      </c>
      <c r="G884" s="56">
        <v>2.0017424211879677</v>
      </c>
      <c r="H884" s="56">
        <v>2.0020134642214344</v>
      </c>
      <c r="I884" s="56">
        <v>2.4486132797541811</v>
      </c>
      <c r="J884" s="56">
        <v>7</v>
      </c>
      <c r="K884" s="56">
        <v>4.8442592640615016</v>
      </c>
      <c r="L884" s="56">
        <v>6.2777485806731734</v>
      </c>
      <c r="M884" s="56">
        <v>3.350448123327606</v>
      </c>
      <c r="N884" s="56">
        <v>5.7519827310594458</v>
      </c>
      <c r="O884" s="56">
        <v>6.9966592363880062</v>
      </c>
      <c r="P884" s="56">
        <v>6.9491344838457989</v>
      </c>
      <c r="Q884" s="56">
        <v>2.0659881703354004</v>
      </c>
      <c r="R884" s="56">
        <v>2</v>
      </c>
      <c r="S884" s="56">
        <v>4.3073824795712099</v>
      </c>
      <c r="T884" s="57">
        <v>139</v>
      </c>
    </row>
    <row r="885" spans="1:20" x14ac:dyDescent="0.2">
      <c r="A885" s="47">
        <v>760030840001</v>
      </c>
      <c r="B885" s="26" t="s">
        <v>16</v>
      </c>
      <c r="C885" s="26" t="s">
        <v>65</v>
      </c>
      <c r="D885" s="26" t="s">
        <v>310</v>
      </c>
      <c r="E885" s="54">
        <v>1</v>
      </c>
      <c r="F885" s="55">
        <v>2017</v>
      </c>
      <c r="G885" s="56">
        <v>2.004797765234879</v>
      </c>
      <c r="H885" s="56">
        <v>2.006881788874574</v>
      </c>
      <c r="I885" s="56">
        <v>2.6794602926049951</v>
      </c>
      <c r="J885" s="56">
        <v>6.5741423324934223</v>
      </c>
      <c r="K885" s="56">
        <v>4.9049718762797969</v>
      </c>
      <c r="L885" s="56">
        <v>6.2956790778245235</v>
      </c>
      <c r="M885" s="56">
        <v>3.69193316687406</v>
      </c>
      <c r="N885" s="56">
        <v>6.091916795220552</v>
      </c>
      <c r="O885" s="56">
        <v>6.9967421732900172</v>
      </c>
      <c r="P885" s="56">
        <v>6.9349450735708205</v>
      </c>
      <c r="Q885" s="56">
        <v>2.0801342232222688</v>
      </c>
      <c r="R885" s="56">
        <v>2</v>
      </c>
      <c r="S885" s="56">
        <v>4.3551337137908259</v>
      </c>
      <c r="T885" s="57">
        <v>110</v>
      </c>
    </row>
    <row r="886" spans="1:20" x14ac:dyDescent="0.2">
      <c r="A886" s="47">
        <v>760029080001</v>
      </c>
      <c r="B886" s="26" t="s">
        <v>16</v>
      </c>
      <c r="C886" s="26" t="s">
        <v>70</v>
      </c>
      <c r="D886" s="26" t="s">
        <v>311</v>
      </c>
      <c r="E886" s="54">
        <v>1</v>
      </c>
      <c r="F886" s="55">
        <v>2017</v>
      </c>
      <c r="G886" s="56">
        <v>2.0294335857242052</v>
      </c>
      <c r="H886" s="56">
        <v>2.0287131774351179</v>
      </c>
      <c r="I886" s="56">
        <v>2.4836805140913882</v>
      </c>
      <c r="J886" s="56">
        <v>7</v>
      </c>
      <c r="K886" s="56">
        <v>4.9120947235193544</v>
      </c>
      <c r="L886" s="56">
        <v>6.2999668338797159</v>
      </c>
      <c r="M886" s="56">
        <v>4.0099262483292311</v>
      </c>
      <c r="N886" s="56">
        <v>5.922728638177901</v>
      </c>
      <c r="O886" s="56">
        <v>6.9967620061595452</v>
      </c>
      <c r="P886" s="56">
        <v>6.9384783418308098</v>
      </c>
      <c r="Q886" s="56">
        <v>2.0766117512730693</v>
      </c>
      <c r="R886" s="56">
        <v>2</v>
      </c>
      <c r="S886" s="56">
        <v>4.3915329850350284</v>
      </c>
      <c r="T886" s="57">
        <v>92</v>
      </c>
    </row>
    <row r="887" spans="1:20" x14ac:dyDescent="0.2">
      <c r="A887" s="47">
        <v>760027700001</v>
      </c>
      <c r="B887" s="26" t="s">
        <v>16</v>
      </c>
      <c r="C887" s="26" t="s">
        <v>101</v>
      </c>
      <c r="D887" s="26" t="s">
        <v>312</v>
      </c>
      <c r="E887" s="54">
        <v>1</v>
      </c>
      <c r="F887" s="55">
        <v>2017</v>
      </c>
      <c r="G887" s="56">
        <v>2.0017852971861467</v>
      </c>
      <c r="H887" s="56">
        <v>2.0017525240499268</v>
      </c>
      <c r="I887" s="56">
        <v>2.5430413251089106</v>
      </c>
      <c r="J887" s="56">
        <v>5.8353279671992668</v>
      </c>
      <c r="K887" s="56">
        <v>4.9096157612655045</v>
      </c>
      <c r="L887" s="56">
        <v>6.2976998882423967</v>
      </c>
      <c r="M887" s="56">
        <v>3.4062842744124819</v>
      </c>
      <c r="N887" s="56">
        <v>5.7175699758308536</v>
      </c>
      <c r="O887" s="56">
        <v>6.9967515204923938</v>
      </c>
      <c r="P887" s="56">
        <v>6.5479693319489209</v>
      </c>
      <c r="Q887" s="56">
        <v>2.4659275156025555</v>
      </c>
      <c r="R887" s="56">
        <v>2</v>
      </c>
      <c r="S887" s="56">
        <v>4.2269771151116133</v>
      </c>
      <c r="T887" s="57">
        <v>165</v>
      </c>
    </row>
    <row r="888" spans="1:20" x14ac:dyDescent="0.2">
      <c r="A888" s="47">
        <v>760031650001</v>
      </c>
      <c r="B888" s="26" t="s">
        <v>16</v>
      </c>
      <c r="C888" s="26" t="s">
        <v>65</v>
      </c>
      <c r="D888" s="26" t="s">
        <v>313</v>
      </c>
      <c r="E888" s="54">
        <v>1</v>
      </c>
      <c r="F888" s="55">
        <v>2017</v>
      </c>
      <c r="G888" s="56">
        <v>2.7252608863204357</v>
      </c>
      <c r="H888" s="56">
        <v>2.8220964840122074</v>
      </c>
      <c r="I888" s="56">
        <v>2.4194025044616807</v>
      </c>
      <c r="J888" s="56">
        <v>6.5505915802649088</v>
      </c>
      <c r="K888" s="56">
        <v>5.2933589332075002</v>
      </c>
      <c r="L888" s="56">
        <v>6.2914519271245712</v>
      </c>
      <c r="M888" s="56">
        <v>3.9885134865964638</v>
      </c>
      <c r="N888" s="56">
        <v>5.5244416822205675</v>
      </c>
      <c r="O888" s="56">
        <v>6.9967226207602362</v>
      </c>
      <c r="P888" s="56">
        <v>6.5369266789753055</v>
      </c>
      <c r="Q888" s="56">
        <v>2.4769364264698073</v>
      </c>
      <c r="R888" s="56">
        <v>2</v>
      </c>
      <c r="S888" s="56">
        <v>4.4688086008678072</v>
      </c>
      <c r="T888" s="57">
        <v>56</v>
      </c>
    </row>
    <row r="889" spans="1:20" x14ac:dyDescent="0.2">
      <c r="A889" s="47">
        <v>760038070001</v>
      </c>
      <c r="B889" s="26" t="s">
        <v>16</v>
      </c>
      <c r="C889" s="26" t="s">
        <v>85</v>
      </c>
      <c r="D889" s="26" t="s">
        <v>314</v>
      </c>
      <c r="E889" s="54">
        <v>1</v>
      </c>
      <c r="F889" s="55">
        <v>2017</v>
      </c>
      <c r="G889" s="56">
        <v>2</v>
      </c>
      <c r="H889" s="56">
        <v>2</v>
      </c>
      <c r="I889" s="56">
        <v>2.6976037881131383</v>
      </c>
      <c r="J889" s="56">
        <v>7</v>
      </c>
      <c r="K889" s="56">
        <v>3.9254678131685967</v>
      </c>
      <c r="L889" s="56">
        <v>6.3001988504612552</v>
      </c>
      <c r="M889" s="56">
        <v>2</v>
      </c>
      <c r="N889" s="56">
        <v>6.0170756219561419</v>
      </c>
      <c r="O889" s="56">
        <v>6.9967630794860138</v>
      </c>
      <c r="P889" s="56">
        <v>6.589023183658882</v>
      </c>
      <c r="Q889" s="56">
        <v>2.4249991086959723</v>
      </c>
      <c r="R889" s="56">
        <v>2</v>
      </c>
      <c r="S889" s="56">
        <v>4.162594287128333</v>
      </c>
      <c r="T889" s="57">
        <v>180</v>
      </c>
    </row>
    <row r="890" spans="1:20" x14ac:dyDescent="0.2">
      <c r="A890" s="47">
        <v>760028940001</v>
      </c>
      <c r="B890" s="26" t="s">
        <v>16</v>
      </c>
      <c r="C890" s="26" t="s">
        <v>141</v>
      </c>
      <c r="D890" s="26" t="s">
        <v>287</v>
      </c>
      <c r="E890" s="54">
        <v>1</v>
      </c>
      <c r="F890" s="55">
        <v>2017</v>
      </c>
      <c r="G890" s="56">
        <v>2.0048295921713049</v>
      </c>
      <c r="H890" s="56">
        <v>2.0055505613575808</v>
      </c>
      <c r="I890" s="56">
        <v>2.4271411855097118</v>
      </c>
      <c r="J890" s="56">
        <v>7</v>
      </c>
      <c r="K890" s="56">
        <v>4.9854825442476489</v>
      </c>
      <c r="L890" s="56">
        <v>6.292283454721046</v>
      </c>
      <c r="M890" s="56">
        <v>3.0739750745124166</v>
      </c>
      <c r="N890" s="56">
        <v>6.1581214440419068</v>
      </c>
      <c r="O890" s="56">
        <v>6.9967264669468774</v>
      </c>
      <c r="P890" s="56">
        <v>6.8220549124246705</v>
      </c>
      <c r="Q890" s="56">
        <v>2.1926794353933916</v>
      </c>
      <c r="R890" s="56">
        <v>2</v>
      </c>
      <c r="S890" s="56">
        <v>4.3299037226105463</v>
      </c>
      <c r="T890" s="57">
        <v>127</v>
      </c>
    </row>
    <row r="891" spans="1:20" x14ac:dyDescent="0.2">
      <c r="A891" s="47">
        <v>760031300001</v>
      </c>
      <c r="B891" s="26" t="s">
        <v>16</v>
      </c>
      <c r="C891" s="26" t="s">
        <v>65</v>
      </c>
      <c r="D891" s="26" t="s">
        <v>315</v>
      </c>
      <c r="E891" s="54">
        <v>1</v>
      </c>
      <c r="F891" s="55">
        <v>2017</v>
      </c>
      <c r="G891" s="56">
        <v>2.0018841930145284</v>
      </c>
      <c r="H891" s="56">
        <v>2.0013778451380411</v>
      </c>
      <c r="I891" s="56">
        <v>3.1283734034433035</v>
      </c>
      <c r="J891" s="56">
        <v>5.9051053300309952</v>
      </c>
      <c r="K891" s="56">
        <v>4.8555948122976087</v>
      </c>
      <c r="L891" s="56">
        <v>6.3009589629200891</v>
      </c>
      <c r="M891" s="56">
        <v>3.4468215611715336</v>
      </c>
      <c r="N891" s="56">
        <v>5.8481800390450474</v>
      </c>
      <c r="O891" s="56">
        <v>6.9967665962935781</v>
      </c>
      <c r="P891" s="56">
        <v>4.7510243428587788</v>
      </c>
      <c r="Q891" s="56">
        <v>4.2573817309541084</v>
      </c>
      <c r="R891" s="56">
        <v>2</v>
      </c>
      <c r="S891" s="56">
        <v>4.2911224014306342</v>
      </c>
      <c r="T891" s="57">
        <v>146</v>
      </c>
    </row>
    <row r="892" spans="1:20" x14ac:dyDescent="0.2">
      <c r="A892" s="47">
        <v>860019260001</v>
      </c>
      <c r="B892" s="26" t="s">
        <v>22</v>
      </c>
      <c r="C892" s="26" t="s">
        <v>215</v>
      </c>
      <c r="D892" s="26" t="s">
        <v>316</v>
      </c>
      <c r="E892" s="54">
        <v>1</v>
      </c>
      <c r="F892" s="55">
        <v>2017</v>
      </c>
      <c r="G892" s="56">
        <v>2</v>
      </c>
      <c r="H892" s="56">
        <v>2</v>
      </c>
      <c r="I892" s="56">
        <v>2.688506484056834</v>
      </c>
      <c r="J892" s="56">
        <v>6.7200488320197955</v>
      </c>
      <c r="K892" s="56">
        <v>4.1024529793984037</v>
      </c>
      <c r="L892" s="56">
        <v>6.2944701480191441</v>
      </c>
      <c r="M892" s="56">
        <v>3.2410680931415659</v>
      </c>
      <c r="N892" s="56">
        <v>5.8971418183346271</v>
      </c>
      <c r="O892" s="56">
        <v>6.9967405649742966</v>
      </c>
      <c r="P892" s="56">
        <v>5.1541696729243736</v>
      </c>
      <c r="Q892" s="56">
        <v>3.8554682581821975</v>
      </c>
      <c r="R892" s="56">
        <v>2</v>
      </c>
      <c r="S892" s="56">
        <v>4.2458389042542697</v>
      </c>
      <c r="T892" s="57">
        <v>159</v>
      </c>
    </row>
    <row r="893" spans="1:20" x14ac:dyDescent="0.2">
      <c r="A893" s="47">
        <v>860017480001</v>
      </c>
      <c r="B893" s="26" t="s">
        <v>22</v>
      </c>
      <c r="C893" s="26" t="s">
        <v>87</v>
      </c>
      <c r="D893" s="26" t="s">
        <v>317</v>
      </c>
      <c r="E893" s="54">
        <v>1</v>
      </c>
      <c r="F893" s="55">
        <v>2017</v>
      </c>
      <c r="G893" s="56">
        <v>2.0016326306413079</v>
      </c>
      <c r="H893" s="56">
        <v>2.0022625509716168</v>
      </c>
      <c r="I893" s="56">
        <v>3.7116673316929942</v>
      </c>
      <c r="J893" s="56">
        <v>4.7013337745459589</v>
      </c>
      <c r="K893" s="56">
        <v>4.9629463695572884</v>
      </c>
      <c r="L893" s="56">
        <v>6.297738185530843</v>
      </c>
      <c r="M893" s="56">
        <v>3.7266009945569869</v>
      </c>
      <c r="N893" s="56">
        <v>6.3646492237771257</v>
      </c>
      <c r="O893" s="56">
        <v>6.9967516995933927</v>
      </c>
      <c r="P893" s="56">
        <v>6.5542686558071459</v>
      </c>
      <c r="Q893" s="56">
        <v>2.4596474400586765</v>
      </c>
      <c r="R893" s="56">
        <v>2</v>
      </c>
      <c r="S893" s="56">
        <v>4.314958238061112</v>
      </c>
      <c r="T893" s="57">
        <v>137</v>
      </c>
    </row>
    <row r="894" spans="1:20" x14ac:dyDescent="0.2">
      <c r="A894" s="47">
        <v>860014460001</v>
      </c>
      <c r="B894" s="26" t="s">
        <v>22</v>
      </c>
      <c r="C894" s="26" t="s">
        <v>152</v>
      </c>
      <c r="D894" s="26" t="s">
        <v>318</v>
      </c>
      <c r="E894" s="54">
        <v>1</v>
      </c>
      <c r="F894" s="55">
        <v>2017</v>
      </c>
      <c r="G894" s="56">
        <v>2</v>
      </c>
      <c r="H894" s="56">
        <v>2</v>
      </c>
      <c r="I894" s="56">
        <v>2.6217780405027327</v>
      </c>
      <c r="J894" s="56">
        <v>6.610359020806885</v>
      </c>
      <c r="K894" s="56">
        <v>4.8811433435358964</v>
      </c>
      <c r="L894" s="56">
        <v>6.2971493829137328</v>
      </c>
      <c r="M894" s="56">
        <v>3.7071222404644173</v>
      </c>
      <c r="N894" s="56">
        <v>5.9349623688531565</v>
      </c>
      <c r="O894" s="56">
        <v>6.9967489787705679</v>
      </c>
      <c r="P894" s="56">
        <v>5.8551213593792433</v>
      </c>
      <c r="Q894" s="56">
        <v>3.1566584108684106</v>
      </c>
      <c r="R894" s="56">
        <v>2</v>
      </c>
      <c r="S894" s="56">
        <v>4.3384202621745871</v>
      </c>
      <c r="T894" s="57">
        <v>122</v>
      </c>
    </row>
    <row r="895" spans="1:20" x14ac:dyDescent="0.2">
      <c r="A895" s="47">
        <v>860013300001</v>
      </c>
      <c r="B895" s="26" t="s">
        <v>22</v>
      </c>
      <c r="C895" s="26" t="s">
        <v>152</v>
      </c>
      <c r="D895" s="26" t="s">
        <v>319</v>
      </c>
      <c r="E895" s="54">
        <v>1</v>
      </c>
      <c r="F895" s="55">
        <v>2017</v>
      </c>
      <c r="G895" s="56">
        <v>3.2823700480306695</v>
      </c>
      <c r="H895" s="56">
        <v>3.129242954521823</v>
      </c>
      <c r="I895" s="56">
        <v>2.493908193852584</v>
      </c>
      <c r="J895" s="56">
        <v>6.7454020533729677</v>
      </c>
      <c r="K895" s="56">
        <v>5.8526178380327138</v>
      </c>
      <c r="L895" s="56">
        <v>6.3011710959505054</v>
      </c>
      <c r="M895" s="56">
        <v>4.6652383448538828</v>
      </c>
      <c r="N895" s="56">
        <v>5.3225437173053711</v>
      </c>
      <c r="O895" s="56">
        <v>6.996767753633252</v>
      </c>
      <c r="P895" s="56">
        <v>6.8227031610451583</v>
      </c>
      <c r="Q895" s="56">
        <v>2.1920331675717173</v>
      </c>
      <c r="R895" s="56">
        <v>2</v>
      </c>
      <c r="S895" s="56">
        <v>4.6503331940142205</v>
      </c>
      <c r="T895" s="57">
        <v>26</v>
      </c>
    </row>
    <row r="896" spans="1:20" x14ac:dyDescent="0.2">
      <c r="A896" s="47">
        <v>860032520001</v>
      </c>
      <c r="B896" s="26" t="s">
        <v>22</v>
      </c>
      <c r="C896" s="26" t="s">
        <v>22</v>
      </c>
      <c r="D896" s="26" t="s">
        <v>320</v>
      </c>
      <c r="E896" s="54">
        <v>1</v>
      </c>
      <c r="F896" s="55">
        <v>2017</v>
      </c>
      <c r="G896" s="56">
        <v>2</v>
      </c>
      <c r="H896" s="56">
        <v>2</v>
      </c>
      <c r="I896" s="56">
        <v>2.8116383844633663</v>
      </c>
      <c r="J896" s="56">
        <v>6.5039727313285809</v>
      </c>
      <c r="K896" s="56">
        <v>4.4166857570519671</v>
      </c>
      <c r="L896" s="56">
        <v>6.3011181193447481</v>
      </c>
      <c r="M896" s="56">
        <v>3.6729578968850496</v>
      </c>
      <c r="N896" s="56">
        <v>6.0505372215782813</v>
      </c>
      <c r="O896" s="56">
        <v>6.9967673313719629</v>
      </c>
      <c r="P896" s="56">
        <v>6.3585847385115413</v>
      </c>
      <c r="Q896" s="56">
        <v>2.6547334224588477</v>
      </c>
      <c r="R896" s="56">
        <v>2</v>
      </c>
      <c r="S896" s="56">
        <v>4.3139163002495291</v>
      </c>
      <c r="T896" s="57">
        <v>138</v>
      </c>
    </row>
    <row r="897" spans="1:20" x14ac:dyDescent="0.2">
      <c r="A897" s="47">
        <v>2060003840001</v>
      </c>
      <c r="B897" s="26" t="s">
        <v>73</v>
      </c>
      <c r="C897" s="26" t="s">
        <v>77</v>
      </c>
      <c r="D897" s="26" t="s">
        <v>310</v>
      </c>
      <c r="E897" s="54">
        <v>1</v>
      </c>
      <c r="F897" s="55">
        <v>2017</v>
      </c>
      <c r="G897" s="56">
        <v>2.4661336701819776</v>
      </c>
      <c r="H897" s="56">
        <v>2.46766585961119</v>
      </c>
      <c r="I897" s="56">
        <v>2.4148863341561961</v>
      </c>
      <c r="J897" s="56">
        <v>7</v>
      </c>
      <c r="K897" s="56">
        <v>3.9371566274251619</v>
      </c>
      <c r="L897" s="56">
        <v>6.2954339953284011</v>
      </c>
      <c r="M897" s="56">
        <v>3.797320771792136</v>
      </c>
      <c r="N897" s="56">
        <v>2.4133984168110039</v>
      </c>
      <c r="O897" s="56">
        <v>6.9967412995662466</v>
      </c>
      <c r="P897" s="56">
        <v>6.935218274547819</v>
      </c>
      <c r="Q897" s="56">
        <v>2.0798618570425282</v>
      </c>
      <c r="R897" s="56">
        <v>2</v>
      </c>
      <c r="S897" s="56">
        <v>4.0669847588718886</v>
      </c>
      <c r="T897" s="57">
        <v>194</v>
      </c>
    </row>
    <row r="898" spans="1:20" x14ac:dyDescent="0.2">
      <c r="A898" s="47">
        <v>968538900001</v>
      </c>
      <c r="B898" s="26" t="s">
        <v>13</v>
      </c>
      <c r="C898" s="26" t="s">
        <v>204</v>
      </c>
      <c r="D898" s="26" t="s">
        <v>321</v>
      </c>
      <c r="E898" s="54">
        <v>1</v>
      </c>
      <c r="F898" s="55">
        <v>2017</v>
      </c>
      <c r="G898" s="56">
        <v>2.0049537521108562</v>
      </c>
      <c r="H898" s="56">
        <v>2.0044783174024343</v>
      </c>
      <c r="I898" s="56">
        <v>2.9729288592315366</v>
      </c>
      <c r="J898" s="56">
        <v>7</v>
      </c>
      <c r="K898" s="56">
        <v>4.8465666126247822</v>
      </c>
      <c r="L898" s="56">
        <v>6.3013559775856551</v>
      </c>
      <c r="M898" s="56">
        <v>3.9629453896273672</v>
      </c>
      <c r="N898" s="56">
        <v>6.3669393515352013</v>
      </c>
      <c r="O898" s="56">
        <v>6.9967684315930789</v>
      </c>
      <c r="P898" s="56">
        <v>6.7490233126650461</v>
      </c>
      <c r="Q898" s="56">
        <v>2.2654878786332109</v>
      </c>
      <c r="R898" s="56">
        <v>2</v>
      </c>
      <c r="S898" s="56">
        <v>4.4559539902507641</v>
      </c>
      <c r="T898" s="57">
        <v>64</v>
      </c>
    </row>
    <row r="899" spans="1:20" x14ac:dyDescent="0.2">
      <c r="A899" s="47">
        <v>968571790001</v>
      </c>
      <c r="B899" s="26" t="s">
        <v>13</v>
      </c>
      <c r="C899" s="26" t="s">
        <v>322</v>
      </c>
      <c r="D899" s="26" t="s">
        <v>323</v>
      </c>
      <c r="E899" s="54">
        <v>1</v>
      </c>
      <c r="F899" s="55">
        <v>2017</v>
      </c>
      <c r="G899" s="56">
        <v>2.0052512983694104</v>
      </c>
      <c r="H899" s="56">
        <v>2.0057475714603088</v>
      </c>
      <c r="I899" s="56">
        <v>2.473788734810257</v>
      </c>
      <c r="J899" s="56">
        <v>4.4200874381116471</v>
      </c>
      <c r="K899" s="56">
        <v>5.0252860862355586</v>
      </c>
      <c r="L899" s="56">
        <v>6.2983353339860342</v>
      </c>
      <c r="M899" s="56">
        <v>4.1774589659861583</v>
      </c>
      <c r="N899" s="56">
        <v>5.6879135520532902</v>
      </c>
      <c r="O899" s="56">
        <v>6.996756986482807</v>
      </c>
      <c r="P899" s="56">
        <v>6.3016575455853232</v>
      </c>
      <c r="Q899" s="56">
        <v>2.7114866677473648</v>
      </c>
      <c r="R899" s="56">
        <v>2</v>
      </c>
      <c r="S899" s="56">
        <v>4.1753141817356809</v>
      </c>
      <c r="T899" s="57">
        <v>177</v>
      </c>
    </row>
    <row r="900" spans="1:20" x14ac:dyDescent="0.2">
      <c r="A900" s="47">
        <v>968554000001</v>
      </c>
      <c r="B900" s="26" t="s">
        <v>13</v>
      </c>
      <c r="C900" s="26" t="s">
        <v>324</v>
      </c>
      <c r="D900" s="26" t="s">
        <v>325</v>
      </c>
      <c r="E900" s="54">
        <v>1</v>
      </c>
      <c r="F900" s="55">
        <v>2017</v>
      </c>
      <c r="G900" s="56">
        <v>2.9425688605067473</v>
      </c>
      <c r="H900" s="56">
        <v>2.878855804053182</v>
      </c>
      <c r="I900" s="56">
        <v>2.5520823350387856</v>
      </c>
      <c r="J900" s="56">
        <v>3.9123081299582436</v>
      </c>
      <c r="K900" s="56">
        <v>5.593398436556714</v>
      </c>
      <c r="L900" s="56">
        <v>6.3026414225980973</v>
      </c>
      <c r="M900" s="56">
        <v>4.4431489851031039</v>
      </c>
      <c r="N900" s="56">
        <v>5.8940886129247199</v>
      </c>
      <c r="O900" s="56">
        <v>6.9967748062074628</v>
      </c>
      <c r="P900" s="56">
        <v>6.2598121250530134</v>
      </c>
      <c r="Q900" s="56">
        <v>2.7532042247459914</v>
      </c>
      <c r="R900" s="56">
        <v>2</v>
      </c>
      <c r="S900" s="56">
        <v>4.3774069785621714</v>
      </c>
      <c r="T900" s="57">
        <v>99</v>
      </c>
    </row>
    <row r="901" spans="1:20" x14ac:dyDescent="0.2">
      <c r="A901" s="47">
        <v>968551170001</v>
      </c>
      <c r="B901" s="26" t="s">
        <v>13</v>
      </c>
      <c r="C901" s="26" t="s">
        <v>99</v>
      </c>
      <c r="D901" s="26" t="s">
        <v>326</v>
      </c>
      <c r="E901" s="54">
        <v>1</v>
      </c>
      <c r="F901" s="55">
        <v>2017</v>
      </c>
      <c r="G901" s="56">
        <v>2.508448316127065</v>
      </c>
      <c r="H901" s="56">
        <v>2.5995096086614407</v>
      </c>
      <c r="I901" s="56">
        <v>2.5235839677203096</v>
      </c>
      <c r="J901" s="56">
        <v>6.7229130077315498</v>
      </c>
      <c r="K901" s="56">
        <v>5.4203248340704686</v>
      </c>
      <c r="L901" s="56">
        <v>6.2952110607481186</v>
      </c>
      <c r="M901" s="56">
        <v>4.3510177970776684</v>
      </c>
      <c r="N901" s="56">
        <v>5.8023570429110691</v>
      </c>
      <c r="O901" s="56">
        <v>6.9967408522373917</v>
      </c>
      <c r="P901" s="56">
        <v>6.9227833571094957</v>
      </c>
      <c r="Q901" s="56">
        <v>2.0922587781490072</v>
      </c>
      <c r="R901" s="56">
        <v>2</v>
      </c>
      <c r="S901" s="56">
        <v>4.5195957185452986</v>
      </c>
      <c r="T901" s="57">
        <v>46</v>
      </c>
    </row>
    <row r="902" spans="1:20" x14ac:dyDescent="0.2">
      <c r="A902" s="47">
        <v>968548380001</v>
      </c>
      <c r="B902" s="26" t="s">
        <v>13</v>
      </c>
      <c r="C902" s="26" t="s">
        <v>322</v>
      </c>
      <c r="D902" s="26" t="s">
        <v>327</v>
      </c>
      <c r="E902" s="54">
        <v>1</v>
      </c>
      <c r="F902" s="55">
        <v>2017</v>
      </c>
      <c r="G902" s="56">
        <v>2</v>
      </c>
      <c r="H902" s="56">
        <v>2</v>
      </c>
      <c r="I902" s="56">
        <v>2.5182820877308481</v>
      </c>
      <c r="J902" s="56">
        <v>6.1281771649194674</v>
      </c>
      <c r="K902" s="56">
        <v>5.3129739138499543</v>
      </c>
      <c r="L902" s="56">
        <v>6.2972068268772095</v>
      </c>
      <c r="M902" s="56">
        <v>4.1531344258311265</v>
      </c>
      <c r="N902" s="56">
        <v>5.9183969249170572</v>
      </c>
      <c r="O902" s="56">
        <v>6.9967521803260961</v>
      </c>
      <c r="P902" s="56">
        <v>4.6458822163986433</v>
      </c>
      <c r="Q902" s="56">
        <v>4.3622025834574494</v>
      </c>
      <c r="R902" s="56">
        <v>2</v>
      </c>
      <c r="S902" s="56">
        <v>4.3610840270256546</v>
      </c>
      <c r="T902" s="57">
        <v>109</v>
      </c>
    </row>
    <row r="903" spans="1:20" x14ac:dyDescent="0.2">
      <c r="A903" s="47">
        <v>968538580001</v>
      </c>
      <c r="B903" s="26" t="s">
        <v>13</v>
      </c>
      <c r="C903" s="26" t="s">
        <v>328</v>
      </c>
      <c r="D903" s="26" t="s">
        <v>329</v>
      </c>
      <c r="E903" s="54">
        <v>1</v>
      </c>
      <c r="F903" s="55">
        <v>2017</v>
      </c>
      <c r="G903" s="56">
        <v>2</v>
      </c>
      <c r="H903" s="56">
        <v>2</v>
      </c>
      <c r="I903" s="56">
        <v>2.3937812157101361</v>
      </c>
      <c r="J903" s="56">
        <v>2</v>
      </c>
      <c r="K903" s="56">
        <v>4.8684402231127484</v>
      </c>
      <c r="L903" s="56">
        <v>6.3046804833565924</v>
      </c>
      <c r="M903" s="56">
        <v>3.9041629931125983</v>
      </c>
      <c r="N903" s="56">
        <v>5.6959484512696203</v>
      </c>
      <c r="O903" s="56">
        <v>3.9865352805511907</v>
      </c>
      <c r="P903" s="56">
        <v>5.9643890677179394</v>
      </c>
      <c r="Q903" s="56">
        <v>3.0477245826802291</v>
      </c>
      <c r="R903" s="56">
        <v>2</v>
      </c>
      <c r="S903" s="56">
        <v>3.6804718581259208</v>
      </c>
      <c r="T903" s="57">
        <v>205</v>
      </c>
    </row>
    <row r="904" spans="1:20" x14ac:dyDescent="0.2">
      <c r="A904" s="47">
        <v>968538660001</v>
      </c>
      <c r="B904" s="26" t="s">
        <v>13</v>
      </c>
      <c r="C904" s="26" t="s">
        <v>61</v>
      </c>
      <c r="D904" s="26" t="s">
        <v>330</v>
      </c>
      <c r="E904" s="54">
        <v>1</v>
      </c>
      <c r="F904" s="55">
        <v>2017</v>
      </c>
      <c r="G904" s="56">
        <v>2</v>
      </c>
      <c r="H904" s="56">
        <v>2</v>
      </c>
      <c r="I904" s="56">
        <v>2.4534055433482465</v>
      </c>
      <c r="J904" s="56">
        <v>6.74798586795416</v>
      </c>
      <c r="K904" s="56">
        <v>5.1144788911592212</v>
      </c>
      <c r="L904" s="56">
        <v>6.297443658290927</v>
      </c>
      <c r="M904" s="56">
        <v>4.1509798114112808</v>
      </c>
      <c r="N904" s="56">
        <v>5.4039652874328947</v>
      </c>
      <c r="O904" s="56">
        <v>6.9967503353079286</v>
      </c>
      <c r="P904" s="56">
        <v>6.8044933907197089</v>
      </c>
      <c r="Q904" s="56">
        <v>2.2101872958328319</v>
      </c>
      <c r="R904" s="56">
        <v>2</v>
      </c>
      <c r="S904" s="56">
        <v>4.3483075067880996</v>
      </c>
      <c r="T904" s="57">
        <v>115</v>
      </c>
    </row>
    <row r="905" spans="1:20" x14ac:dyDescent="0.2">
      <c r="A905" s="47">
        <v>968564660001</v>
      </c>
      <c r="B905" s="26" t="s">
        <v>13</v>
      </c>
      <c r="C905" s="26" t="s">
        <v>42</v>
      </c>
      <c r="D905" s="26" t="s">
        <v>331</v>
      </c>
      <c r="E905" s="54">
        <v>1</v>
      </c>
      <c r="F905" s="55">
        <v>2017</v>
      </c>
      <c r="G905" s="56">
        <v>2</v>
      </c>
      <c r="H905" s="56">
        <v>2</v>
      </c>
      <c r="I905" s="56">
        <v>2.9350972778033246</v>
      </c>
      <c r="J905" s="56">
        <v>7</v>
      </c>
      <c r="K905" s="56">
        <v>4.9144285809924346</v>
      </c>
      <c r="L905" s="56">
        <v>6.302249716030401</v>
      </c>
      <c r="M905" s="56">
        <v>3.6944128209504425</v>
      </c>
      <c r="N905" s="56">
        <v>6.3295833956891636</v>
      </c>
      <c r="O905" s="56">
        <v>6.9967729270432901</v>
      </c>
      <c r="P905" s="56">
        <v>5.3673064394783454</v>
      </c>
      <c r="Q905" s="56">
        <v>3.6429827557279211</v>
      </c>
      <c r="R905" s="56">
        <v>2</v>
      </c>
      <c r="S905" s="56">
        <v>4.4319028261429434</v>
      </c>
      <c r="T905" s="57">
        <v>75</v>
      </c>
    </row>
    <row r="906" spans="1:20" x14ac:dyDescent="0.2">
      <c r="A906" s="47">
        <v>968538150001</v>
      </c>
      <c r="B906" s="26" t="s">
        <v>13</v>
      </c>
      <c r="C906" s="26" t="s">
        <v>324</v>
      </c>
      <c r="D906" s="26" t="s">
        <v>332</v>
      </c>
      <c r="E906" s="54">
        <v>1</v>
      </c>
      <c r="F906" s="55">
        <v>2017</v>
      </c>
      <c r="G906" s="56">
        <v>2.0016139008113005</v>
      </c>
      <c r="H906" s="56">
        <v>2.0012574751268351</v>
      </c>
      <c r="I906" s="56">
        <v>2.7777413496025041</v>
      </c>
      <c r="J906" s="56">
        <v>5.6384480516084174</v>
      </c>
      <c r="K906" s="56">
        <v>5.1208005567713588</v>
      </c>
      <c r="L906" s="56">
        <v>6.3003553746764851</v>
      </c>
      <c r="M906" s="56">
        <v>3.8221467538289051</v>
      </c>
      <c r="N906" s="56">
        <v>5.9916872758128399</v>
      </c>
      <c r="O906" s="56">
        <v>6.9967638033368855</v>
      </c>
      <c r="P906" s="56">
        <v>5.2506169573389236</v>
      </c>
      <c r="Q906" s="56">
        <v>3.7593156796265563</v>
      </c>
      <c r="R906" s="56">
        <v>2</v>
      </c>
      <c r="S906" s="56">
        <v>4.3050622648784183</v>
      </c>
      <c r="T906" s="57">
        <v>140</v>
      </c>
    </row>
    <row r="907" spans="1:20" x14ac:dyDescent="0.2">
      <c r="A907" s="47">
        <v>968538310001</v>
      </c>
      <c r="B907" s="26" t="s">
        <v>13</v>
      </c>
      <c r="C907" s="26" t="s">
        <v>61</v>
      </c>
      <c r="D907" s="26" t="s">
        <v>333</v>
      </c>
      <c r="E907" s="54">
        <v>1</v>
      </c>
      <c r="F907" s="55">
        <v>2017</v>
      </c>
      <c r="G907" s="56">
        <v>2</v>
      </c>
      <c r="H907" s="56">
        <v>2</v>
      </c>
      <c r="I907" s="56">
        <v>2.7706641178799374</v>
      </c>
      <c r="J907" s="56">
        <v>7</v>
      </c>
      <c r="K907" s="56">
        <v>5</v>
      </c>
      <c r="L907" s="56">
        <v>6.0690773097764303</v>
      </c>
      <c r="M907" s="56">
        <v>4.0440814161886474</v>
      </c>
      <c r="N907" s="56">
        <v>6.1928407007622903</v>
      </c>
      <c r="O907" s="56">
        <v>6.9957285513004424</v>
      </c>
      <c r="P907" s="56">
        <v>6.9618801391365785</v>
      </c>
      <c r="Q907" s="56">
        <v>2.053281460871998</v>
      </c>
      <c r="R907" s="56">
        <v>2</v>
      </c>
      <c r="S907" s="56">
        <v>4.4239628079930275</v>
      </c>
      <c r="T907" s="57">
        <v>80</v>
      </c>
    </row>
    <row r="908" spans="1:20" x14ac:dyDescent="0.2">
      <c r="A908" s="47">
        <v>968539120001</v>
      </c>
      <c r="B908" s="26" t="s">
        <v>13</v>
      </c>
      <c r="C908" s="26" t="s">
        <v>61</v>
      </c>
      <c r="D908" s="26" t="s">
        <v>334</v>
      </c>
      <c r="E908" s="54">
        <v>1</v>
      </c>
      <c r="F908" s="55">
        <v>2017</v>
      </c>
      <c r="G908" s="56">
        <v>2</v>
      </c>
      <c r="H908" s="56">
        <v>2</v>
      </c>
      <c r="I908" s="56">
        <v>2.6792907224817739</v>
      </c>
      <c r="J908" s="56">
        <v>6.690767579094719</v>
      </c>
      <c r="K908" s="56">
        <v>5.1963326206203675</v>
      </c>
      <c r="L908" s="56">
        <v>6.2956019946101591</v>
      </c>
      <c r="M908" s="56">
        <v>3.9643887521319083</v>
      </c>
      <c r="N908" s="56">
        <v>6.3051934718001883</v>
      </c>
      <c r="O908" s="56">
        <v>6.9967424065452946</v>
      </c>
      <c r="P908" s="56">
        <v>6.8746573736183203</v>
      </c>
      <c r="Q908" s="56">
        <v>2.1402377071182568</v>
      </c>
      <c r="R908" s="56">
        <v>2</v>
      </c>
      <c r="S908" s="56">
        <v>4.4286010523350834</v>
      </c>
      <c r="T908" s="57">
        <v>76</v>
      </c>
    </row>
    <row r="909" spans="1:20" x14ac:dyDescent="0.2">
      <c r="A909" s="47">
        <v>968563420001</v>
      </c>
      <c r="B909" s="26" t="s">
        <v>13</v>
      </c>
      <c r="C909" s="26" t="s">
        <v>61</v>
      </c>
      <c r="D909" s="26" t="s">
        <v>335</v>
      </c>
      <c r="E909" s="54">
        <v>1</v>
      </c>
      <c r="F909" s="55">
        <v>2017</v>
      </c>
      <c r="G909" s="56">
        <v>2.0053046301712634</v>
      </c>
      <c r="H909" s="56">
        <v>2.0056535847155899</v>
      </c>
      <c r="I909" s="56">
        <v>2.544481877618324</v>
      </c>
      <c r="J909" s="56">
        <v>6.7456183379156869</v>
      </c>
      <c r="K909" s="56">
        <v>5.0204692566770142</v>
      </c>
      <c r="L909" s="56">
        <v>6.2958482455366438</v>
      </c>
      <c r="M909" s="56">
        <v>4.0905738572010915</v>
      </c>
      <c r="N909" s="56">
        <v>5.4239501398686745</v>
      </c>
      <c r="O909" s="56">
        <v>6.9967429557804444</v>
      </c>
      <c r="P909" s="56">
        <v>6.9353564209869951</v>
      </c>
      <c r="Q909" s="56">
        <v>2.0797241327258136</v>
      </c>
      <c r="R909" s="56">
        <v>2</v>
      </c>
      <c r="S909" s="56">
        <v>4.3453102865997959</v>
      </c>
      <c r="T909" s="57">
        <v>119</v>
      </c>
    </row>
    <row r="910" spans="1:20" x14ac:dyDescent="0.2">
      <c r="A910" s="47">
        <v>968538070001</v>
      </c>
      <c r="B910" s="26" t="s">
        <v>13</v>
      </c>
      <c r="C910" s="26" t="s">
        <v>42</v>
      </c>
      <c r="D910" s="26" t="s">
        <v>336</v>
      </c>
      <c r="E910" s="54">
        <v>1</v>
      </c>
      <c r="F910" s="55">
        <v>2017</v>
      </c>
      <c r="G910" s="56">
        <v>2</v>
      </c>
      <c r="H910" s="56">
        <v>2</v>
      </c>
      <c r="I910" s="56">
        <v>2.5772843986630094</v>
      </c>
      <c r="J910" s="56">
        <v>5.1718945561536636</v>
      </c>
      <c r="K910" s="56">
        <v>5.034771746773826</v>
      </c>
      <c r="L910" s="56">
        <v>6.3021157777054952</v>
      </c>
      <c r="M910" s="56">
        <v>3.9331587861423438</v>
      </c>
      <c r="N910" s="56">
        <v>6.0277920091730737</v>
      </c>
      <c r="O910" s="56">
        <v>6.9967719460188009</v>
      </c>
      <c r="P910" s="56">
        <v>5.4446194958696728</v>
      </c>
      <c r="Q910" s="56">
        <v>3.5659059383434979</v>
      </c>
      <c r="R910" s="56">
        <v>2</v>
      </c>
      <c r="S910" s="56">
        <v>4.2545262212369481</v>
      </c>
      <c r="T910" s="57">
        <v>157</v>
      </c>
    </row>
    <row r="911" spans="1:20" x14ac:dyDescent="0.2">
      <c r="A911" s="47">
        <v>968537690001</v>
      </c>
      <c r="B911" s="26" t="s">
        <v>13</v>
      </c>
      <c r="C911" s="26" t="s">
        <v>42</v>
      </c>
      <c r="D911" s="26" t="s">
        <v>337</v>
      </c>
      <c r="E911" s="54">
        <v>1</v>
      </c>
      <c r="F911" s="55">
        <v>2017</v>
      </c>
      <c r="G911" s="56">
        <v>2</v>
      </c>
      <c r="H911" s="56">
        <v>2</v>
      </c>
      <c r="I911" s="56">
        <v>2.3968065600363264</v>
      </c>
      <c r="J911" s="56">
        <v>7</v>
      </c>
      <c r="K911" s="56">
        <v>5.2517480817700806</v>
      </c>
      <c r="L911" s="56">
        <v>6.3046804833565924</v>
      </c>
      <c r="M911" s="56">
        <v>4.3578851707623905</v>
      </c>
      <c r="N911" s="56">
        <v>5.0899949385201939</v>
      </c>
      <c r="O911" s="56">
        <v>3.8903690386717154</v>
      </c>
      <c r="P911" s="56">
        <v>6.6501002760567092</v>
      </c>
      <c r="Q911" s="56">
        <v>2.3641086444347899</v>
      </c>
      <c r="R911" s="56">
        <v>2</v>
      </c>
      <c r="S911" s="56">
        <v>4.108807766134067</v>
      </c>
      <c r="T911" s="57">
        <v>188</v>
      </c>
    </row>
    <row r="912" spans="1:20" x14ac:dyDescent="0.2">
      <c r="A912" s="47">
        <v>968554860001</v>
      </c>
      <c r="B912" s="26" t="s">
        <v>13</v>
      </c>
      <c r="C912" s="26" t="s">
        <v>58</v>
      </c>
      <c r="D912" s="26" t="s">
        <v>338</v>
      </c>
      <c r="E912" s="54">
        <v>1</v>
      </c>
      <c r="F912" s="55">
        <v>2017</v>
      </c>
      <c r="G912" s="56">
        <v>2.3701991635618413</v>
      </c>
      <c r="H912" s="56">
        <v>2.4925375680622008</v>
      </c>
      <c r="I912" s="56">
        <v>2.5559885702785206</v>
      </c>
      <c r="J912" s="56">
        <v>7</v>
      </c>
      <c r="K912" s="56">
        <v>5.4342733897668332</v>
      </c>
      <c r="L912" s="56">
        <v>6.2998874015227777</v>
      </c>
      <c r="M912" s="56">
        <v>4.3746289481717735</v>
      </c>
      <c r="N912" s="56">
        <v>6.0694464714678578</v>
      </c>
      <c r="O912" s="56">
        <v>6.9967616407080309</v>
      </c>
      <c r="P912" s="56">
        <v>6.8022059313172445</v>
      </c>
      <c r="Q912" s="56">
        <v>2.2124677656379013</v>
      </c>
      <c r="R912" s="56">
        <v>2</v>
      </c>
      <c r="S912" s="56">
        <v>4.5506997375412483</v>
      </c>
      <c r="T912" s="57">
        <v>39</v>
      </c>
    </row>
    <row r="913" spans="1:20" x14ac:dyDescent="0.2">
      <c r="A913" s="47">
        <v>968565470001</v>
      </c>
      <c r="B913" s="26" t="s">
        <v>13</v>
      </c>
      <c r="C913" s="26" t="s">
        <v>328</v>
      </c>
      <c r="D913" s="26" t="s">
        <v>339</v>
      </c>
      <c r="E913" s="54">
        <v>1</v>
      </c>
      <c r="F913" s="55">
        <v>2017</v>
      </c>
      <c r="G913" s="56">
        <v>2</v>
      </c>
      <c r="H913" s="56">
        <v>2</v>
      </c>
      <c r="I913" s="56">
        <v>2.5624741955798349</v>
      </c>
      <c r="J913" s="56">
        <v>5.1478838639727726</v>
      </c>
      <c r="K913" s="56">
        <v>4.8354454176556398</v>
      </c>
      <c r="L913" s="56">
        <v>6.2962167890598248</v>
      </c>
      <c r="M913" s="56">
        <v>4.3680843066362058</v>
      </c>
      <c r="N913" s="56">
        <v>5.6967432354444298</v>
      </c>
      <c r="O913" s="56">
        <v>6.9967446604556756</v>
      </c>
      <c r="P913" s="56">
        <v>6.1545788721491306</v>
      </c>
      <c r="Q913" s="56">
        <v>2.8581159252456665</v>
      </c>
      <c r="R913" s="56">
        <v>2</v>
      </c>
      <c r="S913" s="56">
        <v>4.2430239388499311</v>
      </c>
      <c r="T913" s="57">
        <v>162</v>
      </c>
    </row>
    <row r="914" spans="1:20" x14ac:dyDescent="0.2">
      <c r="A914" s="47">
        <v>968563930001</v>
      </c>
      <c r="B914" s="26" t="s">
        <v>13</v>
      </c>
      <c r="C914" s="26" t="s">
        <v>55</v>
      </c>
      <c r="D914" s="26" t="s">
        <v>340</v>
      </c>
      <c r="E914" s="54">
        <v>1</v>
      </c>
      <c r="F914" s="55">
        <v>2017</v>
      </c>
      <c r="G914" s="56">
        <v>2.0025254723467083</v>
      </c>
      <c r="H914" s="56">
        <v>2.0025999549018056</v>
      </c>
      <c r="I914" s="56">
        <v>2.6544184963142543</v>
      </c>
      <c r="J914" s="56">
        <v>6.7306870235413605</v>
      </c>
      <c r="K914" s="56">
        <v>5.2685449376630435</v>
      </c>
      <c r="L914" s="56">
        <v>6.2964279948679991</v>
      </c>
      <c r="M914" s="56">
        <v>4.398325585205936</v>
      </c>
      <c r="N914" s="56">
        <v>5.4176322054107686</v>
      </c>
      <c r="O914" s="56">
        <v>6.996745676680594</v>
      </c>
      <c r="P914" s="56">
        <v>6.7195907068867387</v>
      </c>
      <c r="Q914" s="56">
        <v>2.2948305496723651</v>
      </c>
      <c r="R914" s="56">
        <v>2</v>
      </c>
      <c r="S914" s="56">
        <v>4.3985273836242982</v>
      </c>
      <c r="T914" s="57">
        <v>91</v>
      </c>
    </row>
    <row r="915" spans="1:20" x14ac:dyDescent="0.2">
      <c r="A915" s="47">
        <v>968554510001</v>
      </c>
      <c r="B915" s="26" t="s">
        <v>13</v>
      </c>
      <c r="C915" s="26" t="s">
        <v>328</v>
      </c>
      <c r="D915" s="26" t="s">
        <v>341</v>
      </c>
      <c r="E915" s="54">
        <v>1</v>
      </c>
      <c r="F915" s="55">
        <v>2017</v>
      </c>
      <c r="G915" s="56">
        <v>2.0050764979716633</v>
      </c>
      <c r="H915" s="56">
        <v>2.0055833629317799</v>
      </c>
      <c r="I915" s="56">
        <v>2.535792306361023</v>
      </c>
      <c r="J915" s="56">
        <v>6.7365652015435966</v>
      </c>
      <c r="K915" s="56">
        <v>5.0837754533038328</v>
      </c>
      <c r="L915" s="56">
        <v>6.2942962752402956</v>
      </c>
      <c r="M915" s="56">
        <v>4.058292668885791</v>
      </c>
      <c r="N915" s="56">
        <v>5.6444103147643574</v>
      </c>
      <c r="O915" s="56">
        <v>6.9967357772026615</v>
      </c>
      <c r="P915" s="56">
        <v>6.7683609424416762</v>
      </c>
      <c r="Q915" s="56">
        <v>2.2462093372262242</v>
      </c>
      <c r="R915" s="56">
        <v>2</v>
      </c>
      <c r="S915" s="56">
        <v>4.3645915114894089</v>
      </c>
      <c r="T915" s="57">
        <v>108</v>
      </c>
    </row>
    <row r="916" spans="1:20" x14ac:dyDescent="0.2">
      <c r="A916" s="47">
        <v>968541880001</v>
      </c>
      <c r="B916" s="26" t="s">
        <v>13</v>
      </c>
      <c r="C916" s="26" t="s">
        <v>42</v>
      </c>
      <c r="D916" s="26" t="s">
        <v>342</v>
      </c>
      <c r="E916" s="54">
        <v>1</v>
      </c>
      <c r="F916" s="55">
        <v>2017</v>
      </c>
      <c r="G916" s="56">
        <v>2.0041589509947366</v>
      </c>
      <c r="H916" s="56">
        <v>2.0061275037798652</v>
      </c>
      <c r="I916" s="56">
        <v>2.6669633409813174</v>
      </c>
      <c r="J916" s="56">
        <v>7</v>
      </c>
      <c r="K916" s="56">
        <v>5.0269573087425119</v>
      </c>
      <c r="L916" s="56">
        <v>6.2513246784572294</v>
      </c>
      <c r="M916" s="56">
        <v>3.9964458957451474</v>
      </c>
      <c r="N916" s="56">
        <v>6.0325701242145513</v>
      </c>
      <c r="O916" s="56">
        <v>6.9965371860825343</v>
      </c>
      <c r="P916" s="56">
        <v>5.9548446434430655</v>
      </c>
      <c r="Q916" s="56">
        <v>3.0572398428602208</v>
      </c>
      <c r="R916" s="56">
        <v>2</v>
      </c>
      <c r="S916" s="56">
        <v>4.4160974562750983</v>
      </c>
      <c r="T916" s="57">
        <v>82</v>
      </c>
    </row>
    <row r="917" spans="1:20" x14ac:dyDescent="0.2">
      <c r="A917" s="47">
        <v>968562880001</v>
      </c>
      <c r="B917" s="26" t="s">
        <v>13</v>
      </c>
      <c r="C917" s="26" t="s">
        <v>99</v>
      </c>
      <c r="D917" s="26" t="s">
        <v>343</v>
      </c>
      <c r="E917" s="54">
        <v>1</v>
      </c>
      <c r="F917" s="55">
        <v>2017</v>
      </c>
      <c r="G917" s="56">
        <v>2</v>
      </c>
      <c r="H917" s="56">
        <v>2</v>
      </c>
      <c r="I917" s="56">
        <v>2.6305268197524514</v>
      </c>
      <c r="J917" s="56">
        <v>6.6209323570651319</v>
      </c>
      <c r="K917" s="56">
        <v>4.8396070848160679</v>
      </c>
      <c r="L917" s="56">
        <v>6.2893562870825264</v>
      </c>
      <c r="M917" s="56">
        <v>3.652541850892455</v>
      </c>
      <c r="N917" s="56">
        <v>6.147931147222554</v>
      </c>
      <c r="O917" s="56">
        <v>6.9967129276368887</v>
      </c>
      <c r="P917" s="56">
        <v>6.8326199057649939</v>
      </c>
      <c r="Q917" s="56">
        <v>2.1821467246150461</v>
      </c>
      <c r="R917" s="56">
        <v>2</v>
      </c>
      <c r="S917" s="56">
        <v>4.3493645920706756</v>
      </c>
      <c r="T917" s="57">
        <v>114</v>
      </c>
    </row>
    <row r="918" spans="1:20" x14ac:dyDescent="0.2">
      <c r="A918" s="47">
        <v>968551680001</v>
      </c>
      <c r="B918" s="26" t="s">
        <v>13</v>
      </c>
      <c r="C918" s="26" t="s">
        <v>99</v>
      </c>
      <c r="D918" s="26" t="s">
        <v>344</v>
      </c>
      <c r="E918" s="54">
        <v>1</v>
      </c>
      <c r="F918" s="55">
        <v>2017</v>
      </c>
      <c r="G918" s="56">
        <v>2.0008335352252478</v>
      </c>
      <c r="H918" s="56">
        <v>2.0008326021560192</v>
      </c>
      <c r="I918" s="56">
        <v>2.5719651290409455</v>
      </c>
      <c r="J918" s="56">
        <v>7</v>
      </c>
      <c r="K918" s="56">
        <v>4.9529253840449616</v>
      </c>
      <c r="L918" s="56">
        <v>6.2966763354211199</v>
      </c>
      <c r="M918" s="56">
        <v>4.1338256911460824</v>
      </c>
      <c r="N918" s="56">
        <v>5.8562534535388977</v>
      </c>
      <c r="O918" s="56">
        <v>6.9967500900008801</v>
      </c>
      <c r="P918" s="56">
        <v>6.8007311247113424</v>
      </c>
      <c r="Q918" s="56">
        <v>2.2139380658012411</v>
      </c>
      <c r="R918" s="56">
        <v>2</v>
      </c>
      <c r="S918" s="56">
        <v>4.4020609509238948</v>
      </c>
      <c r="T918" s="57">
        <v>87</v>
      </c>
    </row>
    <row r="919" spans="1:20" x14ac:dyDescent="0.2">
      <c r="A919" s="47">
        <v>1060018630001</v>
      </c>
      <c r="B919" s="26" t="s">
        <v>20</v>
      </c>
      <c r="C919" s="26" t="s">
        <v>66</v>
      </c>
      <c r="D919" s="26" t="s">
        <v>345</v>
      </c>
      <c r="E919" s="54">
        <v>1</v>
      </c>
      <c r="F919" s="55">
        <v>2017</v>
      </c>
      <c r="G919" s="56">
        <v>2</v>
      </c>
      <c r="H919" s="56">
        <v>2</v>
      </c>
      <c r="I919" s="56">
        <v>2</v>
      </c>
      <c r="J919" s="56">
        <v>7</v>
      </c>
      <c r="K919" s="56">
        <v>7</v>
      </c>
      <c r="L919" s="56">
        <v>6.3046804833565924</v>
      </c>
      <c r="M919" s="56">
        <v>5.1146946301463032</v>
      </c>
      <c r="N919" s="56">
        <v>7.1315057321911652</v>
      </c>
      <c r="O919" s="56">
        <v>6.9967838089657386</v>
      </c>
      <c r="P919" s="56">
        <v>6.6497891369391633</v>
      </c>
      <c r="Q919" s="56">
        <v>2</v>
      </c>
      <c r="R919" s="56">
        <v>2</v>
      </c>
      <c r="S919" s="56">
        <v>4.6831211492999145</v>
      </c>
      <c r="T919" s="57">
        <v>22</v>
      </c>
    </row>
    <row r="920" spans="1:20" x14ac:dyDescent="0.2">
      <c r="A920" s="47">
        <v>1060013670001</v>
      </c>
      <c r="B920" s="26" t="s">
        <v>20</v>
      </c>
      <c r="C920" s="26" t="s">
        <v>66</v>
      </c>
      <c r="D920" s="26" t="s">
        <v>346</v>
      </c>
      <c r="E920" s="54">
        <v>1</v>
      </c>
      <c r="F920" s="55">
        <v>2017</v>
      </c>
      <c r="G920" s="56">
        <v>2.0100099723714351</v>
      </c>
      <c r="H920" s="56">
        <v>2.0087092092391394</v>
      </c>
      <c r="I920" s="56">
        <v>2.2664172074736437</v>
      </c>
      <c r="J920" s="56">
        <v>7</v>
      </c>
      <c r="K920" s="56">
        <v>5.0588892653523949</v>
      </c>
      <c r="L920" s="56">
        <v>5.6955871414838137</v>
      </c>
      <c r="M920" s="56">
        <v>4.2998177212214435</v>
      </c>
      <c r="N920" s="56">
        <v>3.9916938782359885</v>
      </c>
      <c r="O920" s="56">
        <v>6.9939664693626824</v>
      </c>
      <c r="P920" s="56">
        <v>6.4105139429370821</v>
      </c>
      <c r="Q920" s="56">
        <v>2.6029628937377147</v>
      </c>
      <c r="R920" s="56">
        <v>2</v>
      </c>
      <c r="S920" s="56">
        <v>4.1948806417846125</v>
      </c>
      <c r="T920" s="57">
        <v>174</v>
      </c>
    </row>
    <row r="921" spans="1:20" x14ac:dyDescent="0.2">
      <c r="A921" s="47">
        <v>1060023710001</v>
      </c>
      <c r="B921" s="26" t="s">
        <v>20</v>
      </c>
      <c r="C921" s="26" t="s">
        <v>126</v>
      </c>
      <c r="D921" s="26" t="s">
        <v>347</v>
      </c>
      <c r="E921" s="54">
        <v>1</v>
      </c>
      <c r="F921" s="55">
        <v>2017</v>
      </c>
      <c r="G921" s="56">
        <v>2</v>
      </c>
      <c r="H921" s="56">
        <v>2</v>
      </c>
      <c r="I921" s="56">
        <v>2.3747626421819383</v>
      </c>
      <c r="J921" s="56">
        <v>7</v>
      </c>
      <c r="K921" s="56">
        <v>5.1014668235457155</v>
      </c>
      <c r="L921" s="56">
        <v>5.4588879631793858</v>
      </c>
      <c r="M921" s="56">
        <v>4.2577809458103779</v>
      </c>
      <c r="N921" s="56">
        <v>5.0348610313716531</v>
      </c>
      <c r="O921" s="56">
        <v>6.9928716277425265</v>
      </c>
      <c r="P921" s="56">
        <v>6.916008807487648</v>
      </c>
      <c r="Q921" s="56">
        <v>2.0990126273490941</v>
      </c>
      <c r="R921" s="56">
        <v>2</v>
      </c>
      <c r="S921" s="56">
        <v>4.2696377057223618</v>
      </c>
      <c r="T921" s="57">
        <v>154</v>
      </c>
    </row>
    <row r="922" spans="1:20" x14ac:dyDescent="0.2">
      <c r="A922" s="47">
        <v>1060015370001</v>
      </c>
      <c r="B922" s="26" t="s">
        <v>20</v>
      </c>
      <c r="C922" s="26" t="s">
        <v>66</v>
      </c>
      <c r="D922" s="26" t="s">
        <v>348</v>
      </c>
      <c r="E922" s="54">
        <v>1</v>
      </c>
      <c r="F922" s="55">
        <v>2017</v>
      </c>
      <c r="G922" s="56">
        <v>2.0017203324494774</v>
      </c>
      <c r="H922" s="56">
        <v>2.0020063667004013</v>
      </c>
      <c r="I922" s="56">
        <v>2.3858356362643924</v>
      </c>
      <c r="J922" s="56">
        <v>7</v>
      </c>
      <c r="K922" s="56">
        <v>4.9280719501354291</v>
      </c>
      <c r="L922" s="56">
        <v>6.2567333444827815</v>
      </c>
      <c r="M922" s="56">
        <v>4.5773871325114071</v>
      </c>
      <c r="N922" s="56">
        <v>4.1464845538635959</v>
      </c>
      <c r="O922" s="56">
        <v>6.9965622097928897</v>
      </c>
      <c r="P922" s="56">
        <v>6.9751146616209994</v>
      </c>
      <c r="Q922" s="56">
        <v>2.0400873780053406</v>
      </c>
      <c r="R922" s="56">
        <v>2</v>
      </c>
      <c r="S922" s="56">
        <v>4.2758336304855602</v>
      </c>
      <c r="T922" s="57">
        <v>151</v>
      </c>
    </row>
    <row r="923" spans="1:20" x14ac:dyDescent="0.2">
      <c r="A923" s="47">
        <v>1060016260001</v>
      </c>
      <c r="B923" s="26" t="s">
        <v>20</v>
      </c>
      <c r="C923" s="26" t="s">
        <v>51</v>
      </c>
      <c r="D923" s="26" t="s">
        <v>349</v>
      </c>
      <c r="E923" s="54">
        <v>1</v>
      </c>
      <c r="F923" s="55">
        <v>2017</v>
      </c>
      <c r="G923" s="56">
        <v>2</v>
      </c>
      <c r="H923" s="56">
        <v>2</v>
      </c>
      <c r="I923" s="56">
        <v>2.5311069780173545</v>
      </c>
      <c r="J923" s="56">
        <v>7</v>
      </c>
      <c r="K923" s="56">
        <v>4.698070445883852</v>
      </c>
      <c r="L923" s="56">
        <v>6.2363566538111828</v>
      </c>
      <c r="M923" s="56">
        <v>4.0626413642875416</v>
      </c>
      <c r="N923" s="56">
        <v>5.0284390463263362</v>
      </c>
      <c r="O923" s="56">
        <v>6.9964677795562533</v>
      </c>
      <c r="P923" s="56">
        <v>6.7146495844128777</v>
      </c>
      <c r="Q923" s="56">
        <v>2.2997565739736703</v>
      </c>
      <c r="R923" s="56">
        <v>2</v>
      </c>
      <c r="S923" s="56">
        <v>4.2972907021890894</v>
      </c>
      <c r="T923" s="57">
        <v>144</v>
      </c>
    </row>
    <row r="924" spans="1:20" x14ac:dyDescent="0.2">
      <c r="A924" s="47">
        <v>1060016930001</v>
      </c>
      <c r="B924" s="26" t="s">
        <v>20</v>
      </c>
      <c r="C924" s="26" t="s">
        <v>126</v>
      </c>
      <c r="D924" s="26" t="s">
        <v>350</v>
      </c>
      <c r="E924" s="54">
        <v>1</v>
      </c>
      <c r="F924" s="55">
        <v>2017</v>
      </c>
      <c r="G924" s="56">
        <v>2.0472999995120111</v>
      </c>
      <c r="H924" s="56">
        <v>2.0501312673281524</v>
      </c>
      <c r="I924" s="56">
        <v>2.4215187704451302</v>
      </c>
      <c r="J924" s="56">
        <v>7</v>
      </c>
      <c r="K924" s="56">
        <v>4.9894128812118339</v>
      </c>
      <c r="L924" s="56">
        <v>6.3046804833565924</v>
      </c>
      <c r="M924" s="56">
        <v>4.151775694865254</v>
      </c>
      <c r="N924" s="56">
        <v>5.5571422989901533</v>
      </c>
      <c r="O924" s="56">
        <v>4.4985881261827432</v>
      </c>
      <c r="P924" s="56">
        <v>6.768123707238991</v>
      </c>
      <c r="Q924" s="56">
        <v>2.2464458475292446</v>
      </c>
      <c r="R924" s="56">
        <v>2</v>
      </c>
      <c r="S924" s="56">
        <v>4.1695932563883424</v>
      </c>
      <c r="T924" s="57">
        <v>178</v>
      </c>
    </row>
    <row r="925" spans="1:20" x14ac:dyDescent="0.2">
      <c r="A925" s="47">
        <v>1060020530001</v>
      </c>
      <c r="B925" s="26" t="s">
        <v>20</v>
      </c>
      <c r="C925" s="26" t="s">
        <v>72</v>
      </c>
      <c r="D925" s="26" t="s">
        <v>351</v>
      </c>
      <c r="E925" s="54">
        <v>1</v>
      </c>
      <c r="F925" s="55">
        <v>2017</v>
      </c>
      <c r="G925" s="56">
        <v>2</v>
      </c>
      <c r="H925" s="56">
        <v>2</v>
      </c>
      <c r="I925" s="56">
        <v>2</v>
      </c>
      <c r="J925" s="56">
        <v>7</v>
      </c>
      <c r="K925" s="56">
        <v>7</v>
      </c>
      <c r="L925" s="56">
        <v>6.3046804833565924</v>
      </c>
      <c r="M925" s="56">
        <v>5.1146946301463032</v>
      </c>
      <c r="N925" s="56">
        <v>7.1315057321911652</v>
      </c>
      <c r="O925" s="56">
        <v>6.9967838089657386</v>
      </c>
      <c r="P925" s="56">
        <v>6.7419410116667269</v>
      </c>
      <c r="Q925" s="56">
        <v>4.7530464765948857</v>
      </c>
      <c r="R925" s="56">
        <v>2</v>
      </c>
      <c r="S925" s="56">
        <v>4.920221011910118</v>
      </c>
      <c r="T925" s="57">
        <v>11</v>
      </c>
    </row>
    <row r="926" spans="1:20" x14ac:dyDescent="0.2">
      <c r="A926" s="47">
        <v>1060013320001</v>
      </c>
      <c r="B926" s="26" t="s">
        <v>20</v>
      </c>
      <c r="C926" s="26" t="s">
        <v>72</v>
      </c>
      <c r="D926" s="26" t="s">
        <v>352</v>
      </c>
      <c r="E926" s="54">
        <v>1</v>
      </c>
      <c r="F926" s="55">
        <v>2017</v>
      </c>
      <c r="G926" s="56">
        <v>2.1095598763810255</v>
      </c>
      <c r="H926" s="56">
        <v>2.1126068722074054</v>
      </c>
      <c r="I926" s="56">
        <v>2.528089335086253</v>
      </c>
      <c r="J926" s="56">
        <v>6.5215549846610026</v>
      </c>
      <c r="K926" s="56">
        <v>3.7161763056398387</v>
      </c>
      <c r="L926" s="56">
        <v>6.2284091393798953</v>
      </c>
      <c r="M926" s="56">
        <v>2.6930995076600812</v>
      </c>
      <c r="N926" s="56">
        <v>5.7218295283940028</v>
      </c>
      <c r="O926" s="56">
        <v>6.9964310183063319</v>
      </c>
      <c r="P926" s="56">
        <v>6.8755517496104037</v>
      </c>
      <c r="Q926" s="56">
        <v>2.1393460639957049</v>
      </c>
      <c r="R926" s="56">
        <v>2</v>
      </c>
      <c r="S926" s="56">
        <v>4.1368878651101619</v>
      </c>
      <c r="T926" s="57">
        <v>182</v>
      </c>
    </row>
    <row r="927" spans="1:20" x14ac:dyDescent="0.2">
      <c r="A927" s="47">
        <v>1060019280001</v>
      </c>
      <c r="B927" s="26" t="s">
        <v>20</v>
      </c>
      <c r="C927" s="26" t="s">
        <v>66</v>
      </c>
      <c r="D927" s="26" t="s">
        <v>353</v>
      </c>
      <c r="E927" s="54">
        <v>1</v>
      </c>
      <c r="F927" s="55">
        <v>2017</v>
      </c>
      <c r="G927" s="56">
        <v>4.4740908872420295</v>
      </c>
      <c r="H927" s="56">
        <v>4.483630246110768</v>
      </c>
      <c r="I927" s="56">
        <v>3.2126521650114759</v>
      </c>
      <c r="J927" s="56">
        <v>7</v>
      </c>
      <c r="K927" s="56">
        <v>6.0907558843920189</v>
      </c>
      <c r="L927" s="56">
        <v>6.3061438805517209</v>
      </c>
      <c r="M927" s="56">
        <v>5.4024653968642689</v>
      </c>
      <c r="N927" s="56">
        <v>6.1248865004265136</v>
      </c>
      <c r="O927" s="56">
        <v>6.9967905779490778</v>
      </c>
      <c r="P927" s="56">
        <v>6.9141567591102273</v>
      </c>
      <c r="Q927" s="56">
        <v>2.1008590165779855</v>
      </c>
      <c r="R927" s="56">
        <v>2</v>
      </c>
      <c r="S927" s="56">
        <v>5.0922026095196742</v>
      </c>
      <c r="T927" s="57">
        <v>5</v>
      </c>
    </row>
    <row r="928" spans="1:20" x14ac:dyDescent="0.2">
      <c r="A928" s="47">
        <v>1060018710001</v>
      </c>
      <c r="B928" s="26" t="s">
        <v>20</v>
      </c>
      <c r="C928" s="26" t="s">
        <v>66</v>
      </c>
      <c r="D928" s="26" t="s">
        <v>354</v>
      </c>
      <c r="E928" s="54">
        <v>1</v>
      </c>
      <c r="F928" s="55">
        <v>2017</v>
      </c>
      <c r="G928" s="56">
        <v>2.0356662645002435</v>
      </c>
      <c r="H928" s="56">
        <v>2.0334719220949982</v>
      </c>
      <c r="I928" s="56">
        <v>2.5232821128173137</v>
      </c>
      <c r="J928" s="56">
        <v>7</v>
      </c>
      <c r="K928" s="56">
        <v>4.4280362486435445</v>
      </c>
      <c r="L928" s="56">
        <v>6.2861867893890624</v>
      </c>
      <c r="M928" s="56">
        <v>3.2077724075265257</v>
      </c>
      <c r="N928" s="56">
        <v>6.0977605090625975</v>
      </c>
      <c r="O928" s="56">
        <v>6.9966982670461837</v>
      </c>
      <c r="P928" s="56">
        <v>6.4389019941674608</v>
      </c>
      <c r="Q928" s="56">
        <v>2.5746615854889696</v>
      </c>
      <c r="R928" s="56">
        <v>2</v>
      </c>
      <c r="S928" s="56">
        <v>4.3018698417280747</v>
      </c>
      <c r="T928" s="57">
        <v>142</v>
      </c>
    </row>
    <row r="929" spans="1:20" x14ac:dyDescent="0.2">
      <c r="A929" s="47">
        <v>1060014720001</v>
      </c>
      <c r="B929" s="26" t="s">
        <v>20</v>
      </c>
      <c r="C929" s="26" t="s">
        <v>66</v>
      </c>
      <c r="D929" s="26" t="s">
        <v>355</v>
      </c>
      <c r="E929" s="54">
        <v>1</v>
      </c>
      <c r="F929" s="55">
        <v>2017</v>
      </c>
      <c r="G929" s="56">
        <v>2.2485959136934102</v>
      </c>
      <c r="H929" s="56">
        <v>2.2881063122085621</v>
      </c>
      <c r="I929" s="56">
        <v>2.6824876187665256</v>
      </c>
      <c r="J929" s="56">
        <v>7</v>
      </c>
      <c r="K929" s="56">
        <v>4.7009593442674618</v>
      </c>
      <c r="L929" s="56">
        <v>6.2693299507072133</v>
      </c>
      <c r="M929" s="56">
        <v>3.5068218143570569</v>
      </c>
      <c r="N929" s="56">
        <v>5.8078872418273466</v>
      </c>
      <c r="O929" s="56">
        <v>6.9966202963117867</v>
      </c>
      <c r="P929" s="56">
        <v>6.5799843700172795</v>
      </c>
      <c r="Q929" s="56">
        <v>2.4340103031945999</v>
      </c>
      <c r="R929" s="56">
        <v>2</v>
      </c>
      <c r="S929" s="56">
        <v>4.3762335971126038</v>
      </c>
      <c r="T929" s="57">
        <v>100</v>
      </c>
    </row>
    <row r="930" spans="1:20" x14ac:dyDescent="0.2">
      <c r="A930" s="47">
        <v>1060020100001</v>
      </c>
      <c r="B930" s="26" t="s">
        <v>20</v>
      </c>
      <c r="C930" s="26" t="s">
        <v>72</v>
      </c>
      <c r="D930" s="26" t="s">
        <v>356</v>
      </c>
      <c r="E930" s="54">
        <v>1</v>
      </c>
      <c r="F930" s="55">
        <v>2017</v>
      </c>
      <c r="G930" s="56">
        <v>2.0638721441732946</v>
      </c>
      <c r="H930" s="56">
        <v>2.0691584444391879</v>
      </c>
      <c r="I930" s="56">
        <v>2.3838047662202504</v>
      </c>
      <c r="J930" s="56">
        <v>7</v>
      </c>
      <c r="K930" s="56">
        <v>4.8740510643409358</v>
      </c>
      <c r="L930" s="56">
        <v>6.2583691086285773</v>
      </c>
      <c r="M930" s="56">
        <v>3.5773734098873011</v>
      </c>
      <c r="N930" s="56">
        <v>5.6031773636591424</v>
      </c>
      <c r="O930" s="56">
        <v>6.9965695973752124</v>
      </c>
      <c r="P930" s="56">
        <v>6.9242124756570504</v>
      </c>
      <c r="Q930" s="56">
        <v>2.0908340264388565</v>
      </c>
      <c r="R930" s="56">
        <v>2</v>
      </c>
      <c r="S930" s="56">
        <v>4.3201185334016516</v>
      </c>
      <c r="T930" s="57">
        <v>133</v>
      </c>
    </row>
    <row r="931" spans="1:20" x14ac:dyDescent="0.2">
      <c r="A931" s="47">
        <v>1160026470001</v>
      </c>
      <c r="B931" s="26" t="s">
        <v>21</v>
      </c>
      <c r="C931" s="26" t="s">
        <v>224</v>
      </c>
      <c r="D931" s="26" t="s">
        <v>310</v>
      </c>
      <c r="E931" s="54">
        <v>1</v>
      </c>
      <c r="F931" s="55">
        <v>2017</v>
      </c>
      <c r="G931" s="56">
        <v>2.0032340505604389</v>
      </c>
      <c r="H931" s="56">
        <v>2.002075389115304</v>
      </c>
      <c r="I931" s="56">
        <v>3.1330807218263379</v>
      </c>
      <c r="J931" s="56">
        <v>5.8284559988954117</v>
      </c>
      <c r="K931" s="56">
        <v>4.8358982936156583</v>
      </c>
      <c r="L931" s="56">
        <v>6.3046804833565924</v>
      </c>
      <c r="M931" s="56">
        <v>4.0441695489629979</v>
      </c>
      <c r="N931" s="56">
        <v>6.0954084942015445</v>
      </c>
      <c r="O931" s="56">
        <v>4.2558441478970277</v>
      </c>
      <c r="P931" s="56">
        <v>4.7997558335826369</v>
      </c>
      <c r="Q931" s="56">
        <v>4.2087991449497224</v>
      </c>
      <c r="R931" s="56">
        <v>2</v>
      </c>
      <c r="S931" s="56">
        <v>4.1259501755803063</v>
      </c>
      <c r="T931" s="57">
        <v>185</v>
      </c>
    </row>
    <row r="932" spans="1:20" x14ac:dyDescent="0.2">
      <c r="A932" s="47">
        <v>1160026550001</v>
      </c>
      <c r="B932" s="26" t="s">
        <v>21</v>
      </c>
      <c r="C932" s="26" t="s">
        <v>201</v>
      </c>
      <c r="D932" s="26" t="s">
        <v>311</v>
      </c>
      <c r="E932" s="54">
        <v>1</v>
      </c>
      <c r="F932" s="55">
        <v>2017</v>
      </c>
      <c r="G932" s="56">
        <v>2.0038983915450923</v>
      </c>
      <c r="H932" s="56">
        <v>2.0039214615211751</v>
      </c>
      <c r="I932" s="56">
        <v>2.5868469858524703</v>
      </c>
      <c r="J932" s="56">
        <v>2.7034521120354285</v>
      </c>
      <c r="K932" s="56">
        <v>4.5437605059366124</v>
      </c>
      <c r="L932" s="56">
        <v>6.2634334231549751</v>
      </c>
      <c r="M932" s="56">
        <v>2.731603120258681</v>
      </c>
      <c r="N932" s="56">
        <v>6.2981309297910206</v>
      </c>
      <c r="O932" s="56">
        <v>6.9965930222180752</v>
      </c>
      <c r="P932" s="56">
        <v>3.1986080565985189</v>
      </c>
      <c r="Q932" s="56">
        <v>5.8050544292761135</v>
      </c>
      <c r="R932" s="56">
        <v>2</v>
      </c>
      <c r="S932" s="56">
        <v>3.9279418698490134</v>
      </c>
      <c r="T932" s="57">
        <v>202</v>
      </c>
    </row>
    <row r="933" spans="1:20" x14ac:dyDescent="0.2">
      <c r="A933" s="47">
        <v>1160034570001</v>
      </c>
      <c r="B933" s="26" t="s">
        <v>21</v>
      </c>
      <c r="C933" s="26" t="s">
        <v>201</v>
      </c>
      <c r="D933" s="26" t="s">
        <v>323</v>
      </c>
      <c r="E933" s="54">
        <v>1</v>
      </c>
      <c r="F933" s="55">
        <v>2017</v>
      </c>
      <c r="G933" s="56">
        <v>2</v>
      </c>
      <c r="H933" s="56">
        <v>2</v>
      </c>
      <c r="I933" s="56">
        <v>2.6856291390238884</v>
      </c>
      <c r="J933" s="56">
        <v>2.3709656079962449</v>
      </c>
      <c r="K933" s="56">
        <v>4.9339288398063736</v>
      </c>
      <c r="L933" s="56">
        <v>6.2941870265464575</v>
      </c>
      <c r="M933" s="56">
        <v>3.3220169328666911</v>
      </c>
      <c r="N933" s="56">
        <v>6.2880444221945302</v>
      </c>
      <c r="O933" s="56">
        <v>6.9967360652480126</v>
      </c>
      <c r="P933" s="56">
        <v>4.6827124079021401</v>
      </c>
      <c r="Q933" s="56">
        <v>4.3254849308739098</v>
      </c>
      <c r="R933" s="56">
        <v>2</v>
      </c>
      <c r="S933" s="56">
        <v>3.9916421143715208</v>
      </c>
      <c r="T933" s="57">
        <v>199</v>
      </c>
    </row>
    <row r="934" spans="1:20" x14ac:dyDescent="0.2">
      <c r="A934" s="47">
        <v>1160031040001</v>
      </c>
      <c r="B934" s="26" t="s">
        <v>21</v>
      </c>
      <c r="C934" s="26" t="s">
        <v>21</v>
      </c>
      <c r="D934" s="26" t="s">
        <v>357</v>
      </c>
      <c r="E934" s="54">
        <v>1</v>
      </c>
      <c r="F934" s="55">
        <v>2017</v>
      </c>
      <c r="G934" s="56">
        <v>2.3720785820002779</v>
      </c>
      <c r="H934" s="56">
        <v>2.4720032554025342</v>
      </c>
      <c r="I934" s="56">
        <v>2.5582609917246617</v>
      </c>
      <c r="J934" s="56">
        <v>7</v>
      </c>
      <c r="K934" s="56">
        <v>6.343348300404549</v>
      </c>
      <c r="L934" s="56">
        <v>6.2817396273807624</v>
      </c>
      <c r="M934" s="56">
        <v>3.9460174452656842</v>
      </c>
      <c r="N934" s="56">
        <v>5.6350280189205471</v>
      </c>
      <c r="O934" s="56">
        <v>6.9966776968888107</v>
      </c>
      <c r="P934" s="56">
        <v>6.5958225799999175</v>
      </c>
      <c r="Q934" s="56">
        <v>2.4182204886987289</v>
      </c>
      <c r="R934" s="56">
        <v>2</v>
      </c>
      <c r="S934" s="56">
        <v>4.5515997488905393</v>
      </c>
      <c r="T934" s="57">
        <v>37</v>
      </c>
    </row>
    <row r="935" spans="1:20" x14ac:dyDescent="0.2">
      <c r="A935" s="47">
        <v>1160023370001</v>
      </c>
      <c r="B935" s="26" t="s">
        <v>21</v>
      </c>
      <c r="C935" s="26" t="s">
        <v>88</v>
      </c>
      <c r="D935" s="26" t="s">
        <v>358</v>
      </c>
      <c r="E935" s="54">
        <v>1</v>
      </c>
      <c r="F935" s="55">
        <v>2017</v>
      </c>
      <c r="G935" s="56">
        <v>2.1297850307837409</v>
      </c>
      <c r="H935" s="56">
        <v>2.1497666511972242</v>
      </c>
      <c r="I935" s="56">
        <v>2.8776022007219897</v>
      </c>
      <c r="J935" s="56">
        <v>6.3825037567566438</v>
      </c>
      <c r="K935" s="56">
        <v>6.0808276476126775</v>
      </c>
      <c r="L935" s="56">
        <v>6.2764525801715445</v>
      </c>
      <c r="M935" s="56">
        <v>2.9309818353191002</v>
      </c>
      <c r="N935" s="56">
        <v>5.979347867679822</v>
      </c>
      <c r="O935" s="56">
        <v>6.9966532417068246</v>
      </c>
      <c r="P935" s="56">
        <v>6.5546037278769465</v>
      </c>
      <c r="Q935" s="56">
        <v>2.4593133918404311</v>
      </c>
      <c r="R935" s="56">
        <v>2</v>
      </c>
      <c r="S935" s="56">
        <v>4.4014864943055789</v>
      </c>
      <c r="T935" s="57">
        <v>88</v>
      </c>
    </row>
    <row r="936" spans="1:20" x14ac:dyDescent="0.2">
      <c r="A936" s="47">
        <v>1160025070001</v>
      </c>
      <c r="B936" s="26" t="s">
        <v>21</v>
      </c>
      <c r="C936" s="26" t="s">
        <v>21</v>
      </c>
      <c r="D936" s="26" t="s">
        <v>359</v>
      </c>
      <c r="E936" s="54">
        <v>1</v>
      </c>
      <c r="F936" s="55">
        <v>2017</v>
      </c>
      <c r="G936" s="56">
        <v>2.0033334782636945</v>
      </c>
      <c r="H936" s="56">
        <v>2.0033669140568358</v>
      </c>
      <c r="I936" s="56">
        <v>2.5136852942148127</v>
      </c>
      <c r="J936" s="56">
        <v>7</v>
      </c>
      <c r="K936" s="56">
        <v>4.5875831138525474</v>
      </c>
      <c r="L936" s="56">
        <v>6.1911450658888398</v>
      </c>
      <c r="M936" s="56">
        <v>3.7890136356444231</v>
      </c>
      <c r="N936" s="56">
        <v>5.1052942398345698</v>
      </c>
      <c r="O936" s="56">
        <v>6.9962586548023875</v>
      </c>
      <c r="P936" s="56">
        <v>6.8920502393519181</v>
      </c>
      <c r="Q936" s="56">
        <v>2.1228979873023079</v>
      </c>
      <c r="R936" s="56">
        <v>2</v>
      </c>
      <c r="S936" s="56">
        <v>4.2670523852676956</v>
      </c>
      <c r="T936" s="57">
        <v>156</v>
      </c>
    </row>
    <row r="937" spans="1:20" x14ac:dyDescent="0.2">
      <c r="A937" s="47">
        <v>1260028820001</v>
      </c>
      <c r="B937" s="26" t="s">
        <v>18</v>
      </c>
      <c r="C937" s="26" t="s">
        <v>139</v>
      </c>
      <c r="D937" s="26" t="s">
        <v>360</v>
      </c>
      <c r="E937" s="54">
        <v>1</v>
      </c>
      <c r="F937" s="55">
        <v>2017</v>
      </c>
      <c r="G937" s="56">
        <v>2</v>
      </c>
      <c r="H937" s="56">
        <v>2</v>
      </c>
      <c r="I937" s="56">
        <v>2.5359971584201637</v>
      </c>
      <c r="J937" s="56">
        <v>2.0131408931467574</v>
      </c>
      <c r="K937" s="56">
        <v>4.8508308515316543</v>
      </c>
      <c r="L937" s="56">
        <v>6.2952276900995514</v>
      </c>
      <c r="M937" s="56">
        <v>3.5909665618687012</v>
      </c>
      <c r="N937" s="56">
        <v>6.0757009330167779</v>
      </c>
      <c r="O937" s="56">
        <v>6.9967404439258756</v>
      </c>
      <c r="P937" s="56">
        <v>6.223442666741172</v>
      </c>
      <c r="Q937" s="56">
        <v>2.7894625519615568</v>
      </c>
      <c r="R937" s="56">
        <v>2</v>
      </c>
      <c r="S937" s="56">
        <v>3.9476258125593509</v>
      </c>
      <c r="T937" s="57">
        <v>201</v>
      </c>
    </row>
    <row r="938" spans="1:20" x14ac:dyDescent="0.2">
      <c r="A938" s="47">
        <v>1260026290001</v>
      </c>
      <c r="B938" s="26" t="s">
        <v>18</v>
      </c>
      <c r="C938" s="26" t="s">
        <v>57</v>
      </c>
      <c r="D938" s="26" t="s">
        <v>361</v>
      </c>
      <c r="E938" s="54">
        <v>1</v>
      </c>
      <c r="F938" s="55">
        <v>2017</v>
      </c>
      <c r="G938" s="56">
        <v>2</v>
      </c>
      <c r="H938" s="56">
        <v>2</v>
      </c>
      <c r="I938" s="56">
        <v>2.507586243099245</v>
      </c>
      <c r="J938" s="56">
        <v>7</v>
      </c>
      <c r="K938" s="56">
        <v>5.1670458074135244</v>
      </c>
      <c r="L938" s="56">
        <v>6.2953577484273175</v>
      </c>
      <c r="M938" s="56">
        <v>4.0719475223342432</v>
      </c>
      <c r="N938" s="56">
        <v>5.8458765224687035</v>
      </c>
      <c r="O938" s="56">
        <v>6.9967406870141229</v>
      </c>
      <c r="P938" s="56">
        <v>6.9408219342722557</v>
      </c>
      <c r="Q938" s="56">
        <v>2.0742753199500266</v>
      </c>
      <c r="R938" s="56">
        <v>2</v>
      </c>
      <c r="S938" s="56">
        <v>4.4083043154149539</v>
      </c>
      <c r="T938" s="57">
        <v>83</v>
      </c>
    </row>
    <row r="939" spans="1:20" x14ac:dyDescent="0.2">
      <c r="A939" s="47">
        <v>1260019670001</v>
      </c>
      <c r="B939" s="26" t="s">
        <v>18</v>
      </c>
      <c r="C939" s="26" t="s">
        <v>218</v>
      </c>
      <c r="D939" s="26" t="s">
        <v>362</v>
      </c>
      <c r="E939" s="54">
        <v>1</v>
      </c>
      <c r="F939" s="55">
        <v>2017</v>
      </c>
      <c r="G939" s="56">
        <v>2</v>
      </c>
      <c r="H939" s="56">
        <v>2</v>
      </c>
      <c r="I939" s="56">
        <v>2.5091600089238284</v>
      </c>
      <c r="J939" s="56">
        <v>4.087635057072081</v>
      </c>
      <c r="K939" s="56">
        <v>4.9588639059308175</v>
      </c>
      <c r="L939" s="56">
        <v>6.2549222057440925</v>
      </c>
      <c r="M939" s="56">
        <v>3.7755249609977599</v>
      </c>
      <c r="N939" s="56">
        <v>5.6613128642586661</v>
      </c>
      <c r="O939" s="56">
        <v>6.9965536538085003</v>
      </c>
      <c r="P939" s="56">
        <v>6.5031189350149559</v>
      </c>
      <c r="Q939" s="56">
        <v>2.5106408669490685</v>
      </c>
      <c r="R939" s="56">
        <v>2</v>
      </c>
      <c r="S939" s="56">
        <v>4.1048110382249803</v>
      </c>
      <c r="T939" s="57">
        <v>190</v>
      </c>
    </row>
    <row r="940" spans="1:20" x14ac:dyDescent="0.2">
      <c r="A940" s="47">
        <v>1260025800001</v>
      </c>
      <c r="B940" s="26" t="s">
        <v>18</v>
      </c>
      <c r="C940" s="26" t="s">
        <v>218</v>
      </c>
      <c r="D940" s="26" t="s">
        <v>363</v>
      </c>
      <c r="E940" s="54">
        <v>1</v>
      </c>
      <c r="F940" s="55">
        <v>2017</v>
      </c>
      <c r="G940" s="56">
        <v>2</v>
      </c>
      <c r="H940" s="56">
        <v>2</v>
      </c>
      <c r="I940" s="56">
        <v>2.4815581317613722</v>
      </c>
      <c r="J940" s="56">
        <v>4.575762262473873</v>
      </c>
      <c r="K940" s="56">
        <v>4.8776899071704189</v>
      </c>
      <c r="L940" s="56">
        <v>6.2977767767665611</v>
      </c>
      <c r="M940" s="56">
        <v>3.570397649287167</v>
      </c>
      <c r="N940" s="56">
        <v>5.7453282369058964</v>
      </c>
      <c r="O940" s="56">
        <v>6.9967521388946281</v>
      </c>
      <c r="P940" s="56">
        <v>5.9520771793893665</v>
      </c>
      <c r="Q940" s="56">
        <v>3.0599988506066649</v>
      </c>
      <c r="R940" s="56">
        <v>2</v>
      </c>
      <c r="S940" s="56">
        <v>4.1297784277713294</v>
      </c>
      <c r="T940" s="57">
        <v>183</v>
      </c>
    </row>
    <row r="941" spans="1:20" x14ac:dyDescent="0.2">
      <c r="A941" s="47">
        <v>1260023190001</v>
      </c>
      <c r="B941" s="26" t="s">
        <v>18</v>
      </c>
      <c r="C941" s="26" t="s">
        <v>56</v>
      </c>
      <c r="D941" s="26" t="s">
        <v>349</v>
      </c>
      <c r="E941" s="54">
        <v>1</v>
      </c>
      <c r="F941" s="55">
        <v>2017</v>
      </c>
      <c r="G941" s="56">
        <v>2.385304385090361</v>
      </c>
      <c r="H941" s="56">
        <v>2.38758502857165</v>
      </c>
      <c r="I941" s="56">
        <v>2.2819184146380849</v>
      </c>
      <c r="J941" s="56">
        <v>2.8533650336927501</v>
      </c>
      <c r="K941" s="56">
        <v>4.8638975010921186</v>
      </c>
      <c r="L941" s="56">
        <v>6.29178239829902</v>
      </c>
      <c r="M941" s="56">
        <v>4.1358667970179486</v>
      </c>
      <c r="N941" s="56">
        <v>5.4024899436887726</v>
      </c>
      <c r="O941" s="56">
        <v>6.9967241494121293</v>
      </c>
      <c r="P941" s="56">
        <v>5.3687874524565871</v>
      </c>
      <c r="Q941" s="56">
        <v>3.6415062681565318</v>
      </c>
      <c r="R941" s="56">
        <v>2</v>
      </c>
      <c r="S941" s="56">
        <v>4.0507689476763291</v>
      </c>
      <c r="T941" s="57">
        <v>197</v>
      </c>
    </row>
    <row r="942" spans="1:20" x14ac:dyDescent="0.2">
      <c r="A942" s="47">
        <v>1260010880001</v>
      </c>
      <c r="B942" s="26" t="s">
        <v>18</v>
      </c>
      <c r="C942" s="26" t="s">
        <v>83</v>
      </c>
      <c r="D942" s="26" t="s">
        <v>364</v>
      </c>
      <c r="E942" s="54">
        <v>1</v>
      </c>
      <c r="F942" s="55">
        <v>2017</v>
      </c>
      <c r="G942" s="56">
        <v>2.2077871426902385</v>
      </c>
      <c r="H942" s="56">
        <v>2.2060975323907677</v>
      </c>
      <c r="I942" s="56">
        <v>2.5262959478593006</v>
      </c>
      <c r="J942" s="56">
        <v>6.5425454857692733</v>
      </c>
      <c r="K942" s="56">
        <v>5.0411047675059386</v>
      </c>
      <c r="L942" s="56">
        <v>6.2996892288817792</v>
      </c>
      <c r="M942" s="56">
        <v>4.1618652463980537</v>
      </c>
      <c r="N942" s="56">
        <v>5.6943279290089333</v>
      </c>
      <c r="O942" s="56">
        <v>6.9967607221061359</v>
      </c>
      <c r="P942" s="56">
        <v>6.8824069677071744</v>
      </c>
      <c r="Q942" s="56">
        <v>2.1325117928125721</v>
      </c>
      <c r="R942" s="56">
        <v>2</v>
      </c>
      <c r="S942" s="56">
        <v>4.390949396927514</v>
      </c>
      <c r="T942" s="57">
        <v>93</v>
      </c>
    </row>
    <row r="943" spans="1:20" x14ac:dyDescent="0.2">
      <c r="A943" s="47">
        <v>1260029200001</v>
      </c>
      <c r="B943" s="26" t="s">
        <v>18</v>
      </c>
      <c r="C943" s="26" t="s">
        <v>57</v>
      </c>
      <c r="D943" s="26" t="s">
        <v>365</v>
      </c>
      <c r="E943" s="54">
        <v>1</v>
      </c>
      <c r="F943" s="55">
        <v>2017</v>
      </c>
      <c r="G943" s="56">
        <v>2.0537783001550034</v>
      </c>
      <c r="H943" s="56">
        <v>2.0581423761307001</v>
      </c>
      <c r="I943" s="56">
        <v>2.5380661608816055</v>
      </c>
      <c r="J943" s="56">
        <v>4.4347690565854769</v>
      </c>
      <c r="K943" s="56">
        <v>5.1258205670504129</v>
      </c>
      <c r="L943" s="56">
        <v>6.296160322501331</v>
      </c>
      <c r="M943" s="56">
        <v>3.9326060174306474</v>
      </c>
      <c r="N943" s="56">
        <v>5.9271730968905381</v>
      </c>
      <c r="O943" s="56">
        <v>6.9967443992860368</v>
      </c>
      <c r="P943" s="56">
        <v>6.8606442104951597</v>
      </c>
      <c r="Q943" s="56">
        <v>2.1542080513969126</v>
      </c>
      <c r="R943" s="56">
        <v>2</v>
      </c>
      <c r="S943" s="56">
        <v>4.198176046566986</v>
      </c>
      <c r="T943" s="57">
        <v>172</v>
      </c>
    </row>
    <row r="944" spans="1:20" x14ac:dyDescent="0.2">
      <c r="A944" s="47">
        <v>1260030130001</v>
      </c>
      <c r="B944" s="26" t="s">
        <v>18</v>
      </c>
      <c r="C944" s="26" t="s">
        <v>207</v>
      </c>
      <c r="D944" s="26" t="s">
        <v>267</v>
      </c>
      <c r="E944" s="54">
        <v>1</v>
      </c>
      <c r="F944" s="55">
        <v>2017</v>
      </c>
      <c r="G944" s="56">
        <v>2.0018327283868826</v>
      </c>
      <c r="H944" s="56">
        <v>2.0017059283507725</v>
      </c>
      <c r="I944" s="56">
        <v>2.4300517474807721</v>
      </c>
      <c r="J944" s="56">
        <v>7</v>
      </c>
      <c r="K944" s="56">
        <v>4.7468637483593685</v>
      </c>
      <c r="L944" s="56">
        <v>6.2955669851553884</v>
      </c>
      <c r="M944" s="56">
        <v>3.8967316661114264</v>
      </c>
      <c r="N944" s="56">
        <v>4.9659849325542602</v>
      </c>
      <c r="O944" s="56">
        <v>6.99674165476819</v>
      </c>
      <c r="P944" s="56">
        <v>6.6582080119605207</v>
      </c>
      <c r="Q944" s="56">
        <v>2.3560256826579842</v>
      </c>
      <c r="R944" s="56">
        <v>2</v>
      </c>
      <c r="S944" s="56">
        <v>4.2791427571487972</v>
      </c>
      <c r="T944" s="57">
        <v>149</v>
      </c>
    </row>
    <row r="945" spans="1:20" x14ac:dyDescent="0.2">
      <c r="A945" s="47">
        <v>1260028740001</v>
      </c>
      <c r="B945" s="26" t="s">
        <v>18</v>
      </c>
      <c r="C945" s="26" t="s">
        <v>56</v>
      </c>
      <c r="D945" s="26" t="s">
        <v>339</v>
      </c>
      <c r="E945" s="54">
        <v>1</v>
      </c>
      <c r="F945" s="55">
        <v>2017</v>
      </c>
      <c r="G945" s="56">
        <v>3.1490236736783137</v>
      </c>
      <c r="H945" s="56">
        <v>3.1176816744437947</v>
      </c>
      <c r="I945" s="56">
        <v>2.5105167619349262</v>
      </c>
      <c r="J945" s="56">
        <v>6.7284617782119325</v>
      </c>
      <c r="K945" s="56">
        <v>5.5979062385369707</v>
      </c>
      <c r="L945" s="56">
        <v>6.3017582938764711</v>
      </c>
      <c r="M945" s="56">
        <v>4.6004469598114408</v>
      </c>
      <c r="N945" s="56">
        <v>5.261182568768664</v>
      </c>
      <c r="O945" s="56">
        <v>6.9967702925325188</v>
      </c>
      <c r="P945" s="56">
        <v>6.7087917095900833</v>
      </c>
      <c r="Q945" s="56">
        <v>2.3055965493808257</v>
      </c>
      <c r="R945" s="56">
        <v>2</v>
      </c>
      <c r="S945" s="56">
        <v>4.6065113750638291</v>
      </c>
      <c r="T945" s="57">
        <v>29</v>
      </c>
    </row>
    <row r="946" spans="1:20" x14ac:dyDescent="0.2">
      <c r="A946" s="47">
        <v>1260021060001</v>
      </c>
      <c r="B946" s="26" t="s">
        <v>18</v>
      </c>
      <c r="C946" s="26" t="s">
        <v>131</v>
      </c>
      <c r="D946" s="26" t="s">
        <v>366</v>
      </c>
      <c r="E946" s="54">
        <v>1</v>
      </c>
      <c r="F946" s="55">
        <v>2017</v>
      </c>
      <c r="G946" s="56">
        <v>2.0055253688425863</v>
      </c>
      <c r="H946" s="56">
        <v>2.0072717472962571</v>
      </c>
      <c r="I946" s="56">
        <v>2.80998838352467</v>
      </c>
      <c r="J946" s="56">
        <v>6.7441770265202035</v>
      </c>
      <c r="K946" s="56">
        <v>4.8511905190547768</v>
      </c>
      <c r="L946" s="56">
        <v>6.2895494253287918</v>
      </c>
      <c r="M946" s="56">
        <v>3.5093030810788619</v>
      </c>
      <c r="N946" s="56">
        <v>6.154527637080113</v>
      </c>
      <c r="O946" s="56">
        <v>6.9967147943095407</v>
      </c>
      <c r="P946" s="56">
        <v>6.7619158787080318</v>
      </c>
      <c r="Q946" s="56">
        <v>2.2526347073204378</v>
      </c>
      <c r="R946" s="56">
        <v>2</v>
      </c>
      <c r="S946" s="56">
        <v>4.3652332140886898</v>
      </c>
      <c r="T946" s="57">
        <v>107</v>
      </c>
    </row>
    <row r="947" spans="1:20" x14ac:dyDescent="0.2">
      <c r="A947" s="47">
        <v>1360022280001</v>
      </c>
      <c r="B947" s="26" t="s">
        <v>14</v>
      </c>
      <c r="C947" s="26" t="s">
        <v>49</v>
      </c>
      <c r="D947" s="26" t="s">
        <v>367</v>
      </c>
      <c r="E947" s="54">
        <v>1</v>
      </c>
      <c r="F947" s="55">
        <v>2017</v>
      </c>
      <c r="G947" s="56">
        <v>2.0020648529100504</v>
      </c>
      <c r="H947" s="56">
        <v>2.0015259948035991</v>
      </c>
      <c r="I947" s="56">
        <v>3.5102896715725169</v>
      </c>
      <c r="J947" s="56">
        <v>5.0690497499141216</v>
      </c>
      <c r="K947" s="56">
        <v>5.1230765901118094</v>
      </c>
      <c r="L947" s="56">
        <v>6.3014214223468636</v>
      </c>
      <c r="M947" s="56">
        <v>4.0376925530529721</v>
      </c>
      <c r="N947" s="56">
        <v>5.7464832265524413</v>
      </c>
      <c r="O947" s="56">
        <v>6.9967692132438639</v>
      </c>
      <c r="P947" s="56">
        <v>6.7188564934459318</v>
      </c>
      <c r="Q947" s="56">
        <v>2.2955625196388851</v>
      </c>
      <c r="R947" s="56">
        <v>2</v>
      </c>
      <c r="S947" s="56">
        <v>4.3168993572994214</v>
      </c>
      <c r="T947" s="57">
        <v>134</v>
      </c>
    </row>
    <row r="948" spans="1:20" x14ac:dyDescent="0.2">
      <c r="A948" s="47">
        <v>1360041310001</v>
      </c>
      <c r="B948" s="26" t="s">
        <v>14</v>
      </c>
      <c r="C948" s="26" t="s">
        <v>178</v>
      </c>
      <c r="D948" s="26" t="s">
        <v>368</v>
      </c>
      <c r="E948" s="54">
        <v>1</v>
      </c>
      <c r="F948" s="55">
        <v>2017</v>
      </c>
      <c r="G948" s="56">
        <v>2</v>
      </c>
      <c r="H948" s="56">
        <v>2</v>
      </c>
      <c r="I948" s="56">
        <v>2.8724312545215733</v>
      </c>
      <c r="J948" s="56">
        <v>7</v>
      </c>
      <c r="K948" s="56">
        <v>4.9584991873095685</v>
      </c>
      <c r="L948" s="56">
        <v>6.2941263004123247</v>
      </c>
      <c r="M948" s="56">
        <v>3.9927825962766041</v>
      </c>
      <c r="N948" s="56">
        <v>4.913096229234176</v>
      </c>
      <c r="O948" s="56">
        <v>6.9967349909700989</v>
      </c>
      <c r="P948" s="56">
        <v>6.8471135599819837</v>
      </c>
      <c r="Q948" s="56">
        <v>2.1676973574388034</v>
      </c>
      <c r="R948" s="56">
        <v>2</v>
      </c>
      <c r="S948" s="56">
        <v>4.3368734563454279</v>
      </c>
      <c r="T948" s="57">
        <v>123</v>
      </c>
    </row>
    <row r="949" spans="1:20" x14ac:dyDescent="0.2">
      <c r="A949" s="47">
        <v>1360028720001</v>
      </c>
      <c r="B949" s="26" t="s">
        <v>14</v>
      </c>
      <c r="C949" s="26" t="s">
        <v>181</v>
      </c>
      <c r="D949" s="26" t="s">
        <v>369</v>
      </c>
      <c r="E949" s="54">
        <v>1</v>
      </c>
      <c r="F949" s="55">
        <v>2017</v>
      </c>
      <c r="G949" s="56">
        <v>2</v>
      </c>
      <c r="H949" s="56">
        <v>2</v>
      </c>
      <c r="I949" s="56">
        <v>2.7343130444931187</v>
      </c>
      <c r="J949" s="56">
        <v>6.9254568587180021</v>
      </c>
      <c r="K949" s="56">
        <v>4.9536922837537531</v>
      </c>
      <c r="L949" s="56">
        <v>6.3019277799803781</v>
      </c>
      <c r="M949" s="56">
        <v>4.1407932920758288</v>
      </c>
      <c r="N949" s="56">
        <v>5.421521197222642</v>
      </c>
      <c r="O949" s="56">
        <v>6.9967710769241105</v>
      </c>
      <c r="P949" s="56">
        <v>6.698173534319368</v>
      </c>
      <c r="Q949" s="56">
        <v>2.316182279586009</v>
      </c>
      <c r="R949" s="56">
        <v>2</v>
      </c>
      <c r="S949" s="56">
        <v>4.374069278922768</v>
      </c>
      <c r="T949" s="57">
        <v>101</v>
      </c>
    </row>
    <row r="950" spans="1:20" x14ac:dyDescent="0.2">
      <c r="A950" s="47">
        <v>1360027670001</v>
      </c>
      <c r="B950" s="26" t="s">
        <v>14</v>
      </c>
      <c r="C950" s="26" t="s">
        <v>249</v>
      </c>
      <c r="D950" s="26" t="s">
        <v>310</v>
      </c>
      <c r="E950" s="54">
        <v>1</v>
      </c>
      <c r="F950" s="55">
        <v>2017</v>
      </c>
      <c r="G950" s="56">
        <v>2.0025408421195543</v>
      </c>
      <c r="H950" s="56">
        <v>2.001309314631472</v>
      </c>
      <c r="I950" s="56">
        <v>3.5901119479551817</v>
      </c>
      <c r="J950" s="56">
        <v>6.5109956906391604</v>
      </c>
      <c r="K950" s="56">
        <v>4.9363391384353887</v>
      </c>
      <c r="L950" s="56">
        <v>6.3030806091148781</v>
      </c>
      <c r="M950" s="56">
        <v>3.7665041911167059</v>
      </c>
      <c r="N950" s="56">
        <v>6.2270806225358841</v>
      </c>
      <c r="O950" s="56">
        <v>6.9967764088034361</v>
      </c>
      <c r="P950" s="56">
        <v>5.8292866576390727</v>
      </c>
      <c r="Q950" s="56">
        <v>3.1824141716823311</v>
      </c>
      <c r="R950" s="56">
        <v>2</v>
      </c>
      <c r="S950" s="56">
        <v>4.4455366328894232</v>
      </c>
      <c r="T950" s="57">
        <v>68</v>
      </c>
    </row>
    <row r="951" spans="1:20" x14ac:dyDescent="0.2">
      <c r="A951" s="47">
        <v>1360044680001</v>
      </c>
      <c r="B951" s="26" t="s">
        <v>14</v>
      </c>
      <c r="C951" s="26" t="s">
        <v>82</v>
      </c>
      <c r="D951" s="26" t="s">
        <v>370</v>
      </c>
      <c r="E951" s="54">
        <v>1</v>
      </c>
      <c r="F951" s="55">
        <v>2017</v>
      </c>
      <c r="G951" s="56">
        <v>2</v>
      </c>
      <c r="H951" s="56">
        <v>2</v>
      </c>
      <c r="I951" s="56">
        <v>3.3382745997718892</v>
      </c>
      <c r="J951" s="56">
        <v>6.9135741944564399</v>
      </c>
      <c r="K951" s="56">
        <v>4.8004743699699031</v>
      </c>
      <c r="L951" s="56">
        <v>6.2974853967488702</v>
      </c>
      <c r="M951" s="56">
        <v>4.0042364782661792</v>
      </c>
      <c r="N951" s="56">
        <v>6.1872099204344249</v>
      </c>
      <c r="O951" s="56">
        <v>6.9967505283498461</v>
      </c>
      <c r="P951" s="56">
        <v>6.9018293319850752</v>
      </c>
      <c r="Q951" s="56">
        <v>2.1131487758204064</v>
      </c>
      <c r="R951" s="56">
        <v>2</v>
      </c>
      <c r="S951" s="56">
        <v>4.4627486329835859</v>
      </c>
      <c r="T951" s="57">
        <v>61</v>
      </c>
    </row>
    <row r="952" spans="1:20" x14ac:dyDescent="0.2">
      <c r="A952" s="47">
        <v>1360053160001</v>
      </c>
      <c r="B952" s="26" t="s">
        <v>14</v>
      </c>
      <c r="C952" s="26" t="s">
        <v>150</v>
      </c>
      <c r="D952" s="26" t="s">
        <v>371</v>
      </c>
      <c r="E952" s="54">
        <v>1</v>
      </c>
      <c r="F952" s="55">
        <v>2017</v>
      </c>
      <c r="G952" s="56">
        <v>2.1732476406537984</v>
      </c>
      <c r="H952" s="56">
        <v>2.1678958772581587</v>
      </c>
      <c r="I952" s="56">
        <v>2.7749118955703787</v>
      </c>
      <c r="J952" s="56">
        <v>6.0489255125223549</v>
      </c>
      <c r="K952" s="56">
        <v>4.7839627246391343</v>
      </c>
      <c r="L952" s="56">
        <v>6.300039171281691</v>
      </c>
      <c r="M952" s="56">
        <v>3.9748751627423506</v>
      </c>
      <c r="N952" s="56">
        <v>5.6523407121674758</v>
      </c>
      <c r="O952" s="56">
        <v>6.9967623407409985</v>
      </c>
      <c r="P952" s="56">
        <v>6.7013421874188266</v>
      </c>
      <c r="Q952" s="56">
        <v>2.3130233086734457</v>
      </c>
      <c r="R952" s="56">
        <v>2</v>
      </c>
      <c r="S952" s="56">
        <v>4.3239438778057178</v>
      </c>
      <c r="T952" s="57">
        <v>131</v>
      </c>
    </row>
    <row r="953" spans="1:20" x14ac:dyDescent="0.2">
      <c r="A953" s="47">
        <v>1360046700001</v>
      </c>
      <c r="B953" s="26" t="s">
        <v>14</v>
      </c>
      <c r="C953" s="26" t="s">
        <v>198</v>
      </c>
      <c r="D953" s="26" t="s">
        <v>372</v>
      </c>
      <c r="E953" s="54">
        <v>1</v>
      </c>
      <c r="F953" s="55">
        <v>2017</v>
      </c>
      <c r="G953" s="56">
        <v>2.0020004616098381</v>
      </c>
      <c r="H953" s="56">
        <v>2.0017218624001525</v>
      </c>
      <c r="I953" s="56">
        <v>2.8003165554620302</v>
      </c>
      <c r="J953" s="56">
        <v>6.9376606806763403</v>
      </c>
      <c r="K953" s="56">
        <v>5.0037072432999903</v>
      </c>
      <c r="L953" s="56">
        <v>6.2996714223900634</v>
      </c>
      <c r="M953" s="56">
        <v>3.9981406110517677</v>
      </c>
      <c r="N953" s="56">
        <v>5.5295976573168302</v>
      </c>
      <c r="O953" s="56">
        <v>6.9967606409758725</v>
      </c>
      <c r="P953" s="56">
        <v>6.650775004542731</v>
      </c>
      <c r="Q953" s="56">
        <v>2.3634359776598806</v>
      </c>
      <c r="R953" s="56">
        <v>2</v>
      </c>
      <c r="S953" s="56">
        <v>4.3819823431154585</v>
      </c>
      <c r="T953" s="57">
        <v>95</v>
      </c>
    </row>
    <row r="954" spans="1:20" x14ac:dyDescent="0.2">
      <c r="A954" s="47">
        <v>1360027240001</v>
      </c>
      <c r="B954" s="26" t="s">
        <v>14</v>
      </c>
      <c r="C954" s="26" t="s">
        <v>49</v>
      </c>
      <c r="D954" s="26" t="s">
        <v>373</v>
      </c>
      <c r="E954" s="54">
        <v>1</v>
      </c>
      <c r="F954" s="55">
        <v>2017</v>
      </c>
      <c r="G954" s="56">
        <v>2.0063879097644026</v>
      </c>
      <c r="H954" s="56">
        <v>2.0062767278743916</v>
      </c>
      <c r="I954" s="56">
        <v>2.548606663530701</v>
      </c>
      <c r="J954" s="56">
        <v>6.955983127824803</v>
      </c>
      <c r="K954" s="56">
        <v>5.1228761918223418</v>
      </c>
      <c r="L954" s="56">
        <v>6.2970148715818324</v>
      </c>
      <c r="M954" s="56">
        <v>3.673791910957843</v>
      </c>
      <c r="N954" s="56">
        <v>5.1686436859766633</v>
      </c>
      <c r="O954" s="56">
        <v>6.9967483519269962</v>
      </c>
      <c r="P954" s="56">
        <v>6.5367643695680098</v>
      </c>
      <c r="Q954" s="56">
        <v>2.4770982399218924</v>
      </c>
      <c r="R954" s="56">
        <v>2</v>
      </c>
      <c r="S954" s="56">
        <v>4.31584933756249</v>
      </c>
      <c r="T954" s="57">
        <v>136</v>
      </c>
    </row>
    <row r="955" spans="1:20" x14ac:dyDescent="0.2">
      <c r="A955" s="47">
        <v>1360027590001</v>
      </c>
      <c r="B955" s="26" t="s">
        <v>14</v>
      </c>
      <c r="C955" s="26" t="s">
        <v>29</v>
      </c>
      <c r="D955" s="26" t="s">
        <v>350</v>
      </c>
      <c r="E955" s="54">
        <v>1</v>
      </c>
      <c r="F955" s="55">
        <v>2017</v>
      </c>
      <c r="G955" s="56">
        <v>2</v>
      </c>
      <c r="H955" s="56">
        <v>2</v>
      </c>
      <c r="I955" s="56">
        <v>2.6619771765507325</v>
      </c>
      <c r="J955" s="56">
        <v>6.6142351916100548</v>
      </c>
      <c r="K955" s="56">
        <v>4.854661617415557</v>
      </c>
      <c r="L955" s="56">
        <v>6.2991471672537349</v>
      </c>
      <c r="M955" s="56">
        <v>3.7025712258166812</v>
      </c>
      <c r="N955" s="56">
        <v>6.0278731265099772</v>
      </c>
      <c r="O955" s="56">
        <v>6.9967582148182244</v>
      </c>
      <c r="P955" s="56">
        <v>6.3023238568175737</v>
      </c>
      <c r="Q955" s="56">
        <v>2.7108223925063317</v>
      </c>
      <c r="R955" s="56">
        <v>2</v>
      </c>
      <c r="S955" s="56">
        <v>4.3475308307749057</v>
      </c>
      <c r="T955" s="57">
        <v>117</v>
      </c>
    </row>
    <row r="956" spans="1:20" x14ac:dyDescent="0.2">
      <c r="A956" s="47">
        <v>1360046890001</v>
      </c>
      <c r="B956" s="26" t="s">
        <v>14</v>
      </c>
      <c r="C956" s="26" t="s">
        <v>82</v>
      </c>
      <c r="D956" s="26" t="s">
        <v>267</v>
      </c>
      <c r="E956" s="54">
        <v>1</v>
      </c>
      <c r="F956" s="55">
        <v>2017</v>
      </c>
      <c r="G956" s="56">
        <v>2</v>
      </c>
      <c r="H956" s="56">
        <v>2</v>
      </c>
      <c r="I956" s="56">
        <v>2.604484959224203</v>
      </c>
      <c r="J956" s="56">
        <v>5.5160338747431243</v>
      </c>
      <c r="K956" s="56">
        <v>4.5017977310649382</v>
      </c>
      <c r="L956" s="56">
        <v>6.301270627721526</v>
      </c>
      <c r="M956" s="56">
        <v>4.0739979722163557</v>
      </c>
      <c r="N956" s="56">
        <v>5.7146762227721135</v>
      </c>
      <c r="O956" s="56">
        <v>6.9967680994994375</v>
      </c>
      <c r="P956" s="56">
        <v>6.3698684912395542</v>
      </c>
      <c r="Q956" s="56">
        <v>2.6434841485454497</v>
      </c>
      <c r="R956" s="56">
        <v>2</v>
      </c>
      <c r="S956" s="56">
        <v>4.2268651772522245</v>
      </c>
      <c r="T956" s="57">
        <v>166</v>
      </c>
    </row>
    <row r="957" spans="1:20" x14ac:dyDescent="0.2">
      <c r="A957" s="47">
        <v>1360025540001</v>
      </c>
      <c r="B957" s="26" t="s">
        <v>14</v>
      </c>
      <c r="C957" s="26" t="s">
        <v>49</v>
      </c>
      <c r="D957" s="26" t="s">
        <v>374</v>
      </c>
      <c r="E957" s="54">
        <v>1</v>
      </c>
      <c r="F957" s="55">
        <v>2017</v>
      </c>
      <c r="G957" s="56">
        <v>2</v>
      </c>
      <c r="H957" s="56">
        <v>2</v>
      </c>
      <c r="I957" s="56">
        <v>3.2888661184215193</v>
      </c>
      <c r="J957" s="56">
        <v>7</v>
      </c>
      <c r="K957" s="56">
        <v>4.9654422311604236</v>
      </c>
      <c r="L957" s="56">
        <v>6.3006054992860125</v>
      </c>
      <c r="M957" s="56">
        <v>3.7695329258279493</v>
      </c>
      <c r="N957" s="56">
        <v>6.2463709913873862</v>
      </c>
      <c r="O957" s="56">
        <v>6.996764960270867</v>
      </c>
      <c r="P957" s="56">
        <v>6.8722920680777948</v>
      </c>
      <c r="Q957" s="56">
        <v>2.1425957851934876</v>
      </c>
      <c r="R957" s="56">
        <v>2</v>
      </c>
      <c r="S957" s="56">
        <v>4.4652058816354536</v>
      </c>
      <c r="T957" s="57">
        <v>58</v>
      </c>
    </row>
    <row r="958" spans="1:20" x14ac:dyDescent="0.2">
      <c r="A958" s="47">
        <v>1360046970001</v>
      </c>
      <c r="B958" s="26" t="s">
        <v>14</v>
      </c>
      <c r="C958" s="26" t="s">
        <v>150</v>
      </c>
      <c r="D958" s="26" t="s">
        <v>287</v>
      </c>
      <c r="E958" s="54">
        <v>1</v>
      </c>
      <c r="F958" s="55">
        <v>2017</v>
      </c>
      <c r="G958" s="56">
        <v>2.3112458879879725</v>
      </c>
      <c r="H958" s="56">
        <v>2.3031876127339808</v>
      </c>
      <c r="I958" s="56">
        <v>3.1951425438332457</v>
      </c>
      <c r="J958" s="56">
        <v>4.1869270620964443</v>
      </c>
      <c r="K958" s="56">
        <v>5.2684932997891156</v>
      </c>
      <c r="L958" s="56">
        <v>6.3003842130112844</v>
      </c>
      <c r="M958" s="56">
        <v>3.8993476309004862</v>
      </c>
      <c r="N958" s="56">
        <v>5.5730167805752213</v>
      </c>
      <c r="O958" s="56">
        <v>6.9967639366980272</v>
      </c>
      <c r="P958" s="56">
        <v>5.4909121776301362</v>
      </c>
      <c r="Q958" s="56">
        <v>3.519754709238982</v>
      </c>
      <c r="R958" s="56">
        <v>2</v>
      </c>
      <c r="S958" s="56">
        <v>4.253764654541242</v>
      </c>
      <c r="T958" s="57">
        <v>158</v>
      </c>
    </row>
    <row r="959" spans="1:20" x14ac:dyDescent="0.2">
      <c r="A959" s="47">
        <v>1360024570001</v>
      </c>
      <c r="B959" s="26" t="s">
        <v>14</v>
      </c>
      <c r="C959" s="26" t="s">
        <v>49</v>
      </c>
      <c r="D959" s="26" t="s">
        <v>375</v>
      </c>
      <c r="E959" s="54">
        <v>1</v>
      </c>
      <c r="F959" s="55">
        <v>2017</v>
      </c>
      <c r="G959" s="56">
        <v>2.0012605159234687</v>
      </c>
      <c r="H959" s="56">
        <v>2.0016073293007124</v>
      </c>
      <c r="I959" s="56">
        <v>3.2644948845285904</v>
      </c>
      <c r="J959" s="56">
        <v>6.9425070750464046</v>
      </c>
      <c r="K959" s="56">
        <v>4.7792521185239796</v>
      </c>
      <c r="L959" s="56">
        <v>6.3002217297981398</v>
      </c>
      <c r="M959" s="56">
        <v>4.0640211485254074</v>
      </c>
      <c r="N959" s="56">
        <v>6.2525806704897526</v>
      </c>
      <c r="O959" s="56">
        <v>6.9967631851576098</v>
      </c>
      <c r="P959" s="56">
        <v>6.9434055575706584</v>
      </c>
      <c r="Q959" s="56">
        <v>2.0716995912121381</v>
      </c>
      <c r="R959" s="56">
        <v>2</v>
      </c>
      <c r="S959" s="56">
        <v>4.4681511505064053</v>
      </c>
      <c r="T959" s="57">
        <v>57</v>
      </c>
    </row>
    <row r="960" spans="1:20" x14ac:dyDescent="0.2">
      <c r="A960" s="47">
        <v>1460018230001</v>
      </c>
      <c r="B960" s="26" t="s">
        <v>33</v>
      </c>
      <c r="C960" s="26" t="s">
        <v>135</v>
      </c>
      <c r="D960" s="26" t="s">
        <v>323</v>
      </c>
      <c r="E960" s="54">
        <v>1</v>
      </c>
      <c r="F960" s="55">
        <v>2017</v>
      </c>
      <c r="G960" s="56">
        <v>2.0035580023019</v>
      </c>
      <c r="H960" s="56">
        <v>2.0034465562038211</v>
      </c>
      <c r="I960" s="56">
        <v>2.5880116618264943</v>
      </c>
      <c r="J960" s="56">
        <v>7</v>
      </c>
      <c r="K960" s="56">
        <v>4.758809651727633</v>
      </c>
      <c r="L960" s="56">
        <v>6.2982127156746843</v>
      </c>
      <c r="M960" s="56">
        <v>3.4558006955629423</v>
      </c>
      <c r="N960" s="56">
        <v>6.4434960577965681</v>
      </c>
      <c r="O960" s="56">
        <v>6.99675389256939</v>
      </c>
      <c r="P960" s="56">
        <v>6.9357480559059477</v>
      </c>
      <c r="Q960" s="56">
        <v>2.0793336944927585</v>
      </c>
      <c r="R960" s="56">
        <v>2</v>
      </c>
      <c r="S960" s="56">
        <v>4.3802642486718444</v>
      </c>
      <c r="T960" s="57">
        <v>98</v>
      </c>
    </row>
    <row r="961" spans="1:20" x14ac:dyDescent="0.2">
      <c r="A961" s="47">
        <v>1460019470001</v>
      </c>
      <c r="B961" s="26" t="s">
        <v>33</v>
      </c>
      <c r="C961" s="26" t="s">
        <v>78</v>
      </c>
      <c r="D961" s="26" t="s">
        <v>287</v>
      </c>
      <c r="E961" s="54">
        <v>1</v>
      </c>
      <c r="F961" s="55">
        <v>2017</v>
      </c>
      <c r="G961" s="56">
        <v>2</v>
      </c>
      <c r="H961" s="56">
        <v>2</v>
      </c>
      <c r="I961" s="56">
        <v>2.5514960897543872</v>
      </c>
      <c r="J961" s="56">
        <v>7</v>
      </c>
      <c r="K961" s="56">
        <v>4.9661349611383692</v>
      </c>
      <c r="L961" s="56">
        <v>6.2485628229697463</v>
      </c>
      <c r="M961" s="56">
        <v>3.5533157860330329</v>
      </c>
      <c r="N961" s="56">
        <v>5.9115971244867316</v>
      </c>
      <c r="O961" s="56">
        <v>6.9965468769724719</v>
      </c>
      <c r="P961" s="56">
        <v>6.808746011720598</v>
      </c>
      <c r="Q961" s="56">
        <v>2.2059476692084279</v>
      </c>
      <c r="R961" s="56">
        <v>2</v>
      </c>
      <c r="S961" s="56">
        <v>4.3535289451903143</v>
      </c>
      <c r="T961" s="57">
        <v>113</v>
      </c>
    </row>
    <row r="962" spans="1:20" x14ac:dyDescent="0.2">
      <c r="A962" s="47">
        <v>1460016370001</v>
      </c>
      <c r="B962" s="26" t="s">
        <v>33</v>
      </c>
      <c r="C962" s="26" t="s">
        <v>78</v>
      </c>
      <c r="D962" s="26" t="s">
        <v>376</v>
      </c>
      <c r="E962" s="54">
        <v>1</v>
      </c>
      <c r="F962" s="55">
        <v>2017</v>
      </c>
      <c r="G962" s="56">
        <v>2.0027703825306831</v>
      </c>
      <c r="H962" s="56">
        <v>2.0044403645119364</v>
      </c>
      <c r="I962" s="56">
        <v>3.0037024308929006</v>
      </c>
      <c r="J962" s="56">
        <v>3.4452275032038964</v>
      </c>
      <c r="K962" s="56">
        <v>4.9094533444740058</v>
      </c>
      <c r="L962" s="56">
        <v>6.2854123163540816</v>
      </c>
      <c r="M962" s="56">
        <v>4.2502498551809342</v>
      </c>
      <c r="N962" s="56">
        <v>6.0940809260470399</v>
      </c>
      <c r="O962" s="56">
        <v>6.996694684756414</v>
      </c>
      <c r="P962" s="56">
        <v>6.5535509265615497</v>
      </c>
      <c r="Q962" s="56">
        <v>2.4603629761993546</v>
      </c>
      <c r="R962" s="56">
        <v>2</v>
      </c>
      <c r="S962" s="56">
        <v>4.1671621425594001</v>
      </c>
      <c r="T962" s="57">
        <v>179</v>
      </c>
    </row>
    <row r="963" spans="1:20" x14ac:dyDescent="0.2">
      <c r="A963" s="47">
        <v>1560508490001</v>
      </c>
      <c r="B963" s="26" t="s">
        <v>34</v>
      </c>
      <c r="C963" s="26" t="s">
        <v>140</v>
      </c>
      <c r="D963" s="26" t="s">
        <v>377</v>
      </c>
      <c r="E963" s="54">
        <v>1</v>
      </c>
      <c r="F963" s="55">
        <v>2017</v>
      </c>
      <c r="G963" s="56">
        <v>2.0091466789615398</v>
      </c>
      <c r="H963" s="56">
        <v>2.0090048877784934</v>
      </c>
      <c r="I963" s="56">
        <v>2.441693866888702</v>
      </c>
      <c r="J963" s="56">
        <v>6.7131562212451517</v>
      </c>
      <c r="K963" s="56">
        <v>4.7165915004920898</v>
      </c>
      <c r="L963" s="56">
        <v>6.2914069645846258</v>
      </c>
      <c r="M963" s="56">
        <v>3.6450816743890302</v>
      </c>
      <c r="N963" s="56">
        <v>4.9223402352885772</v>
      </c>
      <c r="O963" s="56">
        <v>6.9967224127067187</v>
      </c>
      <c r="P963" s="56">
        <v>6.9591275766690961</v>
      </c>
      <c r="Q963" s="56">
        <v>2.0560256125657492</v>
      </c>
      <c r="R963" s="56">
        <v>2</v>
      </c>
      <c r="S963" s="56">
        <v>4.2300248026308145</v>
      </c>
      <c r="T963" s="57">
        <v>164</v>
      </c>
    </row>
    <row r="964" spans="1:20" x14ac:dyDescent="0.2">
      <c r="A964" s="47">
        <v>2260002320001</v>
      </c>
      <c r="B964" s="26" t="s">
        <v>19</v>
      </c>
      <c r="C964" s="26" t="s">
        <v>53</v>
      </c>
      <c r="D964" s="26" t="s">
        <v>339</v>
      </c>
      <c r="E964" s="54">
        <v>1</v>
      </c>
      <c r="F964" s="55">
        <v>2017</v>
      </c>
      <c r="G964" s="56">
        <v>2.9154342072698745</v>
      </c>
      <c r="H964" s="56">
        <v>2.7690138789472667</v>
      </c>
      <c r="I964" s="56">
        <v>3.2429665270186607</v>
      </c>
      <c r="J964" s="56">
        <v>6.8111690815435564</v>
      </c>
      <c r="K964" s="56">
        <v>5.6176128476646294</v>
      </c>
      <c r="L964" s="56">
        <v>6.3046804833565924</v>
      </c>
      <c r="M964" s="56">
        <v>4.8651797259856719</v>
      </c>
      <c r="N964" s="56">
        <v>5.5632110035222304</v>
      </c>
      <c r="O964" s="56">
        <v>6.0802021724706456</v>
      </c>
      <c r="P964" s="56">
        <v>6.9419321394754343</v>
      </c>
      <c r="Q964" s="56">
        <v>2.0731685071075554</v>
      </c>
      <c r="R964" s="56">
        <v>2</v>
      </c>
      <c r="S964" s="56">
        <v>4.5987142145301769</v>
      </c>
      <c r="T964" s="57">
        <v>31</v>
      </c>
    </row>
    <row r="965" spans="1:20" x14ac:dyDescent="0.2">
      <c r="A965" s="47">
        <v>1660012930001</v>
      </c>
      <c r="B965" s="26" t="s">
        <v>31</v>
      </c>
      <c r="C965" s="26" t="s">
        <v>137</v>
      </c>
      <c r="D965" s="26" t="s">
        <v>378</v>
      </c>
      <c r="E965" s="54">
        <v>1</v>
      </c>
      <c r="F965" s="55">
        <v>2017</v>
      </c>
      <c r="G965" s="56">
        <v>2</v>
      </c>
      <c r="H965" s="56">
        <v>2</v>
      </c>
      <c r="I965" s="56">
        <v>2.9882466874813773</v>
      </c>
      <c r="J965" s="56">
        <v>7</v>
      </c>
      <c r="K965" s="56">
        <v>5.0034072763710906</v>
      </c>
      <c r="L965" s="56">
        <v>6.3027612855082333</v>
      </c>
      <c r="M965" s="56">
        <v>4.5480209486035363</v>
      </c>
      <c r="N965" s="56">
        <v>4.9473563478737059</v>
      </c>
      <c r="O965" s="56">
        <v>6.996775215806017</v>
      </c>
      <c r="P965" s="56">
        <v>6.9746845671783904</v>
      </c>
      <c r="Q965" s="56">
        <v>2.0405161582445177</v>
      </c>
      <c r="R965" s="56">
        <v>2</v>
      </c>
      <c r="S965" s="56">
        <v>4.4001473739222394</v>
      </c>
      <c r="T965" s="57">
        <v>89</v>
      </c>
    </row>
    <row r="966" spans="1:20" x14ac:dyDescent="0.2">
      <c r="A966" s="47">
        <v>1660012260001</v>
      </c>
      <c r="B966" s="26" t="s">
        <v>31</v>
      </c>
      <c r="C966" s="26" t="s">
        <v>31</v>
      </c>
      <c r="D966" s="26" t="s">
        <v>272</v>
      </c>
      <c r="E966" s="54">
        <v>1</v>
      </c>
      <c r="F966" s="55">
        <v>2017</v>
      </c>
      <c r="G966" s="56">
        <v>2.0249726665201884</v>
      </c>
      <c r="H966" s="56">
        <v>2.0265550409005422</v>
      </c>
      <c r="I966" s="56">
        <v>3.402555954387223</v>
      </c>
      <c r="J966" s="56">
        <v>7</v>
      </c>
      <c r="K966" s="56">
        <v>4.6880183680050163</v>
      </c>
      <c r="L966" s="56">
        <v>6.3016825694468528</v>
      </c>
      <c r="M966" s="56">
        <v>4.1836326291654995</v>
      </c>
      <c r="N966" s="56">
        <v>5.6964111554311803</v>
      </c>
      <c r="O966" s="56">
        <v>6.9967699422174245</v>
      </c>
      <c r="P966" s="56">
        <v>6.91916374508265</v>
      </c>
      <c r="Q966" s="56">
        <v>2.0958673300316737</v>
      </c>
      <c r="R966" s="56">
        <v>2</v>
      </c>
      <c r="S966" s="56">
        <v>4.4446357834323544</v>
      </c>
      <c r="T966" s="57">
        <v>69</v>
      </c>
    </row>
    <row r="967" spans="1:20" x14ac:dyDescent="0.2">
      <c r="A967" s="47">
        <v>1768124430001</v>
      </c>
      <c r="B967" s="26" t="s">
        <v>12</v>
      </c>
      <c r="C967" s="26" t="s">
        <v>40</v>
      </c>
      <c r="D967" s="26" t="s">
        <v>379</v>
      </c>
      <c r="E967" s="54">
        <v>1</v>
      </c>
      <c r="F967" s="55">
        <v>2017</v>
      </c>
      <c r="G967" s="56">
        <v>3.3475376892460806</v>
      </c>
      <c r="H967" s="56">
        <v>3.5321375081256718</v>
      </c>
      <c r="I967" s="56">
        <v>2.984052248762727</v>
      </c>
      <c r="J967" s="56">
        <v>6.2242339844101693</v>
      </c>
      <c r="K967" s="56">
        <v>5.7847458942707961</v>
      </c>
      <c r="L967" s="56">
        <v>6.303339522751048</v>
      </c>
      <c r="M967" s="56">
        <v>4.8697377551712711</v>
      </c>
      <c r="N967" s="56">
        <v>5.5854437462261011</v>
      </c>
      <c r="O967" s="56">
        <v>6.9967776064556668</v>
      </c>
      <c r="P967" s="56">
        <v>6.9273585137684144</v>
      </c>
      <c r="Q967" s="56">
        <v>2.0876976014116693</v>
      </c>
      <c r="R967" s="56">
        <v>2</v>
      </c>
      <c r="S967" s="56">
        <v>4.720255172549968</v>
      </c>
      <c r="T967" s="57">
        <v>20</v>
      </c>
    </row>
    <row r="968" spans="1:20" x14ac:dyDescent="0.2">
      <c r="A968" s="47">
        <v>1768098680001</v>
      </c>
      <c r="B968" s="26" t="s">
        <v>12</v>
      </c>
      <c r="C968" s="26" t="s">
        <v>63</v>
      </c>
      <c r="D968" s="26" t="s">
        <v>380</v>
      </c>
      <c r="E968" s="54">
        <v>1</v>
      </c>
      <c r="F968" s="55">
        <v>2017</v>
      </c>
      <c r="G968" s="56">
        <v>2</v>
      </c>
      <c r="H968" s="56">
        <v>2</v>
      </c>
      <c r="I968" s="56">
        <v>2.8651008596102279</v>
      </c>
      <c r="J968" s="56">
        <v>7</v>
      </c>
      <c r="K968" s="56">
        <v>5.1046675996326849</v>
      </c>
      <c r="L968" s="56">
        <v>6.2994661891609658</v>
      </c>
      <c r="M968" s="56">
        <v>4.0912203907875124</v>
      </c>
      <c r="N968" s="56">
        <v>6.0450887568872531</v>
      </c>
      <c r="O968" s="56">
        <v>6.9967597113865425</v>
      </c>
      <c r="P968" s="56">
        <v>6.4170077093807141</v>
      </c>
      <c r="Q968" s="56">
        <v>2.5964889697502902</v>
      </c>
      <c r="R968" s="56">
        <v>2</v>
      </c>
      <c r="S968" s="56">
        <v>4.4513166822163495</v>
      </c>
      <c r="T968" s="57">
        <v>67</v>
      </c>
    </row>
    <row r="969" spans="1:20" x14ac:dyDescent="0.2">
      <c r="A969" s="47">
        <v>1768086240001</v>
      </c>
      <c r="B969" s="26" t="s">
        <v>12</v>
      </c>
      <c r="C969" s="26" t="s">
        <v>63</v>
      </c>
      <c r="D969" s="26" t="s">
        <v>381</v>
      </c>
      <c r="E969" s="54">
        <v>1</v>
      </c>
      <c r="F969" s="55">
        <v>2017</v>
      </c>
      <c r="G969" s="56">
        <v>2</v>
      </c>
      <c r="H969" s="56">
        <v>2</v>
      </c>
      <c r="I969" s="56">
        <v>2.8077875732757565</v>
      </c>
      <c r="J969" s="56">
        <v>6.7932167727309976</v>
      </c>
      <c r="K969" s="56">
        <v>4.9193245983460221</v>
      </c>
      <c r="L969" s="56">
        <v>6.295667024305482</v>
      </c>
      <c r="M969" s="56">
        <v>3.9046282832586674</v>
      </c>
      <c r="N969" s="56">
        <v>6.0637157998315185</v>
      </c>
      <c r="O969" s="56">
        <v>6.9967421175978135</v>
      </c>
      <c r="P969" s="56">
        <v>6.7812586734212701</v>
      </c>
      <c r="Q969" s="56">
        <v>2.2333510167589057</v>
      </c>
      <c r="R969" s="56">
        <v>2</v>
      </c>
      <c r="S969" s="56">
        <v>4.3996409882938696</v>
      </c>
      <c r="T969" s="57">
        <v>90</v>
      </c>
    </row>
    <row r="970" spans="1:20" x14ac:dyDescent="0.2">
      <c r="A970" s="47">
        <v>1768119350001</v>
      </c>
      <c r="B970" s="26" t="s">
        <v>12</v>
      </c>
      <c r="C970" s="26" t="s">
        <v>40</v>
      </c>
      <c r="D970" s="26" t="s">
        <v>382</v>
      </c>
      <c r="E970" s="54">
        <v>1</v>
      </c>
      <c r="F970" s="55">
        <v>2017</v>
      </c>
      <c r="G970" s="56">
        <v>3.6087968380467461</v>
      </c>
      <c r="H970" s="56">
        <v>3.6744555880532039</v>
      </c>
      <c r="I970" s="56">
        <v>2.8567766023543335</v>
      </c>
      <c r="J970" s="56">
        <v>7</v>
      </c>
      <c r="K970" s="56">
        <v>6.0572658112062028</v>
      </c>
      <c r="L970" s="56">
        <v>6.2949613766785983</v>
      </c>
      <c r="M970" s="56">
        <v>4.8558262611119662</v>
      </c>
      <c r="N970" s="56">
        <v>5.6359493060530106</v>
      </c>
      <c r="O970" s="56">
        <v>6.9967388540638895</v>
      </c>
      <c r="P970" s="56">
        <v>5.9875498735436787</v>
      </c>
      <c r="Q970" s="56">
        <v>3.0246345473817815</v>
      </c>
      <c r="R970" s="56">
        <v>2</v>
      </c>
      <c r="S970" s="56">
        <v>4.8327462548744515</v>
      </c>
      <c r="T970" s="57">
        <v>14</v>
      </c>
    </row>
    <row r="971" spans="1:20" x14ac:dyDescent="0.2">
      <c r="A971" s="47">
        <v>1768090510001</v>
      </c>
      <c r="B971" s="26" t="s">
        <v>12</v>
      </c>
      <c r="C971" s="26" t="s">
        <v>68</v>
      </c>
      <c r="D971" s="26" t="s">
        <v>383</v>
      </c>
      <c r="E971" s="54">
        <v>1</v>
      </c>
      <c r="F971" s="55">
        <v>2017</v>
      </c>
      <c r="G971" s="56">
        <v>5.5638417432738292</v>
      </c>
      <c r="H971" s="56">
        <v>4.2544361445620664</v>
      </c>
      <c r="I971" s="56">
        <v>2.7477964312415555</v>
      </c>
      <c r="J971" s="56">
        <v>7</v>
      </c>
      <c r="K971" s="56">
        <v>6.2930488942971934</v>
      </c>
      <c r="L971" s="56">
        <v>6.3064352447524179</v>
      </c>
      <c r="M971" s="56">
        <v>5.9708214300388924</v>
      </c>
      <c r="N971" s="56">
        <v>5.3229405138814503</v>
      </c>
      <c r="O971" s="56">
        <v>6.9967919228086899</v>
      </c>
      <c r="P971" s="56">
        <v>6.9521722958252496</v>
      </c>
      <c r="Q971" s="56">
        <v>2.0629596407426334</v>
      </c>
      <c r="R971" s="56">
        <v>2</v>
      </c>
      <c r="S971" s="56">
        <v>5.1226036884519974</v>
      </c>
      <c r="T971" s="57">
        <v>4</v>
      </c>
    </row>
    <row r="972" spans="1:20" x14ac:dyDescent="0.2">
      <c r="A972" s="47">
        <v>1768117730001</v>
      </c>
      <c r="B972" s="26" t="s">
        <v>12</v>
      </c>
      <c r="C972" s="26" t="s">
        <v>40</v>
      </c>
      <c r="D972" s="26" t="s">
        <v>384</v>
      </c>
      <c r="E972" s="54">
        <v>1</v>
      </c>
      <c r="F972" s="55">
        <v>2017</v>
      </c>
      <c r="G972" s="56">
        <v>7</v>
      </c>
      <c r="H972" s="56">
        <v>7</v>
      </c>
      <c r="I972" s="56">
        <v>2.4498477635792884</v>
      </c>
      <c r="J972" s="56">
        <v>7</v>
      </c>
      <c r="K972" s="56">
        <v>6.5820885850443602</v>
      </c>
      <c r="L972" s="56">
        <v>6.4305413320371594</v>
      </c>
      <c r="M972" s="56">
        <v>7</v>
      </c>
      <c r="N972" s="56">
        <v>3.2334616421686126</v>
      </c>
      <c r="O972" s="56">
        <v>6.9973659724022141</v>
      </c>
      <c r="P972" s="56">
        <v>6.577379142742914</v>
      </c>
      <c r="Q972" s="56">
        <v>2.4366075698949983</v>
      </c>
      <c r="R972" s="56">
        <v>2</v>
      </c>
      <c r="S972" s="56">
        <v>5.3922743339891284</v>
      </c>
      <c r="T972" s="57">
        <v>1</v>
      </c>
    </row>
    <row r="973" spans="1:20" x14ac:dyDescent="0.2">
      <c r="A973" s="47">
        <v>1768059430001</v>
      </c>
      <c r="B973" s="26" t="s">
        <v>12</v>
      </c>
      <c r="C973" s="26" t="s">
        <v>40</v>
      </c>
      <c r="D973" s="26" t="s">
        <v>385</v>
      </c>
      <c r="E973" s="54">
        <v>1</v>
      </c>
      <c r="F973" s="55">
        <v>2017</v>
      </c>
      <c r="G973" s="56">
        <v>2.124160768777279</v>
      </c>
      <c r="H973" s="56">
        <v>2.1342084646899426</v>
      </c>
      <c r="I973" s="56">
        <v>2.6705143997739142</v>
      </c>
      <c r="J973" s="56">
        <v>7</v>
      </c>
      <c r="K973" s="56">
        <v>4.8948066729114883</v>
      </c>
      <c r="L973" s="56">
        <v>6.3001489052385073</v>
      </c>
      <c r="M973" s="56">
        <v>4.4911879939368466</v>
      </c>
      <c r="N973" s="56">
        <v>5.4811454935852133</v>
      </c>
      <c r="O973" s="56">
        <v>6.9967628483379425</v>
      </c>
      <c r="P973" s="56">
        <v>6.9446137096883342</v>
      </c>
      <c r="Q973" s="56">
        <v>2.0704951307433221</v>
      </c>
      <c r="R973" s="56">
        <v>2</v>
      </c>
      <c r="S973" s="56">
        <v>4.425670365640233</v>
      </c>
      <c r="T973" s="57">
        <v>78</v>
      </c>
    </row>
    <row r="974" spans="1:20" x14ac:dyDescent="0.2">
      <c r="A974" s="47">
        <v>1768127530001</v>
      </c>
      <c r="B974" s="26" t="s">
        <v>12</v>
      </c>
      <c r="C974" s="26" t="s">
        <v>68</v>
      </c>
      <c r="D974" s="26" t="s">
        <v>386</v>
      </c>
      <c r="E974" s="54">
        <v>1</v>
      </c>
      <c r="F974" s="55">
        <v>2017</v>
      </c>
      <c r="G974" s="56">
        <v>2</v>
      </c>
      <c r="H974" s="56">
        <v>2</v>
      </c>
      <c r="I974" s="56">
        <v>3.2811542837719982</v>
      </c>
      <c r="J974" s="56">
        <v>7</v>
      </c>
      <c r="K974" s="56">
        <v>5.2262181185555256</v>
      </c>
      <c r="L974" s="56">
        <v>6.300755463102135</v>
      </c>
      <c r="M974" s="56">
        <v>3.959573373456557</v>
      </c>
      <c r="N974" s="56">
        <v>6.2494124279209373</v>
      </c>
      <c r="O974" s="56">
        <v>6.9967656539378522</v>
      </c>
      <c r="P974" s="56">
        <v>6.9620827189319625</v>
      </c>
      <c r="Q974" s="56">
        <v>2.0530795000826649</v>
      </c>
      <c r="R974" s="56">
        <v>2</v>
      </c>
      <c r="S974" s="56">
        <v>4.502420128313303</v>
      </c>
      <c r="T974" s="57">
        <v>50</v>
      </c>
    </row>
    <row r="975" spans="1:20" x14ac:dyDescent="0.2">
      <c r="A975" s="47">
        <v>1768115520001</v>
      </c>
      <c r="B975" s="26" t="s">
        <v>12</v>
      </c>
      <c r="C975" s="26" t="s">
        <v>40</v>
      </c>
      <c r="D975" s="26" t="s">
        <v>387</v>
      </c>
      <c r="E975" s="54">
        <v>1</v>
      </c>
      <c r="F975" s="55">
        <v>2017</v>
      </c>
      <c r="G975" s="56">
        <v>2.714242536840116</v>
      </c>
      <c r="H975" s="56">
        <v>2.7501691922037841</v>
      </c>
      <c r="I975" s="56">
        <v>2.8283434519981618</v>
      </c>
      <c r="J975" s="56">
        <v>7</v>
      </c>
      <c r="K975" s="56">
        <v>5.0716769070222423</v>
      </c>
      <c r="L975" s="56">
        <v>6.277828509963828</v>
      </c>
      <c r="M975" s="56">
        <v>4.3696128833342529</v>
      </c>
      <c r="N975" s="56">
        <v>6.1619237502664186</v>
      </c>
      <c r="O975" s="56">
        <v>6.9966596062051201</v>
      </c>
      <c r="P975" s="56">
        <v>6.8332363686982989</v>
      </c>
      <c r="Q975" s="56">
        <v>2.1815321453557028</v>
      </c>
      <c r="R975" s="56">
        <v>2</v>
      </c>
      <c r="S975" s="56">
        <v>4.5987687793239944</v>
      </c>
      <c r="T975" s="57">
        <v>30</v>
      </c>
    </row>
    <row r="976" spans="1:20" x14ac:dyDescent="0.2">
      <c r="A976" s="47">
        <v>1768068770001</v>
      </c>
      <c r="B976" s="26" t="s">
        <v>12</v>
      </c>
      <c r="C976" s="26" t="s">
        <v>40</v>
      </c>
      <c r="D976" s="26" t="s">
        <v>388</v>
      </c>
      <c r="E976" s="54">
        <v>1</v>
      </c>
      <c r="F976" s="55">
        <v>2017</v>
      </c>
      <c r="G976" s="56">
        <v>2.9328471522261594</v>
      </c>
      <c r="H976" s="56">
        <v>3.0643377952859971</v>
      </c>
      <c r="I976" s="56">
        <v>2.7470061610774885</v>
      </c>
      <c r="J976" s="56">
        <v>7</v>
      </c>
      <c r="K976" s="56">
        <v>5.9037881052615209</v>
      </c>
      <c r="L976" s="56">
        <v>6.2978310711371179</v>
      </c>
      <c r="M976" s="56">
        <v>4.4240995551650855</v>
      </c>
      <c r="N976" s="56">
        <v>5.8928527253031833</v>
      </c>
      <c r="O976" s="56">
        <v>6.9967521273509474</v>
      </c>
      <c r="P976" s="56">
        <v>6.489768441697346</v>
      </c>
      <c r="Q976" s="56">
        <v>2.5239505662865902</v>
      </c>
      <c r="R976" s="56">
        <v>2</v>
      </c>
      <c r="S976" s="56">
        <v>4.68943614173262</v>
      </c>
      <c r="T976" s="57">
        <v>21</v>
      </c>
    </row>
    <row r="977" spans="1:20" x14ac:dyDescent="0.2">
      <c r="A977" s="47">
        <v>1768097440001</v>
      </c>
      <c r="B977" s="26" t="s">
        <v>12</v>
      </c>
      <c r="C977" s="26" t="s">
        <v>54</v>
      </c>
      <c r="D977" s="26" t="s">
        <v>389</v>
      </c>
      <c r="E977" s="54">
        <v>1</v>
      </c>
      <c r="F977" s="55">
        <v>2017</v>
      </c>
      <c r="G977" s="56">
        <v>2.2933038355350037</v>
      </c>
      <c r="H977" s="56">
        <v>2.2273576662711512</v>
      </c>
      <c r="I977" s="56">
        <v>2.6661930043188242</v>
      </c>
      <c r="J977" s="56">
        <v>7</v>
      </c>
      <c r="K977" s="56">
        <v>4.1833721098348011</v>
      </c>
      <c r="L977" s="56">
        <v>6.2975530757076372</v>
      </c>
      <c r="M977" s="56">
        <v>3.0261636587536014</v>
      </c>
      <c r="N977" s="56">
        <v>5.8243943424197955</v>
      </c>
      <c r="O977" s="56">
        <v>6.9967508447168214</v>
      </c>
      <c r="P977" s="56">
        <v>6.7068018083100851</v>
      </c>
      <c r="Q977" s="56">
        <v>2.3075803702867685</v>
      </c>
      <c r="R977" s="56">
        <v>2</v>
      </c>
      <c r="S977" s="56">
        <v>4.2941225596795407</v>
      </c>
      <c r="T977" s="57">
        <v>145</v>
      </c>
    </row>
    <row r="978" spans="1:20" x14ac:dyDescent="0.2">
      <c r="A978" s="47">
        <v>1768120010001</v>
      </c>
      <c r="B978" s="26" t="s">
        <v>12</v>
      </c>
      <c r="C978" s="26" t="s">
        <v>40</v>
      </c>
      <c r="D978" s="26" t="s">
        <v>390</v>
      </c>
      <c r="E978" s="54">
        <v>1</v>
      </c>
      <c r="F978" s="55">
        <v>2017</v>
      </c>
      <c r="G978" s="56">
        <v>2.6155726750016419</v>
      </c>
      <c r="H978" s="56">
        <v>2.6342457778003565</v>
      </c>
      <c r="I978" s="56">
        <v>3.2521450739276254</v>
      </c>
      <c r="J978" s="56">
        <v>7</v>
      </c>
      <c r="K978" s="56">
        <v>4.5980674581624434</v>
      </c>
      <c r="L978" s="56">
        <v>6.2690910961532174</v>
      </c>
      <c r="M978" s="56">
        <v>3.8604132211089039</v>
      </c>
      <c r="N978" s="56">
        <v>6.1963413366105611</v>
      </c>
      <c r="O978" s="56">
        <v>6.9966191914510389</v>
      </c>
      <c r="P978" s="56">
        <v>6.7985408012641697</v>
      </c>
      <c r="Q978" s="56">
        <v>2.2161216964611912</v>
      </c>
      <c r="R978" s="56">
        <v>2</v>
      </c>
      <c r="S978" s="56">
        <v>4.5364298606617623</v>
      </c>
      <c r="T978" s="57">
        <v>41</v>
      </c>
    </row>
    <row r="979" spans="1:20" x14ac:dyDescent="0.2">
      <c r="A979" s="47">
        <v>1768086320001</v>
      </c>
      <c r="B979" s="26" t="s">
        <v>12</v>
      </c>
      <c r="C979" s="26" t="s">
        <v>63</v>
      </c>
      <c r="D979" s="26" t="s">
        <v>391</v>
      </c>
      <c r="E979" s="54">
        <v>1</v>
      </c>
      <c r="F979" s="55">
        <v>2017</v>
      </c>
      <c r="G979" s="56">
        <v>2</v>
      </c>
      <c r="H979" s="56">
        <v>2</v>
      </c>
      <c r="I979" s="56">
        <v>2.64928421654982</v>
      </c>
      <c r="J979" s="56">
        <v>4.5249498564941009</v>
      </c>
      <c r="K979" s="56">
        <v>4.9790604793582869</v>
      </c>
      <c r="L979" s="56">
        <v>6.3046804833565924</v>
      </c>
      <c r="M979" s="56">
        <v>3.4738999222029676</v>
      </c>
      <c r="N979" s="56">
        <v>5.8790966991827283</v>
      </c>
      <c r="O979" s="56">
        <v>2</v>
      </c>
      <c r="P979" s="56">
        <v>6.5919507725719493</v>
      </c>
      <c r="Q979" s="56">
        <v>2.4220804653702319</v>
      </c>
      <c r="R979" s="56">
        <v>2</v>
      </c>
      <c r="S979" s="56">
        <v>3.7354169079238893</v>
      </c>
      <c r="T979" s="57">
        <v>204</v>
      </c>
    </row>
    <row r="980" spans="1:20" x14ac:dyDescent="0.2">
      <c r="A980" s="47">
        <v>1768124190001</v>
      </c>
      <c r="B980" s="26" t="s">
        <v>12</v>
      </c>
      <c r="C980" s="26" t="s">
        <v>40</v>
      </c>
      <c r="D980" s="26" t="s">
        <v>392</v>
      </c>
      <c r="E980" s="54">
        <v>1</v>
      </c>
      <c r="F980" s="55">
        <v>2017</v>
      </c>
      <c r="G980" s="56">
        <v>5.344144522689307</v>
      </c>
      <c r="H980" s="56">
        <v>5.2565808951482866</v>
      </c>
      <c r="I980" s="56">
        <v>2.3262548918792243</v>
      </c>
      <c r="J980" s="56">
        <v>6.927105360720673</v>
      </c>
      <c r="K980" s="56">
        <v>6.230351072951132</v>
      </c>
      <c r="L980" s="56">
        <v>7</v>
      </c>
      <c r="M980" s="56">
        <v>6.0022701504935032</v>
      </c>
      <c r="N980" s="56">
        <v>2</v>
      </c>
      <c r="O980" s="56">
        <v>7</v>
      </c>
      <c r="P980" s="56">
        <v>6.2496493196160525</v>
      </c>
      <c r="Q980" s="56">
        <v>2.7633359765527397</v>
      </c>
      <c r="R980" s="56">
        <v>2</v>
      </c>
      <c r="S980" s="56">
        <v>4.9249743491709106</v>
      </c>
      <c r="T980" s="57">
        <v>10</v>
      </c>
    </row>
    <row r="981" spans="1:20" x14ac:dyDescent="0.2">
      <c r="A981" s="47">
        <v>1768126130001</v>
      </c>
      <c r="B981" s="26" t="s">
        <v>12</v>
      </c>
      <c r="C981" s="26" t="s">
        <v>40</v>
      </c>
      <c r="D981" s="26" t="s">
        <v>393</v>
      </c>
      <c r="E981" s="54">
        <v>1</v>
      </c>
      <c r="F981" s="55">
        <v>2017</v>
      </c>
      <c r="G981" s="56">
        <v>2.7896990792535283</v>
      </c>
      <c r="H981" s="56">
        <v>2.7247916227763045</v>
      </c>
      <c r="I981" s="56">
        <v>2.5922782415171808</v>
      </c>
      <c r="J981" s="56">
        <v>7</v>
      </c>
      <c r="K981" s="56">
        <v>5.4024039748577035</v>
      </c>
      <c r="L981" s="56">
        <v>6.2924890913610936</v>
      </c>
      <c r="M981" s="56">
        <v>4.3511795276898582</v>
      </c>
      <c r="N981" s="56">
        <v>4.6884790127405296</v>
      </c>
      <c r="O981" s="56">
        <v>6.9967274181610355</v>
      </c>
      <c r="P981" s="56">
        <v>6.9854293207520213</v>
      </c>
      <c r="Q981" s="56">
        <v>2.0298042365110986</v>
      </c>
      <c r="R981" s="56">
        <v>2</v>
      </c>
      <c r="S981" s="56">
        <v>4.4877734604683637</v>
      </c>
      <c r="T981" s="57">
        <v>54</v>
      </c>
    </row>
    <row r="982" spans="1:20" x14ac:dyDescent="0.2">
      <c r="A982" s="47">
        <v>1768070320001</v>
      </c>
      <c r="B982" s="26" t="s">
        <v>12</v>
      </c>
      <c r="C982" s="26" t="s">
        <v>40</v>
      </c>
      <c r="D982" s="26" t="s">
        <v>394</v>
      </c>
      <c r="E982" s="54">
        <v>1</v>
      </c>
      <c r="F982" s="55">
        <v>2017</v>
      </c>
      <c r="G982" s="56">
        <v>2.0107984444368405</v>
      </c>
      <c r="H982" s="56">
        <v>2.0134069092550786</v>
      </c>
      <c r="I982" s="56">
        <v>2.7326045404624564</v>
      </c>
      <c r="J982" s="56">
        <v>6.7865194049020348</v>
      </c>
      <c r="K982" s="56">
        <v>5.2240503162717724</v>
      </c>
      <c r="L982" s="56">
        <v>2</v>
      </c>
      <c r="M982" s="56">
        <v>3.9208978934646543</v>
      </c>
      <c r="N982" s="56">
        <v>6.0363298170662247</v>
      </c>
      <c r="O982" s="56">
        <v>6.9768726777629695</v>
      </c>
      <c r="P982" s="56">
        <v>5.4163201603210052</v>
      </c>
      <c r="Q982" s="56">
        <v>3.5941188019915815</v>
      </c>
      <c r="R982" s="56">
        <v>2</v>
      </c>
      <c r="S982" s="56">
        <v>4.0593265804945524</v>
      </c>
      <c r="T982" s="57">
        <v>196</v>
      </c>
    </row>
    <row r="983" spans="1:20" x14ac:dyDescent="0.2">
      <c r="A983" s="47">
        <v>1768112770001</v>
      </c>
      <c r="B983" s="26" t="s">
        <v>12</v>
      </c>
      <c r="C983" s="26" t="s">
        <v>90</v>
      </c>
      <c r="D983" s="26" t="s">
        <v>349</v>
      </c>
      <c r="E983" s="54">
        <v>1</v>
      </c>
      <c r="F983" s="55">
        <v>2017</v>
      </c>
      <c r="G983" s="56">
        <v>2</v>
      </c>
      <c r="H983" s="56">
        <v>2</v>
      </c>
      <c r="I983" s="56">
        <v>3.1810449966386232</v>
      </c>
      <c r="J983" s="56">
        <v>4.51835848981891</v>
      </c>
      <c r="K983" s="56">
        <v>4.8663892039931023</v>
      </c>
      <c r="L983" s="56">
        <v>6.3007012379650895</v>
      </c>
      <c r="M983" s="56">
        <v>3.9887627520567808</v>
      </c>
      <c r="N983" s="56">
        <v>6.4177015175864796</v>
      </c>
      <c r="O983" s="56">
        <v>6.99676540314658</v>
      </c>
      <c r="P983" s="56">
        <v>6.8187390873792477</v>
      </c>
      <c r="Q983" s="56">
        <v>2.1959851285509764</v>
      </c>
      <c r="R983" s="56">
        <v>2</v>
      </c>
      <c r="S983" s="56">
        <v>4.2737039847613163</v>
      </c>
      <c r="T983" s="57">
        <v>153</v>
      </c>
    </row>
    <row r="984" spans="1:20" x14ac:dyDescent="0.2">
      <c r="A984" s="47">
        <v>1768098920001</v>
      </c>
      <c r="B984" s="26" t="s">
        <v>12</v>
      </c>
      <c r="C984" s="26" t="s">
        <v>40</v>
      </c>
      <c r="D984" s="26" t="s">
        <v>395</v>
      </c>
      <c r="E984" s="54">
        <v>1</v>
      </c>
      <c r="F984" s="55">
        <v>2017</v>
      </c>
      <c r="G984" s="56">
        <v>2.8723465536466035</v>
      </c>
      <c r="H984" s="56">
        <v>2.8624533336337148</v>
      </c>
      <c r="I984" s="56">
        <v>2.5324917701861986</v>
      </c>
      <c r="J984" s="56">
        <v>7</v>
      </c>
      <c r="K984" s="56">
        <v>4.4750238014939869</v>
      </c>
      <c r="L984" s="56">
        <v>6.2887197998629523</v>
      </c>
      <c r="M984" s="56">
        <v>3.9857924731266978</v>
      </c>
      <c r="N984" s="56">
        <v>5.7760404831353558</v>
      </c>
      <c r="O984" s="56">
        <v>6.9967100003938842</v>
      </c>
      <c r="P984" s="56">
        <v>6.682280913906304</v>
      </c>
      <c r="Q984" s="56">
        <v>2.3320263382549289</v>
      </c>
      <c r="R984" s="56">
        <v>2</v>
      </c>
      <c r="S984" s="56">
        <v>4.4836571223033861</v>
      </c>
      <c r="T984" s="57">
        <v>55</v>
      </c>
    </row>
    <row r="985" spans="1:20" x14ac:dyDescent="0.2">
      <c r="A985" s="47">
        <v>1768116680001</v>
      </c>
      <c r="B985" s="26" t="s">
        <v>12</v>
      </c>
      <c r="C985" s="26" t="s">
        <v>40</v>
      </c>
      <c r="D985" s="26" t="s">
        <v>396</v>
      </c>
      <c r="E985" s="54">
        <v>1</v>
      </c>
      <c r="F985" s="55">
        <v>2017</v>
      </c>
      <c r="G985" s="56">
        <v>2.6789948689862393</v>
      </c>
      <c r="H985" s="56">
        <v>2.6689542576332057</v>
      </c>
      <c r="I985" s="56">
        <v>3.2111945255319618</v>
      </c>
      <c r="J985" s="56">
        <v>7</v>
      </c>
      <c r="K985" s="56">
        <v>5.6447684325808343</v>
      </c>
      <c r="L985" s="56">
        <v>6.2918617348718859</v>
      </c>
      <c r="M985" s="56">
        <v>4.8592472476801012</v>
      </c>
      <c r="N985" s="56">
        <v>3.7791264656188543</v>
      </c>
      <c r="O985" s="56">
        <v>6.9967245165638614</v>
      </c>
      <c r="P985" s="56">
        <v>6.7352435528229702</v>
      </c>
      <c r="Q985" s="56">
        <v>2.2792255328215663</v>
      </c>
      <c r="R985" s="56">
        <v>2</v>
      </c>
      <c r="S985" s="56">
        <v>4.5121117612592903</v>
      </c>
      <c r="T985" s="57">
        <v>48</v>
      </c>
    </row>
    <row r="986" spans="1:20" x14ac:dyDescent="0.2">
      <c r="A986" s="47">
        <v>1768109630001</v>
      </c>
      <c r="B986" s="26" t="s">
        <v>12</v>
      </c>
      <c r="C986" s="26" t="s">
        <v>90</v>
      </c>
      <c r="D986" s="26" t="s">
        <v>397</v>
      </c>
      <c r="E986" s="54">
        <v>1</v>
      </c>
      <c r="F986" s="55">
        <v>2017</v>
      </c>
      <c r="G986" s="56">
        <v>2.8621031780969362</v>
      </c>
      <c r="H986" s="56">
        <v>2.9069966065779744</v>
      </c>
      <c r="I986" s="56">
        <v>2.7693334479415035</v>
      </c>
      <c r="J986" s="56">
        <v>7</v>
      </c>
      <c r="K986" s="56">
        <v>5.5515631336778366</v>
      </c>
      <c r="L986" s="56">
        <v>6.3046804833565924</v>
      </c>
      <c r="M986" s="56">
        <v>4.6527063809763627</v>
      </c>
      <c r="N986" s="56">
        <v>5.3276257228315238</v>
      </c>
      <c r="O986" s="56">
        <v>5.5861948809076747</v>
      </c>
      <c r="P986" s="56">
        <v>6.80318043860815</v>
      </c>
      <c r="Q986" s="56">
        <v>2.2114962360670001</v>
      </c>
      <c r="R986" s="56">
        <v>2</v>
      </c>
      <c r="S986" s="56">
        <v>4.4979900424201293</v>
      </c>
      <c r="T986" s="57">
        <v>52</v>
      </c>
    </row>
    <row r="987" spans="1:20" x14ac:dyDescent="0.2">
      <c r="A987" s="47">
        <v>1768098840001</v>
      </c>
      <c r="B987" s="26" t="s">
        <v>12</v>
      </c>
      <c r="C987" s="26" t="s">
        <v>146</v>
      </c>
      <c r="D987" s="26" t="s">
        <v>398</v>
      </c>
      <c r="E987" s="54">
        <v>1</v>
      </c>
      <c r="F987" s="55">
        <v>2017</v>
      </c>
      <c r="G987" s="56">
        <v>2.3274996931924621</v>
      </c>
      <c r="H987" s="56">
        <v>2.3012679026156837</v>
      </c>
      <c r="I987" s="56">
        <v>2.6446270355162684</v>
      </c>
      <c r="J987" s="56">
        <v>6.9133452482345126</v>
      </c>
      <c r="K987" s="56">
        <v>5.0991633827995777</v>
      </c>
      <c r="L987" s="56">
        <v>6.2869789015603619</v>
      </c>
      <c r="M987" s="56">
        <v>3.8363972382699059</v>
      </c>
      <c r="N987" s="56">
        <v>5.4202654570973721</v>
      </c>
      <c r="O987" s="56">
        <v>6.9967019309345746</v>
      </c>
      <c r="P987" s="56">
        <v>6.2810005462911329</v>
      </c>
      <c r="Q987" s="56">
        <v>2.7320805471853933</v>
      </c>
      <c r="R987" s="56">
        <v>2</v>
      </c>
      <c r="S987" s="56">
        <v>4.4032773236414373</v>
      </c>
      <c r="T987" s="57">
        <v>86</v>
      </c>
    </row>
    <row r="988" spans="1:20" x14ac:dyDescent="0.2">
      <c r="A988" s="47">
        <v>1768121170001</v>
      </c>
      <c r="B988" s="26" t="s">
        <v>12</v>
      </c>
      <c r="C988" s="26" t="s">
        <v>40</v>
      </c>
      <c r="D988" s="26" t="s">
        <v>399</v>
      </c>
      <c r="E988" s="54">
        <v>1</v>
      </c>
      <c r="F988" s="55">
        <v>2017</v>
      </c>
      <c r="G988" s="56">
        <v>3.2005588943897494</v>
      </c>
      <c r="H988" s="56">
        <v>3.0265377772948421</v>
      </c>
      <c r="I988" s="56">
        <v>2.66269533549253</v>
      </c>
      <c r="J988" s="56">
        <v>7</v>
      </c>
      <c r="K988" s="56">
        <v>5.7039088489382994</v>
      </c>
      <c r="L988" s="56">
        <v>6.3026953881520358</v>
      </c>
      <c r="M988" s="56">
        <v>4.7484473427692668</v>
      </c>
      <c r="N988" s="56">
        <v>5.2380841563621514</v>
      </c>
      <c r="O988" s="56">
        <v>6.9967753995316802</v>
      </c>
      <c r="P988" s="56">
        <v>6.9769058758105151</v>
      </c>
      <c r="Q988" s="56">
        <v>2.0383016370784413</v>
      </c>
      <c r="R988" s="56">
        <v>2</v>
      </c>
      <c r="S988" s="56">
        <v>4.6579092213182918</v>
      </c>
      <c r="T988" s="57">
        <v>25</v>
      </c>
    </row>
    <row r="989" spans="1:20" x14ac:dyDescent="0.2">
      <c r="A989" s="47">
        <v>1768098330001</v>
      </c>
      <c r="B989" s="26" t="s">
        <v>12</v>
      </c>
      <c r="C989" s="26" t="s">
        <v>40</v>
      </c>
      <c r="D989" s="26" t="s">
        <v>400</v>
      </c>
      <c r="E989" s="54">
        <v>1</v>
      </c>
      <c r="F989" s="55">
        <v>2017</v>
      </c>
      <c r="G989" s="56">
        <v>3.2412669977824553</v>
      </c>
      <c r="H989" s="56">
        <v>3.2148916794239817</v>
      </c>
      <c r="I989" s="56">
        <v>3.1824799812009692</v>
      </c>
      <c r="J989" s="56">
        <v>7</v>
      </c>
      <c r="K989" s="56">
        <v>5.7551009015673174</v>
      </c>
      <c r="L989" s="56">
        <v>6.2944355985605576</v>
      </c>
      <c r="M989" s="56">
        <v>4.8592733136242501</v>
      </c>
      <c r="N989" s="56">
        <v>5.4885717664125107</v>
      </c>
      <c r="O989" s="56">
        <v>6.9967364219757915</v>
      </c>
      <c r="P989" s="56">
        <v>6.9171254970330915</v>
      </c>
      <c r="Q989" s="56">
        <v>2.0978993499780176</v>
      </c>
      <c r="R989" s="56">
        <v>2</v>
      </c>
      <c r="S989" s="56">
        <v>4.7539817922965781</v>
      </c>
      <c r="T989" s="57">
        <v>17</v>
      </c>
    </row>
    <row r="990" spans="1:20" x14ac:dyDescent="0.2">
      <c r="A990" s="47">
        <v>1768121410001</v>
      </c>
      <c r="B990" s="26" t="s">
        <v>12</v>
      </c>
      <c r="C990" s="26" t="s">
        <v>68</v>
      </c>
      <c r="D990" s="26" t="s">
        <v>401</v>
      </c>
      <c r="E990" s="54">
        <v>1</v>
      </c>
      <c r="F990" s="55">
        <v>2017</v>
      </c>
      <c r="G990" s="56">
        <v>3.3231339421920714</v>
      </c>
      <c r="H990" s="56">
        <v>3.53867793850219</v>
      </c>
      <c r="I990" s="56">
        <v>2.5650496588844609</v>
      </c>
      <c r="J990" s="56">
        <v>7</v>
      </c>
      <c r="K990" s="56">
        <v>5.7530403046672873</v>
      </c>
      <c r="L990" s="56">
        <v>6.3046804833565924</v>
      </c>
      <c r="M990" s="56">
        <v>4.8070389323486218</v>
      </c>
      <c r="N990" s="56">
        <v>4.3634192796343338</v>
      </c>
      <c r="O990" s="56">
        <v>5.9862958374707009</v>
      </c>
      <c r="P990" s="56">
        <v>6.8166289950681112</v>
      </c>
      <c r="Q990" s="56">
        <v>2.1980887732304275</v>
      </c>
      <c r="R990" s="56">
        <v>2</v>
      </c>
      <c r="S990" s="56">
        <v>4.5546711787795671</v>
      </c>
      <c r="T990" s="57">
        <v>36</v>
      </c>
    </row>
    <row r="991" spans="1:20" x14ac:dyDescent="0.2">
      <c r="A991" s="47">
        <v>1768118620001</v>
      </c>
      <c r="B991" s="26" t="s">
        <v>12</v>
      </c>
      <c r="C991" s="26" t="s">
        <v>40</v>
      </c>
      <c r="D991" s="26" t="s">
        <v>402</v>
      </c>
      <c r="E991" s="54">
        <v>1</v>
      </c>
      <c r="F991" s="55">
        <v>2017</v>
      </c>
      <c r="G991" s="56">
        <v>2.7820755962513219</v>
      </c>
      <c r="H991" s="56">
        <v>2.6362335233050285</v>
      </c>
      <c r="I991" s="56">
        <v>2.604853155796659</v>
      </c>
      <c r="J991" s="56">
        <v>7</v>
      </c>
      <c r="K991" s="56">
        <v>5.342093440517008</v>
      </c>
      <c r="L991" s="56">
        <v>6.3014094788714239</v>
      </c>
      <c r="M991" s="56">
        <v>3.9647524728445807</v>
      </c>
      <c r="N991" s="56">
        <v>5.6193423343496622</v>
      </c>
      <c r="O991" s="56">
        <v>6.9967686790533001</v>
      </c>
      <c r="P991" s="56">
        <v>7</v>
      </c>
      <c r="Q991" s="56">
        <v>2.0152780796627772</v>
      </c>
      <c r="R991" s="56">
        <v>2</v>
      </c>
      <c r="S991" s="56">
        <v>4.5219005633876463</v>
      </c>
      <c r="T991" s="57">
        <v>44</v>
      </c>
    </row>
    <row r="992" spans="1:20" x14ac:dyDescent="0.2">
      <c r="A992" s="47">
        <v>1768100170001</v>
      </c>
      <c r="B992" s="26" t="s">
        <v>12</v>
      </c>
      <c r="C992" s="26" t="s">
        <v>40</v>
      </c>
      <c r="D992" s="26" t="s">
        <v>403</v>
      </c>
      <c r="E992" s="54">
        <v>1</v>
      </c>
      <c r="F992" s="55">
        <v>2017</v>
      </c>
      <c r="G992" s="56">
        <v>5.6089102977337753</v>
      </c>
      <c r="H992" s="56">
        <v>5.4125606194650242</v>
      </c>
      <c r="I992" s="56">
        <v>3.2277581389956125</v>
      </c>
      <c r="J992" s="56">
        <v>7</v>
      </c>
      <c r="K992" s="56">
        <v>6.3021672877128294</v>
      </c>
      <c r="L992" s="56">
        <v>6.3313312593204261</v>
      </c>
      <c r="M992" s="56">
        <v>6.0323331161851268</v>
      </c>
      <c r="N992" s="56">
        <v>3.8967622924765033</v>
      </c>
      <c r="O992" s="56">
        <v>6.9969070819292032</v>
      </c>
      <c r="P992" s="56">
        <v>6.5015626636518551</v>
      </c>
      <c r="Q992" s="56">
        <v>2.5121923829445967</v>
      </c>
      <c r="R992" s="56">
        <v>2</v>
      </c>
      <c r="S992" s="56">
        <v>5.1518737617012471</v>
      </c>
      <c r="T992" s="57">
        <v>3</v>
      </c>
    </row>
    <row r="993" spans="1:20" x14ac:dyDescent="0.2">
      <c r="A993" s="47">
        <v>1768069580001</v>
      </c>
      <c r="B993" s="26" t="s">
        <v>12</v>
      </c>
      <c r="C993" s="26" t="s">
        <v>40</v>
      </c>
      <c r="D993" s="26" t="s">
        <v>404</v>
      </c>
      <c r="E993" s="54">
        <v>1</v>
      </c>
      <c r="F993" s="55">
        <v>2017</v>
      </c>
      <c r="G993" s="56">
        <v>5.2953161891145086</v>
      </c>
      <c r="H993" s="56">
        <v>4.9530598438819577</v>
      </c>
      <c r="I993" s="56">
        <v>2.5023870721662393</v>
      </c>
      <c r="J993" s="56">
        <v>7</v>
      </c>
      <c r="K993" s="56">
        <v>6.1272730647426705</v>
      </c>
      <c r="L993" s="56">
        <v>6.3070197313041421</v>
      </c>
      <c r="M993" s="56">
        <v>5.6971263487080597</v>
      </c>
      <c r="N993" s="56">
        <v>5.1546664504473334</v>
      </c>
      <c r="O993" s="56">
        <v>6.9967946291630074</v>
      </c>
      <c r="P993" s="56">
        <v>5.731225582499663</v>
      </c>
      <c r="Q993" s="56">
        <v>3.2801756098381807</v>
      </c>
      <c r="R993" s="56">
        <v>2</v>
      </c>
      <c r="S993" s="56">
        <v>5.0870870434888138</v>
      </c>
      <c r="T993" s="57">
        <v>6</v>
      </c>
    </row>
    <row r="994" spans="1:20" x14ac:dyDescent="0.2">
      <c r="A994" s="47">
        <v>1768108310001</v>
      </c>
      <c r="B994" s="26" t="s">
        <v>12</v>
      </c>
      <c r="C994" s="26" t="s">
        <v>40</v>
      </c>
      <c r="D994" s="26" t="s">
        <v>405</v>
      </c>
      <c r="E994" s="54">
        <v>1</v>
      </c>
      <c r="F994" s="55">
        <v>2017</v>
      </c>
      <c r="G994" s="56">
        <v>2.2376016409886339</v>
      </c>
      <c r="H994" s="56">
        <v>2.2278836937776147</v>
      </c>
      <c r="I994" s="56">
        <v>2.8129695541635202</v>
      </c>
      <c r="J994" s="56">
        <v>7</v>
      </c>
      <c r="K994" s="56">
        <v>5.2624075977774751</v>
      </c>
      <c r="L994" s="56">
        <v>6.2959945755071711</v>
      </c>
      <c r="M994" s="56">
        <v>4.4150949000664648</v>
      </c>
      <c r="N994" s="56">
        <v>5.2018641626891284</v>
      </c>
      <c r="O994" s="56">
        <v>6.9967436326418166</v>
      </c>
      <c r="P994" s="56">
        <v>6.7105705549012908</v>
      </c>
      <c r="Q994" s="56">
        <v>2.3038231395376925</v>
      </c>
      <c r="R994" s="56">
        <v>2</v>
      </c>
      <c r="S994" s="56">
        <v>4.4554127876709009</v>
      </c>
      <c r="T994" s="57">
        <v>65</v>
      </c>
    </row>
    <row r="995" spans="1:20" x14ac:dyDescent="0.2">
      <c r="A995" s="47">
        <v>1768114120001</v>
      </c>
      <c r="B995" s="26" t="s">
        <v>12</v>
      </c>
      <c r="C995" s="26" t="s">
        <v>40</v>
      </c>
      <c r="D995" s="26" t="s">
        <v>406</v>
      </c>
      <c r="E995" s="54">
        <v>1</v>
      </c>
      <c r="F995" s="55">
        <v>2017</v>
      </c>
      <c r="G995" s="56">
        <v>2.795867758809206</v>
      </c>
      <c r="H995" s="56">
        <v>2.9365653823181179</v>
      </c>
      <c r="I995" s="56">
        <v>2.8870462942834303</v>
      </c>
      <c r="J995" s="56">
        <v>7</v>
      </c>
      <c r="K995" s="56">
        <v>5.4386908237157749</v>
      </c>
      <c r="L995" s="56">
        <v>6.2743580739763267</v>
      </c>
      <c r="M995" s="56">
        <v>4.723312079631647</v>
      </c>
      <c r="N995" s="56">
        <v>4.5305811600714572</v>
      </c>
      <c r="O995" s="56">
        <v>6.9966448098176119</v>
      </c>
      <c r="P995" s="56">
        <v>6.728214214084633</v>
      </c>
      <c r="Q995" s="56">
        <v>2.2862333926004599</v>
      </c>
      <c r="R995" s="56">
        <v>2</v>
      </c>
      <c r="S995" s="56">
        <v>4.5497928324423889</v>
      </c>
      <c r="T995" s="57">
        <v>40</v>
      </c>
    </row>
    <row r="996" spans="1:20" x14ac:dyDescent="0.2">
      <c r="A996" s="47">
        <v>1768075470001</v>
      </c>
      <c r="B996" s="26" t="s">
        <v>12</v>
      </c>
      <c r="C996" s="26" t="s">
        <v>40</v>
      </c>
      <c r="D996" s="26" t="s">
        <v>407</v>
      </c>
      <c r="E996" s="54">
        <v>1</v>
      </c>
      <c r="F996" s="55">
        <v>2017</v>
      </c>
      <c r="G996" s="56">
        <v>2.8195700424152026</v>
      </c>
      <c r="H996" s="56">
        <v>2.8019336903009751</v>
      </c>
      <c r="I996" s="56">
        <v>2.9721063806400685</v>
      </c>
      <c r="J996" s="56">
        <v>7</v>
      </c>
      <c r="K996" s="56">
        <v>5.6257871506369979</v>
      </c>
      <c r="L996" s="56">
        <v>6.3010549218021534</v>
      </c>
      <c r="M996" s="56">
        <v>4.6811935961822053</v>
      </c>
      <c r="N996" s="56">
        <v>4.5656597664336864</v>
      </c>
      <c r="O996" s="56">
        <v>6.9967670391041272</v>
      </c>
      <c r="P996" s="56">
        <v>6.6152166636930803</v>
      </c>
      <c r="Q996" s="56">
        <v>2.3988856658766959</v>
      </c>
      <c r="R996" s="56">
        <v>2</v>
      </c>
      <c r="S996" s="56">
        <v>4.5648479097570993</v>
      </c>
      <c r="T996" s="57">
        <v>35</v>
      </c>
    </row>
    <row r="997" spans="1:20" x14ac:dyDescent="0.2">
      <c r="A997" s="47">
        <v>1768167320001</v>
      </c>
      <c r="B997" s="26" t="s">
        <v>12</v>
      </c>
      <c r="C997" s="26" t="s">
        <v>68</v>
      </c>
      <c r="D997" s="26" t="s">
        <v>408</v>
      </c>
      <c r="E997" s="54">
        <v>1</v>
      </c>
      <c r="F997" s="55">
        <v>2017</v>
      </c>
      <c r="G997" s="56">
        <v>2.8957954947352444</v>
      </c>
      <c r="H997" s="56">
        <v>3.0516132697555305</v>
      </c>
      <c r="I997" s="56">
        <v>2.3249736804077972</v>
      </c>
      <c r="J997" s="56">
        <v>6.7211673965039029</v>
      </c>
      <c r="K997" s="56">
        <v>5.4099130304062424</v>
      </c>
      <c r="L997" s="56">
        <v>6.3046804833565924</v>
      </c>
      <c r="M997" s="56">
        <v>3.7854869906729602</v>
      </c>
      <c r="N997" s="56">
        <v>5.2011460017115905</v>
      </c>
      <c r="O997" s="56">
        <v>5.1435440880806329</v>
      </c>
      <c r="P997" s="56">
        <v>6.7702759748572143</v>
      </c>
      <c r="Q997" s="56">
        <v>2.2443001564142464</v>
      </c>
      <c r="R997" s="56">
        <v>2</v>
      </c>
      <c r="S997" s="56">
        <v>4.3210747139084971</v>
      </c>
      <c r="T997" s="57">
        <v>132</v>
      </c>
    </row>
    <row r="998" spans="1:20" x14ac:dyDescent="0.2">
      <c r="A998" s="47">
        <v>1768115440001</v>
      </c>
      <c r="B998" s="26" t="s">
        <v>12</v>
      </c>
      <c r="C998" s="26" t="s">
        <v>40</v>
      </c>
      <c r="D998" s="26" t="s">
        <v>409</v>
      </c>
      <c r="E998" s="54">
        <v>1</v>
      </c>
      <c r="F998" s="55">
        <v>2017</v>
      </c>
      <c r="G998" s="56">
        <v>3.1993020000407322</v>
      </c>
      <c r="H998" s="56">
        <v>3.0773417287669735</v>
      </c>
      <c r="I998" s="56">
        <v>2.5550207635486819</v>
      </c>
      <c r="J998" s="56">
        <v>7</v>
      </c>
      <c r="K998" s="56">
        <v>5.8419760492034651</v>
      </c>
      <c r="L998" s="56">
        <v>6.3031963194550373</v>
      </c>
      <c r="M998" s="56">
        <v>5.045609330838861</v>
      </c>
      <c r="N998" s="56">
        <v>3.5807031435963443</v>
      </c>
      <c r="O998" s="56">
        <v>6.9967769456076168</v>
      </c>
      <c r="P998" s="56">
        <v>6.7253683332290448</v>
      </c>
      <c r="Q998" s="56">
        <v>2.2890705775371627</v>
      </c>
      <c r="R998" s="56">
        <v>2</v>
      </c>
      <c r="S998" s="56">
        <v>4.551197099318661</v>
      </c>
      <c r="T998" s="57">
        <v>38</v>
      </c>
    </row>
    <row r="999" spans="1:20" x14ac:dyDescent="0.2">
      <c r="A999" s="47">
        <v>1768078140001</v>
      </c>
      <c r="B999" s="26" t="s">
        <v>12</v>
      </c>
      <c r="C999" s="26" t="s">
        <v>40</v>
      </c>
      <c r="D999" s="26" t="s">
        <v>410</v>
      </c>
      <c r="E999" s="54">
        <v>1</v>
      </c>
      <c r="F999" s="55">
        <v>2017</v>
      </c>
      <c r="G999" s="56">
        <v>4.3166441109049032</v>
      </c>
      <c r="H999" s="56">
        <v>3.9489447529649926</v>
      </c>
      <c r="I999" s="56">
        <v>2.7719332326357797</v>
      </c>
      <c r="J999" s="56">
        <v>7</v>
      </c>
      <c r="K999" s="56">
        <v>5.8253624871523577</v>
      </c>
      <c r="L999" s="56">
        <v>6.3031683763534874</v>
      </c>
      <c r="M999" s="56">
        <v>4.8598285311957046</v>
      </c>
      <c r="N999" s="56">
        <v>5.0259218991816779</v>
      </c>
      <c r="O999" s="56">
        <v>6.9967768148214091</v>
      </c>
      <c r="P999" s="56">
        <v>6.5392806395450958</v>
      </c>
      <c r="Q999" s="56">
        <v>2.4745896586994389</v>
      </c>
      <c r="R999" s="56">
        <v>2</v>
      </c>
      <c r="S999" s="56">
        <v>4.8385375419545715</v>
      </c>
      <c r="T999" s="57">
        <v>13</v>
      </c>
    </row>
    <row r="1000" spans="1:20" x14ac:dyDescent="0.2">
      <c r="A1000" s="47">
        <v>1768109120001</v>
      </c>
      <c r="B1000" s="26" t="s">
        <v>12</v>
      </c>
      <c r="C1000" s="26" t="s">
        <v>40</v>
      </c>
      <c r="D1000" s="26" t="s">
        <v>411</v>
      </c>
      <c r="E1000" s="54">
        <v>1</v>
      </c>
      <c r="F1000" s="55">
        <v>2017</v>
      </c>
      <c r="G1000" s="56">
        <v>2.312992086677331</v>
      </c>
      <c r="H1000" s="56">
        <v>2.3331560006895584</v>
      </c>
      <c r="I1000" s="56">
        <v>4.1539087648320496</v>
      </c>
      <c r="J1000" s="56">
        <v>7</v>
      </c>
      <c r="K1000" s="56">
        <v>5.5558257642968032</v>
      </c>
      <c r="L1000" s="56">
        <v>6.2873354145648062</v>
      </c>
      <c r="M1000" s="56">
        <v>4.6494619171562306</v>
      </c>
      <c r="N1000" s="56">
        <v>4.8635771510757664</v>
      </c>
      <c r="O1000" s="56">
        <v>6.9967035802486013</v>
      </c>
      <c r="P1000" s="56">
        <v>6.8781434608114527</v>
      </c>
      <c r="Q1000" s="56">
        <v>2.1367622720686947</v>
      </c>
      <c r="R1000" s="56">
        <v>2</v>
      </c>
      <c r="S1000" s="56">
        <v>4.5973222010351087</v>
      </c>
      <c r="T1000" s="57">
        <v>33</v>
      </c>
    </row>
    <row r="1001" spans="1:20" x14ac:dyDescent="0.2">
      <c r="A1001" s="47">
        <v>1768087800001</v>
      </c>
      <c r="B1001" s="26" t="s">
        <v>12</v>
      </c>
      <c r="C1001" s="26" t="s">
        <v>63</v>
      </c>
      <c r="D1001" s="26" t="s">
        <v>412</v>
      </c>
      <c r="E1001" s="54">
        <v>1</v>
      </c>
      <c r="F1001" s="55">
        <v>2017</v>
      </c>
      <c r="G1001" s="56">
        <v>2.2056681689527795</v>
      </c>
      <c r="H1001" s="56">
        <v>2.1564309833658193</v>
      </c>
      <c r="I1001" s="56">
        <v>2.7146609548617202</v>
      </c>
      <c r="J1001" s="56">
        <v>7</v>
      </c>
      <c r="K1001" s="56">
        <v>4.1486785601010121</v>
      </c>
      <c r="L1001" s="56">
        <v>6.2481037433311526</v>
      </c>
      <c r="M1001" s="56">
        <v>3.5775431164689984</v>
      </c>
      <c r="N1001" s="56">
        <v>5.7366537044759172</v>
      </c>
      <c r="O1001" s="56">
        <v>6.9965221151382062</v>
      </c>
      <c r="P1001" s="56">
        <v>6.9935043318860748</v>
      </c>
      <c r="Q1001" s="56">
        <v>2.0217538995097208</v>
      </c>
      <c r="R1001" s="56">
        <v>2</v>
      </c>
      <c r="S1001" s="56">
        <v>4.3166266315076172</v>
      </c>
      <c r="T1001" s="57">
        <v>135</v>
      </c>
    </row>
    <row r="1002" spans="1:20" x14ac:dyDescent="0.2">
      <c r="A1002" s="47">
        <v>1768123110001</v>
      </c>
      <c r="B1002" s="26" t="s">
        <v>12</v>
      </c>
      <c r="C1002" s="26" t="s">
        <v>40</v>
      </c>
      <c r="D1002" s="26" t="s">
        <v>413</v>
      </c>
      <c r="E1002" s="54">
        <v>1</v>
      </c>
      <c r="F1002" s="55">
        <v>2017</v>
      </c>
      <c r="G1002" s="56">
        <v>4.7652247032908885</v>
      </c>
      <c r="H1002" s="56">
        <v>4.8794239595282178</v>
      </c>
      <c r="I1002" s="56">
        <v>2.7993448990219414</v>
      </c>
      <c r="J1002" s="56">
        <v>7</v>
      </c>
      <c r="K1002" s="56">
        <v>6.3036811785410132</v>
      </c>
      <c r="L1002" s="56">
        <v>6.3477081711085255</v>
      </c>
      <c r="M1002" s="56">
        <v>5.8035731526725138</v>
      </c>
      <c r="N1002" s="56">
        <v>3.9559635503813597</v>
      </c>
      <c r="O1002" s="56">
        <v>6.996982833278393</v>
      </c>
      <c r="P1002" s="56">
        <v>6.9150983885756201</v>
      </c>
      <c r="Q1002" s="56">
        <v>2.0999202643705894</v>
      </c>
      <c r="R1002" s="56">
        <v>2</v>
      </c>
      <c r="S1002" s="56">
        <v>4.9889100917307561</v>
      </c>
      <c r="T1002" s="57">
        <v>8</v>
      </c>
    </row>
    <row r="1003" spans="1:20" x14ac:dyDescent="0.2">
      <c r="A1003" s="47">
        <v>1768110800001</v>
      </c>
      <c r="B1003" s="26" t="s">
        <v>12</v>
      </c>
      <c r="C1003" s="26" t="s">
        <v>40</v>
      </c>
      <c r="D1003" s="26" t="s">
        <v>414</v>
      </c>
      <c r="E1003" s="54">
        <v>1</v>
      </c>
      <c r="F1003" s="55">
        <v>2017</v>
      </c>
      <c r="G1003" s="56">
        <v>3.1557810102663892</v>
      </c>
      <c r="H1003" s="56">
        <v>3.1568907589206079</v>
      </c>
      <c r="I1003" s="56">
        <v>2.5092601794339515</v>
      </c>
      <c r="J1003" s="56">
        <v>7</v>
      </c>
      <c r="K1003" s="56">
        <v>5.7344466230204247</v>
      </c>
      <c r="L1003" s="56">
        <v>6.2995041685214339</v>
      </c>
      <c r="M1003" s="56">
        <v>4.0746097576863445</v>
      </c>
      <c r="N1003" s="56">
        <v>5.8541376902687166</v>
      </c>
      <c r="O1003" s="56">
        <v>6.9967598661138135</v>
      </c>
      <c r="P1003" s="56">
        <v>6.938153679279683</v>
      </c>
      <c r="Q1003" s="56">
        <v>2.076935421780131</v>
      </c>
      <c r="R1003" s="56">
        <v>2</v>
      </c>
      <c r="S1003" s="56">
        <v>4.6497065962742914</v>
      </c>
      <c r="T1003" s="57">
        <v>27</v>
      </c>
    </row>
    <row r="1004" spans="1:20" x14ac:dyDescent="0.2">
      <c r="A1004" s="47">
        <v>968551090001</v>
      </c>
      <c r="B1004" s="26" t="s">
        <v>26</v>
      </c>
      <c r="C1004" s="26" t="s">
        <v>64</v>
      </c>
      <c r="D1004" s="26" t="s">
        <v>415</v>
      </c>
      <c r="E1004" s="54">
        <v>1</v>
      </c>
      <c r="F1004" s="55">
        <v>2017</v>
      </c>
      <c r="G1004" s="56">
        <v>2.0041338901219201</v>
      </c>
      <c r="H1004" s="56">
        <v>2.0041474525242493</v>
      </c>
      <c r="I1004" s="56">
        <v>2.3184514426287621</v>
      </c>
      <c r="J1004" s="56">
        <v>6.8355221199872069</v>
      </c>
      <c r="K1004" s="56">
        <v>4.9279403947201024</v>
      </c>
      <c r="L1004" s="56">
        <v>6.289613508499154</v>
      </c>
      <c r="M1004" s="56">
        <v>4.2977224604685196</v>
      </c>
      <c r="N1004" s="56">
        <v>4.6430134390916793</v>
      </c>
      <c r="O1004" s="56">
        <v>6.9967142619119143</v>
      </c>
      <c r="P1004" s="56">
        <v>6.8866813140556236</v>
      </c>
      <c r="Q1004" s="56">
        <v>2.128250507224926</v>
      </c>
      <c r="R1004" s="56">
        <v>2</v>
      </c>
      <c r="S1004" s="56">
        <v>4.2776825659361712</v>
      </c>
      <c r="T1004" s="57">
        <v>150</v>
      </c>
    </row>
    <row r="1005" spans="1:20" x14ac:dyDescent="0.2">
      <c r="A1005" s="47">
        <v>968564070001</v>
      </c>
      <c r="B1005" s="26" t="s">
        <v>26</v>
      </c>
      <c r="C1005" s="26" t="s">
        <v>26</v>
      </c>
      <c r="D1005" s="26" t="s">
        <v>416</v>
      </c>
      <c r="E1005" s="54">
        <v>1</v>
      </c>
      <c r="F1005" s="55">
        <v>2017</v>
      </c>
      <c r="G1005" s="56">
        <v>2.0186243799149635</v>
      </c>
      <c r="H1005" s="56">
        <v>2.0172842777549471</v>
      </c>
      <c r="I1005" s="56">
        <v>2.3759563951515448</v>
      </c>
      <c r="J1005" s="56">
        <v>6.4472325392324246</v>
      </c>
      <c r="K1005" s="56">
        <v>4.6207876424635801</v>
      </c>
      <c r="L1005" s="56">
        <v>6.3010797570540547</v>
      </c>
      <c r="M1005" s="56">
        <v>4.6177159603898366</v>
      </c>
      <c r="N1005" s="56">
        <v>2.8558944719194423</v>
      </c>
      <c r="O1005" s="56">
        <v>6.996767153929496</v>
      </c>
      <c r="P1005" s="56">
        <v>6.6612295377012183</v>
      </c>
      <c r="Q1005" s="56">
        <v>2.35301338953948</v>
      </c>
      <c r="R1005" s="56">
        <v>2</v>
      </c>
      <c r="S1005" s="56">
        <v>4.1054654587542494</v>
      </c>
      <c r="T1005" s="57">
        <v>189</v>
      </c>
    </row>
    <row r="1006" spans="1:20" x14ac:dyDescent="0.2">
      <c r="A1006" s="47">
        <v>968565390001</v>
      </c>
      <c r="B1006" s="26" t="s">
        <v>26</v>
      </c>
      <c r="C1006" s="26" t="s">
        <v>26</v>
      </c>
      <c r="D1006" s="26" t="s">
        <v>417</v>
      </c>
      <c r="E1006" s="54">
        <v>1</v>
      </c>
      <c r="F1006" s="55">
        <v>2017</v>
      </c>
      <c r="G1006" s="56">
        <v>2.0684394916135758</v>
      </c>
      <c r="H1006" s="56">
        <v>2.0695714591774479</v>
      </c>
      <c r="I1006" s="56">
        <v>2.1785188520012246</v>
      </c>
      <c r="J1006" s="56">
        <v>6.0922033719684503</v>
      </c>
      <c r="K1006" s="56">
        <v>5.1635357955542283</v>
      </c>
      <c r="L1006" s="56">
        <v>6.2984094029066959</v>
      </c>
      <c r="M1006" s="56">
        <v>4.5713795579118575</v>
      </c>
      <c r="N1006" s="56">
        <v>3.8704753212792684</v>
      </c>
      <c r="O1006" s="56">
        <v>6.9967548023216546</v>
      </c>
      <c r="P1006" s="56">
        <v>6.4645741395270662</v>
      </c>
      <c r="Q1006" s="56">
        <v>2.5490678843457477</v>
      </c>
      <c r="R1006" s="56">
        <v>2</v>
      </c>
      <c r="S1006" s="56">
        <v>4.1935775065506018</v>
      </c>
      <c r="T1006" s="57">
        <v>175</v>
      </c>
    </row>
    <row r="1007" spans="1:20" x14ac:dyDescent="0.2">
      <c r="A1007" s="47">
        <v>968552060001</v>
      </c>
      <c r="B1007" s="26" t="s">
        <v>26</v>
      </c>
      <c r="C1007" s="26" t="s">
        <v>64</v>
      </c>
      <c r="D1007" s="26" t="s">
        <v>418</v>
      </c>
      <c r="E1007" s="54">
        <v>1</v>
      </c>
      <c r="F1007" s="55">
        <v>2017</v>
      </c>
      <c r="G1007" s="56">
        <v>2.1891742495191497</v>
      </c>
      <c r="H1007" s="56">
        <v>2.2287329280811292</v>
      </c>
      <c r="I1007" s="56">
        <v>2.3286903841436404</v>
      </c>
      <c r="J1007" s="56">
        <v>6.8526698925383878</v>
      </c>
      <c r="K1007" s="56">
        <v>5.3565020164162114</v>
      </c>
      <c r="L1007" s="56">
        <v>6.273741689028971</v>
      </c>
      <c r="M1007" s="56">
        <v>4.3636657151893914</v>
      </c>
      <c r="N1007" s="56">
        <v>4.8567591914460593</v>
      </c>
      <c r="O1007" s="56">
        <v>6.9966407078463764</v>
      </c>
      <c r="P1007" s="56">
        <v>6.840441427065084</v>
      </c>
      <c r="Q1007" s="56">
        <v>2.1743491028800586</v>
      </c>
      <c r="R1007" s="56">
        <v>2</v>
      </c>
      <c r="S1007" s="56">
        <v>4.371780608679539</v>
      </c>
      <c r="T1007" s="57">
        <v>104</v>
      </c>
    </row>
    <row r="1008" spans="1:20" x14ac:dyDescent="0.2">
      <c r="A1008" s="47">
        <v>968538230001</v>
      </c>
      <c r="B1008" s="26" t="s">
        <v>26</v>
      </c>
      <c r="C1008" s="26" t="s">
        <v>26</v>
      </c>
      <c r="D1008" s="26" t="s">
        <v>419</v>
      </c>
      <c r="E1008" s="54">
        <v>1</v>
      </c>
      <c r="F1008" s="55">
        <v>2017</v>
      </c>
      <c r="G1008" s="56">
        <v>2.0289087091793188</v>
      </c>
      <c r="H1008" s="56">
        <v>2.032002773659042</v>
      </c>
      <c r="I1008" s="56">
        <v>2.4192449411318684</v>
      </c>
      <c r="J1008" s="56">
        <v>6.1029852645996892</v>
      </c>
      <c r="K1008" s="56">
        <v>4.8837158284880751</v>
      </c>
      <c r="L1008" s="56">
        <v>6.3004620777642586</v>
      </c>
      <c r="M1008" s="56">
        <v>4.5101692109866818</v>
      </c>
      <c r="N1008" s="56">
        <v>4.3575945829964393</v>
      </c>
      <c r="O1008" s="56">
        <v>6.9967643020269623</v>
      </c>
      <c r="P1008" s="56">
        <v>6.6261117582193787</v>
      </c>
      <c r="Q1008" s="56">
        <v>2.3880238625748182</v>
      </c>
      <c r="R1008" s="56">
        <v>2</v>
      </c>
      <c r="S1008" s="56">
        <v>4.2204986093022114</v>
      </c>
      <c r="T1008" s="57">
        <v>167</v>
      </c>
    </row>
    <row r="1009" spans="1:20" x14ac:dyDescent="0.2">
      <c r="A1009" s="47">
        <v>968575510001</v>
      </c>
      <c r="B1009" s="26" t="s">
        <v>26</v>
      </c>
      <c r="C1009" s="26" t="s">
        <v>26</v>
      </c>
      <c r="D1009" s="26" t="s">
        <v>420</v>
      </c>
      <c r="E1009" s="54">
        <v>1</v>
      </c>
      <c r="F1009" s="55">
        <v>2017</v>
      </c>
      <c r="G1009" s="56">
        <v>2.0000365757108973</v>
      </c>
      <c r="H1009" s="56">
        <v>2.0000391403068578</v>
      </c>
      <c r="I1009" s="56">
        <v>2.3361455308034165</v>
      </c>
      <c r="J1009" s="56">
        <v>3.0969853225021047</v>
      </c>
      <c r="K1009" s="56">
        <v>3.9515241363614217</v>
      </c>
      <c r="L1009" s="56">
        <v>6.2929756256140719</v>
      </c>
      <c r="M1009" s="56">
        <v>3.9439345805464567</v>
      </c>
      <c r="N1009" s="56">
        <v>4.7361242235697638</v>
      </c>
      <c r="O1009" s="56">
        <v>6.9967296685157043</v>
      </c>
      <c r="P1009" s="56">
        <v>6.3540929415409071</v>
      </c>
      <c r="Q1009" s="56">
        <v>2.6592114942230927</v>
      </c>
      <c r="R1009" s="56">
        <v>2</v>
      </c>
      <c r="S1009" s="56">
        <v>3.8639832699745575</v>
      </c>
      <c r="T1009" s="57">
        <v>203</v>
      </c>
    </row>
    <row r="1010" spans="1:20" x14ac:dyDescent="0.2">
      <c r="A1010" s="47">
        <v>1768117060001</v>
      </c>
      <c r="B1010" s="26" t="s">
        <v>421</v>
      </c>
      <c r="C1010" s="26" t="s">
        <v>45</v>
      </c>
      <c r="D1010" s="26" t="s">
        <v>422</v>
      </c>
      <c r="E1010" s="54">
        <v>1</v>
      </c>
      <c r="F1010" s="55">
        <v>2017</v>
      </c>
      <c r="G1010" s="56">
        <v>2.1078803302827387</v>
      </c>
      <c r="H1010" s="56">
        <v>2.1495146905770568</v>
      </c>
      <c r="I1010" s="56">
        <v>2.4949545742869939</v>
      </c>
      <c r="J1010" s="56">
        <v>6.769623893069431</v>
      </c>
      <c r="K1010" s="56">
        <v>5.0873341922608724</v>
      </c>
      <c r="L1010" s="56">
        <v>6.2690411271531667</v>
      </c>
      <c r="M1010" s="56">
        <v>4.0418856594776438</v>
      </c>
      <c r="N1010" s="56">
        <v>5.6322119190604152</v>
      </c>
      <c r="O1010" s="56">
        <v>6.9966264557436082</v>
      </c>
      <c r="P1010" s="56">
        <v>6.9733167911692444</v>
      </c>
      <c r="Q1010" s="56">
        <v>2.0418797548554979</v>
      </c>
      <c r="R1010" s="56">
        <v>2</v>
      </c>
      <c r="S1010" s="56">
        <v>4.3803557823280554</v>
      </c>
      <c r="T1010" s="57">
        <v>97</v>
      </c>
    </row>
    <row r="1011" spans="1:20" x14ac:dyDescent="0.2">
      <c r="A1011" s="47">
        <v>1768125750001</v>
      </c>
      <c r="B1011" s="26" t="s">
        <v>421</v>
      </c>
      <c r="C1011" s="26" t="s">
        <v>45</v>
      </c>
      <c r="D1011" s="26" t="s">
        <v>423</v>
      </c>
      <c r="E1011" s="54">
        <v>1</v>
      </c>
      <c r="F1011" s="55">
        <v>2017</v>
      </c>
      <c r="G1011" s="56">
        <v>2.0515896878853033</v>
      </c>
      <c r="H1011" s="56">
        <v>2.0545364600461271</v>
      </c>
      <c r="I1011" s="56">
        <v>2.4463682710262376</v>
      </c>
      <c r="J1011" s="56">
        <v>7</v>
      </c>
      <c r="K1011" s="56">
        <v>4.6462081207693942</v>
      </c>
      <c r="L1011" s="56">
        <v>6.2447114525238216</v>
      </c>
      <c r="M1011" s="56">
        <v>3.3526203733574089</v>
      </c>
      <c r="N1011" s="56">
        <v>5.8234810610411465</v>
      </c>
      <c r="O1011" s="56">
        <v>6.9965064258486738</v>
      </c>
      <c r="P1011" s="56">
        <v>6.9685203873464676</v>
      </c>
      <c r="Q1011" s="56">
        <v>2.0466615027103359</v>
      </c>
      <c r="R1011" s="56">
        <v>2</v>
      </c>
      <c r="S1011" s="56">
        <v>4.3026003118795764</v>
      </c>
      <c r="T1011" s="57">
        <v>141</v>
      </c>
    </row>
    <row r="1012" spans="1:20" x14ac:dyDescent="0.2">
      <c r="A1012" s="47">
        <v>1768048310001</v>
      </c>
      <c r="B1012" s="26" t="s">
        <v>421</v>
      </c>
      <c r="C1012" s="26" t="s">
        <v>45</v>
      </c>
      <c r="D1012" s="26" t="s">
        <v>424</v>
      </c>
      <c r="E1012" s="54">
        <v>1</v>
      </c>
      <c r="F1012" s="55">
        <v>2017</v>
      </c>
      <c r="G1012" s="56">
        <v>2.0184763442621123</v>
      </c>
      <c r="H1012" s="56">
        <v>2.041756967313797</v>
      </c>
      <c r="I1012" s="56">
        <v>2</v>
      </c>
      <c r="J1012" s="56">
        <v>7</v>
      </c>
      <c r="K1012" s="56">
        <v>5.5126228748458441</v>
      </c>
      <c r="L1012" s="56">
        <v>6.3046804833565924</v>
      </c>
      <c r="M1012" s="56">
        <v>3.9886148416367879</v>
      </c>
      <c r="N1012" s="56">
        <v>7</v>
      </c>
      <c r="O1012" s="56">
        <v>6.552844730126961</v>
      </c>
      <c r="P1012" s="56">
        <v>2</v>
      </c>
      <c r="Q1012" s="56">
        <v>7</v>
      </c>
      <c r="R1012" s="56">
        <v>2</v>
      </c>
      <c r="S1012" s="56">
        <v>4.451583020128508</v>
      </c>
      <c r="T1012" s="57">
        <v>66</v>
      </c>
    </row>
    <row r="1013" spans="1:20" x14ac:dyDescent="0.2">
      <c r="A1013" s="47">
        <v>1768125670001</v>
      </c>
      <c r="B1013" s="26" t="s">
        <v>421</v>
      </c>
      <c r="C1013" s="26" t="s">
        <v>45</v>
      </c>
      <c r="D1013" s="26" t="s">
        <v>425</v>
      </c>
      <c r="E1013" s="54">
        <v>1</v>
      </c>
      <c r="F1013" s="55">
        <v>2017</v>
      </c>
      <c r="G1013" s="56">
        <v>2.1302730080832792</v>
      </c>
      <c r="H1013" s="56">
        <v>2.1576446636356441</v>
      </c>
      <c r="I1013" s="56">
        <v>2.381408541241997</v>
      </c>
      <c r="J1013" s="56">
        <v>6.7867846115326875</v>
      </c>
      <c r="K1013" s="56">
        <v>5.1448426716579867</v>
      </c>
      <c r="L1013" s="56">
        <v>6.2868708225004211</v>
      </c>
      <c r="M1013" s="56">
        <v>4.1840329939390175</v>
      </c>
      <c r="N1013" s="56">
        <v>4.8410519046458482</v>
      </c>
      <c r="O1013" s="56">
        <v>6.9967014501294118</v>
      </c>
      <c r="P1013" s="56">
        <v>6.7955002377128926</v>
      </c>
      <c r="Q1013" s="56">
        <v>2.2191529692180372</v>
      </c>
      <c r="R1013" s="56">
        <v>2</v>
      </c>
      <c r="S1013" s="56">
        <v>4.327021989524769</v>
      </c>
      <c r="T1013" s="57">
        <v>130</v>
      </c>
    </row>
    <row r="1014" spans="1:20" x14ac:dyDescent="0.2">
      <c r="A1014" s="47">
        <v>1768120600001</v>
      </c>
      <c r="B1014" s="26" t="s">
        <v>421</v>
      </c>
      <c r="C1014" s="26" t="s">
        <v>45</v>
      </c>
      <c r="D1014" s="26" t="s">
        <v>426</v>
      </c>
      <c r="E1014" s="54">
        <v>1</v>
      </c>
      <c r="F1014" s="55">
        <v>2017</v>
      </c>
      <c r="G1014" s="56">
        <v>2.1042174135399581</v>
      </c>
      <c r="H1014" s="56">
        <v>2.1097790419321809</v>
      </c>
      <c r="I1014" s="56">
        <v>5.0215897947801444</v>
      </c>
      <c r="J1014" s="56">
        <v>7</v>
      </c>
      <c r="K1014" s="56">
        <v>5.6889162537402722</v>
      </c>
      <c r="L1014" s="56">
        <v>6.2966894101702513</v>
      </c>
      <c r="M1014" s="56">
        <v>3.9323308028087274</v>
      </c>
      <c r="N1014" s="56">
        <v>5.7642698198423927</v>
      </c>
      <c r="O1014" s="56">
        <v>6.9967468866699223</v>
      </c>
      <c r="P1014" s="56">
        <v>6.6024187124087792</v>
      </c>
      <c r="Q1014" s="56">
        <v>2.411644511537149</v>
      </c>
      <c r="R1014" s="56">
        <v>2</v>
      </c>
      <c r="S1014" s="56">
        <v>4.6607168872858153</v>
      </c>
      <c r="T1014" s="57">
        <v>24</v>
      </c>
    </row>
    <row r="1015" spans="1:20" x14ac:dyDescent="0.2">
      <c r="A1015" s="47">
        <v>1768100920001</v>
      </c>
      <c r="B1015" s="26" t="s">
        <v>30</v>
      </c>
      <c r="C1015" s="26" t="s">
        <v>67</v>
      </c>
      <c r="D1015" s="26" t="s">
        <v>427</v>
      </c>
      <c r="E1015" s="54">
        <v>1</v>
      </c>
      <c r="F1015" s="55">
        <v>2017</v>
      </c>
      <c r="G1015" s="56">
        <v>2.0616142573694503</v>
      </c>
      <c r="H1015" s="56">
        <v>2.0529071338314151</v>
      </c>
      <c r="I1015" s="56">
        <v>3.3703938028367149</v>
      </c>
      <c r="J1015" s="56">
        <v>7</v>
      </c>
      <c r="K1015" s="56">
        <v>4.9588596122792641</v>
      </c>
      <c r="L1015" s="56">
        <v>6.3020287357983138</v>
      </c>
      <c r="M1015" s="56">
        <v>4.2589078978718256</v>
      </c>
      <c r="N1015" s="56">
        <v>6.0638149633480181</v>
      </c>
      <c r="O1015" s="56">
        <v>6.9967715434050506</v>
      </c>
      <c r="P1015" s="56">
        <v>6.962682636667946</v>
      </c>
      <c r="Q1015" s="56">
        <v>2.0524814154648729</v>
      </c>
      <c r="R1015" s="56">
        <v>2</v>
      </c>
      <c r="S1015" s="56">
        <v>4.5067051665727398</v>
      </c>
      <c r="T1015" s="57">
        <v>49</v>
      </c>
    </row>
    <row r="1016" spans="1:20" x14ac:dyDescent="0.2">
      <c r="A1016" s="47">
        <v>1865015510001</v>
      </c>
      <c r="B1016" s="26" t="s">
        <v>17</v>
      </c>
      <c r="C1016" s="26" t="s">
        <v>43</v>
      </c>
      <c r="D1016" s="26" t="s">
        <v>428</v>
      </c>
      <c r="E1016" s="54">
        <v>1</v>
      </c>
      <c r="F1016" s="55">
        <v>2017</v>
      </c>
      <c r="G1016" s="56">
        <v>2</v>
      </c>
      <c r="H1016" s="56">
        <v>2</v>
      </c>
      <c r="I1016" s="56">
        <v>2.8001330261451516</v>
      </c>
      <c r="J1016" s="56">
        <v>7</v>
      </c>
      <c r="K1016" s="56">
        <v>4.4792676491666903</v>
      </c>
      <c r="L1016" s="56">
        <v>6.2991782243997472</v>
      </c>
      <c r="M1016" s="56">
        <v>3.4785586075999806</v>
      </c>
      <c r="N1016" s="56">
        <v>5.9727934374426654</v>
      </c>
      <c r="O1016" s="56">
        <v>6.9967583584644242</v>
      </c>
      <c r="P1016" s="56">
        <v>6.688478245016281</v>
      </c>
      <c r="Q1016" s="56">
        <v>2.3258479438086304</v>
      </c>
      <c r="R1016" s="56">
        <v>2</v>
      </c>
      <c r="S1016" s="56">
        <v>4.3367512910036305</v>
      </c>
      <c r="T1016" s="57">
        <v>124</v>
      </c>
    </row>
    <row r="1017" spans="1:20" x14ac:dyDescent="0.2">
      <c r="A1017" s="47">
        <v>1865015350001</v>
      </c>
      <c r="B1017" s="26" t="s">
        <v>17</v>
      </c>
      <c r="C1017" s="26" t="s">
        <v>43</v>
      </c>
      <c r="D1017" s="26" t="s">
        <v>429</v>
      </c>
      <c r="E1017" s="54">
        <v>1</v>
      </c>
      <c r="F1017" s="55">
        <v>2017</v>
      </c>
      <c r="G1017" s="56">
        <v>2.0017859098309287</v>
      </c>
      <c r="H1017" s="56">
        <v>2.002464483830225</v>
      </c>
      <c r="I1017" s="56">
        <v>2.5382645464651583</v>
      </c>
      <c r="J1017" s="56">
        <v>7</v>
      </c>
      <c r="K1017" s="56">
        <v>4.8724752638886812</v>
      </c>
      <c r="L1017" s="56">
        <v>6.3046804833565924</v>
      </c>
      <c r="M1017" s="56">
        <v>4.0520935176986193</v>
      </c>
      <c r="N1017" s="56">
        <v>5.6707596461973928</v>
      </c>
      <c r="O1017" s="56">
        <v>4.0946858159950361</v>
      </c>
      <c r="P1017" s="56">
        <v>6.836070828770719</v>
      </c>
      <c r="Q1017" s="56">
        <v>2.1787063463046397</v>
      </c>
      <c r="R1017" s="56">
        <v>2</v>
      </c>
      <c r="S1017" s="56">
        <v>4.1293322368614991</v>
      </c>
      <c r="T1017" s="57">
        <v>184</v>
      </c>
    </row>
    <row r="1018" spans="1:20" x14ac:dyDescent="0.2">
      <c r="A1018" s="47">
        <v>1865018290001</v>
      </c>
      <c r="B1018" s="26" t="s">
        <v>17</v>
      </c>
      <c r="C1018" s="26" t="s">
        <v>430</v>
      </c>
      <c r="D1018" s="26" t="s">
        <v>431</v>
      </c>
      <c r="E1018" s="54">
        <v>1</v>
      </c>
      <c r="F1018" s="55">
        <v>2017</v>
      </c>
      <c r="G1018" s="56">
        <v>2.0558249434520963</v>
      </c>
      <c r="H1018" s="56">
        <v>2.042940951893903</v>
      </c>
      <c r="I1018" s="56">
        <v>3.0861381649032369</v>
      </c>
      <c r="J1018" s="56">
        <v>7</v>
      </c>
      <c r="K1018" s="56">
        <v>5.0017365460327312</v>
      </c>
      <c r="L1018" s="56">
        <v>6.2966374169815413</v>
      </c>
      <c r="M1018" s="56">
        <v>3.7401178255176495</v>
      </c>
      <c r="N1018" s="56">
        <v>6.3325702997338622</v>
      </c>
      <c r="O1018" s="56">
        <v>6.9967471267018135</v>
      </c>
      <c r="P1018" s="56">
        <v>3.8930498817107457</v>
      </c>
      <c r="Q1018" s="56">
        <v>5.1127345516689315</v>
      </c>
      <c r="R1018" s="56">
        <v>2</v>
      </c>
      <c r="S1018" s="56">
        <v>4.463208142383043</v>
      </c>
      <c r="T1018" s="57">
        <v>60</v>
      </c>
    </row>
    <row r="1019" spans="1:20" x14ac:dyDescent="0.2">
      <c r="A1019" s="47">
        <v>1865015860001</v>
      </c>
      <c r="B1019" s="26" t="s">
        <v>17</v>
      </c>
      <c r="C1019" s="26" t="s">
        <v>430</v>
      </c>
      <c r="D1019" s="26" t="s">
        <v>432</v>
      </c>
      <c r="E1019" s="54">
        <v>1</v>
      </c>
      <c r="F1019" s="55">
        <v>2017</v>
      </c>
      <c r="G1019" s="56">
        <v>2.0104700799229205</v>
      </c>
      <c r="H1019" s="56">
        <v>2.012288730802795</v>
      </c>
      <c r="I1019" s="56">
        <v>2.5385036006857389</v>
      </c>
      <c r="J1019" s="56">
        <v>5.5931397719403666</v>
      </c>
      <c r="K1019" s="56">
        <v>4.7139832091729037</v>
      </c>
      <c r="L1019" s="56">
        <v>6.2939989303334718</v>
      </c>
      <c r="M1019" s="56">
        <v>4.2222724063728556</v>
      </c>
      <c r="N1019" s="56">
        <v>4.9613327787526149</v>
      </c>
      <c r="O1019" s="56">
        <v>6.9967344018188511</v>
      </c>
      <c r="P1019" s="56">
        <v>6.9747053265432486</v>
      </c>
      <c r="Q1019" s="56">
        <v>2.0404954623123053</v>
      </c>
      <c r="R1019" s="56">
        <v>2</v>
      </c>
      <c r="S1019" s="56">
        <v>4.1964937248881737</v>
      </c>
      <c r="T1019" s="57">
        <v>173</v>
      </c>
    </row>
    <row r="1020" spans="1:20" x14ac:dyDescent="0.2">
      <c r="A1020" s="47">
        <v>1865014700001</v>
      </c>
      <c r="B1020" s="26" t="s">
        <v>17</v>
      </c>
      <c r="C1020" s="26" t="s">
        <v>43</v>
      </c>
      <c r="D1020" s="26" t="s">
        <v>433</v>
      </c>
      <c r="E1020" s="54">
        <v>1</v>
      </c>
      <c r="F1020" s="55">
        <v>2017</v>
      </c>
      <c r="G1020" s="56">
        <v>2.190485054991548</v>
      </c>
      <c r="H1020" s="56">
        <v>2.1853919385506653</v>
      </c>
      <c r="I1020" s="56">
        <v>2.5730295181495646</v>
      </c>
      <c r="J1020" s="56">
        <v>7</v>
      </c>
      <c r="K1020" s="56">
        <v>5.2518056522760785</v>
      </c>
      <c r="L1020" s="56">
        <v>6.2991067766112048</v>
      </c>
      <c r="M1020" s="56">
        <v>4.2176965019082804</v>
      </c>
      <c r="N1020" s="56">
        <v>5.467482511650279</v>
      </c>
      <c r="O1020" s="56">
        <v>6.9967602050904585</v>
      </c>
      <c r="P1020" s="56">
        <v>6.5972394871327644</v>
      </c>
      <c r="Q1020" s="56">
        <v>2.4168079110898915</v>
      </c>
      <c r="R1020" s="56">
        <v>2</v>
      </c>
      <c r="S1020" s="56">
        <v>4.432983796454228</v>
      </c>
      <c r="T1020" s="57">
        <v>74</v>
      </c>
    </row>
    <row r="1021" spans="1:20" x14ac:dyDescent="0.2">
      <c r="A1021" s="47">
        <v>1865015430001</v>
      </c>
      <c r="B1021" s="26" t="s">
        <v>17</v>
      </c>
      <c r="C1021" s="26" t="s">
        <v>43</v>
      </c>
      <c r="D1021" s="26" t="s">
        <v>434</v>
      </c>
      <c r="E1021" s="54">
        <v>1</v>
      </c>
      <c r="F1021" s="55">
        <v>2017</v>
      </c>
      <c r="G1021" s="56">
        <v>2.0197003854201321</v>
      </c>
      <c r="H1021" s="56">
        <v>2.0302556222360302</v>
      </c>
      <c r="I1021" s="56">
        <v>2.4896109930869494</v>
      </c>
      <c r="J1021" s="56">
        <v>6.8067935470195886</v>
      </c>
      <c r="K1021" s="56">
        <v>5.2678242875811261</v>
      </c>
      <c r="L1021" s="56">
        <v>6.2138998167620301</v>
      </c>
      <c r="M1021" s="56">
        <v>4.3611965331418485</v>
      </c>
      <c r="N1021" s="56">
        <v>5.4556062816144273</v>
      </c>
      <c r="O1021" s="56">
        <v>6.9963639065929462</v>
      </c>
      <c r="P1021" s="56">
        <v>6.9110720098338225</v>
      </c>
      <c r="Q1021" s="56">
        <v>2.1039343400453525</v>
      </c>
      <c r="R1021" s="56">
        <v>2</v>
      </c>
      <c r="S1021" s="56">
        <v>4.3880214769445214</v>
      </c>
      <c r="T1021" s="57">
        <v>94</v>
      </c>
    </row>
    <row r="1022" spans="1:20" x14ac:dyDescent="0.2">
      <c r="A1022" s="47">
        <v>1865016590001</v>
      </c>
      <c r="B1022" s="26" t="s">
        <v>17</v>
      </c>
      <c r="C1022" s="26" t="s">
        <v>43</v>
      </c>
      <c r="D1022" s="26" t="s">
        <v>435</v>
      </c>
      <c r="E1022" s="54">
        <v>1</v>
      </c>
      <c r="F1022" s="55">
        <v>2017</v>
      </c>
      <c r="G1022" s="56">
        <v>2.0030622680080774</v>
      </c>
      <c r="H1022" s="56">
        <v>2.001989591123662</v>
      </c>
      <c r="I1022" s="56">
        <v>2.7575549347767945</v>
      </c>
      <c r="J1022" s="56">
        <v>7</v>
      </c>
      <c r="K1022" s="56">
        <v>5.058437064004794</v>
      </c>
      <c r="L1022" s="56">
        <v>6.3024638176014243</v>
      </c>
      <c r="M1022" s="56">
        <v>3.669222502444069</v>
      </c>
      <c r="N1022" s="56">
        <v>6.4833825743332252</v>
      </c>
      <c r="O1022" s="56">
        <v>6.996773555899205</v>
      </c>
      <c r="P1022" s="56">
        <v>6.8897607405408481</v>
      </c>
      <c r="Q1022" s="56">
        <v>2.1251804902843339</v>
      </c>
      <c r="R1022" s="56">
        <v>2</v>
      </c>
      <c r="S1022" s="56">
        <v>4.4406522949180358</v>
      </c>
      <c r="T1022" s="57">
        <v>71</v>
      </c>
    </row>
    <row r="1023" spans="1:20" x14ac:dyDescent="0.2">
      <c r="A1023" s="47">
        <v>1865016160001</v>
      </c>
      <c r="B1023" s="26" t="s">
        <v>17</v>
      </c>
      <c r="C1023" s="26" t="s">
        <v>43</v>
      </c>
      <c r="D1023" s="26" t="s">
        <v>158</v>
      </c>
      <c r="E1023" s="54">
        <v>1</v>
      </c>
      <c r="F1023" s="55">
        <v>2017</v>
      </c>
      <c r="G1023" s="56">
        <v>2</v>
      </c>
      <c r="H1023" s="56">
        <v>2</v>
      </c>
      <c r="I1023" s="56">
        <v>3.0448513416761549</v>
      </c>
      <c r="J1023" s="56">
        <v>7</v>
      </c>
      <c r="K1023" s="56">
        <v>5.002889317750137</v>
      </c>
      <c r="L1023" s="56">
        <v>6.2964103378326657</v>
      </c>
      <c r="M1023" s="56">
        <v>3.4960120633289682</v>
      </c>
      <c r="N1023" s="56">
        <v>6.2666781450546365</v>
      </c>
      <c r="O1023" s="56">
        <v>6.9967455557029483</v>
      </c>
      <c r="P1023" s="56">
        <v>6.9827953022069789</v>
      </c>
      <c r="Q1023" s="56">
        <v>2.0324302065071076</v>
      </c>
      <c r="R1023" s="56">
        <v>2</v>
      </c>
      <c r="S1023" s="56">
        <v>4.4265676891716339</v>
      </c>
      <c r="T1023" s="57">
        <v>77</v>
      </c>
    </row>
    <row r="1024" spans="1:20" x14ac:dyDescent="0.2">
      <c r="A1024" s="47">
        <v>1865015000001</v>
      </c>
      <c r="B1024" s="26" t="s">
        <v>17</v>
      </c>
      <c r="C1024" s="26" t="s">
        <v>43</v>
      </c>
      <c r="D1024" s="26" t="s">
        <v>436</v>
      </c>
      <c r="E1024" s="54">
        <v>1</v>
      </c>
      <c r="F1024" s="55">
        <v>2017</v>
      </c>
      <c r="G1024" s="56">
        <v>2</v>
      </c>
      <c r="H1024" s="56">
        <v>2</v>
      </c>
      <c r="I1024" s="56">
        <v>2.4416511296385419</v>
      </c>
      <c r="J1024" s="56">
        <v>6.7898589136899226</v>
      </c>
      <c r="K1024" s="56">
        <v>5.1890533349682952</v>
      </c>
      <c r="L1024" s="56">
        <v>6.2884216893510398</v>
      </c>
      <c r="M1024" s="56">
        <v>4.2353199869118558</v>
      </c>
      <c r="N1024" s="56">
        <v>5.6110316557265278</v>
      </c>
      <c r="O1024" s="56">
        <v>6.9967086045252147</v>
      </c>
      <c r="P1024" s="56">
        <v>6.8913523476573246</v>
      </c>
      <c r="Q1024" s="56">
        <v>2.12359374650792</v>
      </c>
      <c r="R1024" s="56">
        <v>2</v>
      </c>
      <c r="S1024" s="56">
        <v>4.3805826174147207</v>
      </c>
      <c r="T1024" s="57">
        <v>96</v>
      </c>
    </row>
    <row r="1025" spans="1:20" x14ac:dyDescent="0.2">
      <c r="A1025" s="47">
        <v>1865019420001</v>
      </c>
      <c r="B1025" s="26" t="s">
        <v>17</v>
      </c>
      <c r="C1025" s="26" t="s">
        <v>43</v>
      </c>
      <c r="D1025" s="26" t="s">
        <v>437</v>
      </c>
      <c r="E1025" s="54">
        <v>1</v>
      </c>
      <c r="F1025" s="55">
        <v>2017</v>
      </c>
      <c r="G1025" s="56">
        <v>2.1624183587022676</v>
      </c>
      <c r="H1025" s="56">
        <v>2.2790890158430179</v>
      </c>
      <c r="I1025" s="56">
        <v>3.2606403486888151</v>
      </c>
      <c r="J1025" s="56">
        <v>5.7937710011601649</v>
      </c>
      <c r="K1025" s="56">
        <v>5.2280393848997075</v>
      </c>
      <c r="L1025" s="56">
        <v>6.291516528732835</v>
      </c>
      <c r="M1025" s="56">
        <v>4.3370154011405617</v>
      </c>
      <c r="N1025" s="56">
        <v>6.1867985287993204</v>
      </c>
      <c r="O1025" s="56">
        <v>6.996722919614486</v>
      </c>
      <c r="P1025" s="56">
        <v>6.9650153074022239</v>
      </c>
      <c r="Q1025" s="56">
        <v>2.0501558724764557</v>
      </c>
      <c r="R1025" s="56">
        <v>2</v>
      </c>
      <c r="S1025" s="56">
        <v>4.4625985556216552</v>
      </c>
      <c r="T1025" s="57">
        <v>62</v>
      </c>
    </row>
    <row r="1026" spans="1:20" x14ac:dyDescent="0.2">
      <c r="A1026" s="47">
        <v>1865017480001</v>
      </c>
      <c r="B1026" s="26" t="s">
        <v>17</v>
      </c>
      <c r="C1026" s="26" t="s">
        <v>438</v>
      </c>
      <c r="D1026" s="26" t="s">
        <v>439</v>
      </c>
      <c r="E1026" s="54">
        <v>1</v>
      </c>
      <c r="F1026" s="55">
        <v>2017</v>
      </c>
      <c r="G1026" s="56">
        <v>2</v>
      </c>
      <c r="H1026" s="56">
        <v>2</v>
      </c>
      <c r="I1026" s="56">
        <v>2.5584853245218122</v>
      </c>
      <c r="J1026" s="56">
        <v>7</v>
      </c>
      <c r="K1026" s="56">
        <v>4.0369609646750035</v>
      </c>
      <c r="L1026" s="56">
        <v>6.2761068614864222</v>
      </c>
      <c r="M1026" s="56">
        <v>2.9215610524957993</v>
      </c>
      <c r="N1026" s="56">
        <v>6.1436223449135223</v>
      </c>
      <c r="O1026" s="56">
        <v>6.9966576942597491</v>
      </c>
      <c r="P1026" s="56">
        <v>6.7137703087849845</v>
      </c>
      <c r="Q1026" s="56">
        <v>2.3006331628729462</v>
      </c>
      <c r="R1026" s="56">
        <v>2</v>
      </c>
      <c r="S1026" s="56">
        <v>4.2456498095008541</v>
      </c>
      <c r="T1026" s="57">
        <v>160</v>
      </c>
    </row>
    <row r="1027" spans="1:20" x14ac:dyDescent="0.2">
      <c r="A1027" s="47">
        <v>1865015190001</v>
      </c>
      <c r="B1027" s="26" t="s">
        <v>17</v>
      </c>
      <c r="C1027" s="26" t="s">
        <v>43</v>
      </c>
      <c r="D1027" s="26" t="s">
        <v>440</v>
      </c>
      <c r="E1027" s="54">
        <v>1</v>
      </c>
      <c r="F1027" s="55">
        <v>2017</v>
      </c>
      <c r="G1027" s="56">
        <v>3.349418491129927</v>
      </c>
      <c r="H1027" s="56">
        <v>3.8557878023059544</v>
      </c>
      <c r="I1027" s="56">
        <v>2.8163878769759387</v>
      </c>
      <c r="J1027" s="56">
        <v>7</v>
      </c>
      <c r="K1027" s="56">
        <v>5.8930401865462523</v>
      </c>
      <c r="L1027" s="56">
        <v>6.3019553159050377</v>
      </c>
      <c r="M1027" s="56">
        <v>4.8760740750022222</v>
      </c>
      <c r="N1027" s="56">
        <v>5.8774142503355629</v>
      </c>
      <c r="O1027" s="56">
        <v>6.9967713810829837</v>
      </c>
      <c r="P1027" s="56">
        <v>6.837990711152977</v>
      </c>
      <c r="Q1027" s="56">
        <v>2.1767923303455778</v>
      </c>
      <c r="R1027" s="56">
        <v>2</v>
      </c>
      <c r="S1027" s="56">
        <v>4.8318027017318697</v>
      </c>
      <c r="T1027" s="57">
        <v>15</v>
      </c>
    </row>
    <row r="1028" spans="1:20" x14ac:dyDescent="0.2">
      <c r="A1028" s="47">
        <v>1865014970001</v>
      </c>
      <c r="B1028" s="26" t="s">
        <v>17</v>
      </c>
      <c r="C1028" s="26" t="s">
        <v>259</v>
      </c>
      <c r="D1028" s="26" t="s">
        <v>441</v>
      </c>
      <c r="E1028" s="54">
        <v>1</v>
      </c>
      <c r="F1028" s="55">
        <v>2017</v>
      </c>
      <c r="G1028" s="56">
        <v>2.0019831778919244</v>
      </c>
      <c r="H1028" s="56">
        <v>2.002242462634249</v>
      </c>
      <c r="I1028" s="56">
        <v>3.0152383605369666</v>
      </c>
      <c r="J1028" s="56">
        <v>6.6354482852340064</v>
      </c>
      <c r="K1028" s="56">
        <v>5.0483187556976379</v>
      </c>
      <c r="L1028" s="56">
        <v>6.298841764522054</v>
      </c>
      <c r="M1028" s="56">
        <v>3.9261853511431837</v>
      </c>
      <c r="N1028" s="56">
        <v>5.916869205682314</v>
      </c>
      <c r="O1028" s="56">
        <v>6.9967568021661499</v>
      </c>
      <c r="P1028" s="56">
        <v>6.4093122540081087</v>
      </c>
      <c r="Q1028" s="56">
        <v>2.6041609107668502</v>
      </c>
      <c r="R1028" s="56">
        <v>2</v>
      </c>
      <c r="S1028" s="56">
        <v>4.4046131108569542</v>
      </c>
      <c r="T1028" s="57">
        <v>85</v>
      </c>
    </row>
    <row r="1029" spans="1:20" x14ac:dyDescent="0.2">
      <c r="A1029" s="47">
        <v>1865016750001</v>
      </c>
      <c r="B1029" s="26" t="s">
        <v>17</v>
      </c>
      <c r="C1029" s="26" t="s">
        <v>438</v>
      </c>
      <c r="D1029" s="26" t="s">
        <v>295</v>
      </c>
      <c r="E1029" s="54">
        <v>1</v>
      </c>
      <c r="F1029" s="55">
        <v>2017</v>
      </c>
      <c r="G1029" s="56">
        <v>2</v>
      </c>
      <c r="H1029" s="56">
        <v>2</v>
      </c>
      <c r="I1029" s="56">
        <v>2.6924724693024378</v>
      </c>
      <c r="J1029" s="56">
        <v>6.1013074016789099</v>
      </c>
      <c r="K1029" s="56">
        <v>4.9644924370282855</v>
      </c>
      <c r="L1029" s="56">
        <v>6.2961448195460772</v>
      </c>
      <c r="M1029" s="56">
        <v>3.9782651512367613</v>
      </c>
      <c r="N1029" s="56">
        <v>5.9291241098236096</v>
      </c>
      <c r="O1029" s="56">
        <v>6.9967443275789147</v>
      </c>
      <c r="P1029" s="56">
        <v>6.8776396205779804</v>
      </c>
      <c r="Q1029" s="56">
        <v>2.1372645727599218</v>
      </c>
      <c r="R1029" s="56">
        <v>2</v>
      </c>
      <c r="S1029" s="56">
        <v>4.3311212424610748</v>
      </c>
      <c r="T1029" s="57">
        <v>126</v>
      </c>
    </row>
    <row r="1030" spans="1:20" x14ac:dyDescent="0.2">
      <c r="A1030" s="47">
        <v>1865017990001</v>
      </c>
      <c r="B1030" s="26" t="s">
        <v>17</v>
      </c>
      <c r="C1030" s="26" t="s">
        <v>43</v>
      </c>
      <c r="D1030" s="26" t="s">
        <v>442</v>
      </c>
      <c r="E1030" s="54">
        <v>1</v>
      </c>
      <c r="F1030" s="55">
        <v>2017</v>
      </c>
      <c r="G1030" s="56">
        <v>3.5126792399365834</v>
      </c>
      <c r="H1030" s="56">
        <v>4.6929959001602448</v>
      </c>
      <c r="I1030" s="56">
        <v>3.911185181545505</v>
      </c>
      <c r="J1030" s="56">
        <v>7</v>
      </c>
      <c r="K1030" s="56">
        <v>5.2761174102488981</v>
      </c>
      <c r="L1030" s="56">
        <v>6.2831208144424995</v>
      </c>
      <c r="M1030" s="56">
        <v>4.1414992840734799</v>
      </c>
      <c r="N1030" s="56">
        <v>6.3701882299270096</v>
      </c>
      <c r="O1030" s="56">
        <v>6.996688665593302</v>
      </c>
      <c r="P1030" s="56">
        <v>6.8535416433756886</v>
      </c>
      <c r="Q1030" s="56">
        <v>2.161288915799132</v>
      </c>
      <c r="R1030" s="56">
        <v>2</v>
      </c>
      <c r="S1030" s="56">
        <v>4.9332754404251951</v>
      </c>
      <c r="T1030" s="57">
        <v>9</v>
      </c>
    </row>
    <row r="1031" spans="1:20" x14ac:dyDescent="0.2">
      <c r="A1031" s="47">
        <v>1865017210001</v>
      </c>
      <c r="B1031" s="26" t="s">
        <v>17</v>
      </c>
      <c r="C1031" s="26" t="s">
        <v>438</v>
      </c>
      <c r="D1031" s="26" t="s">
        <v>443</v>
      </c>
      <c r="E1031" s="54">
        <v>1</v>
      </c>
      <c r="F1031" s="55">
        <v>2017</v>
      </c>
      <c r="G1031" s="56">
        <v>2.002774707235198</v>
      </c>
      <c r="H1031" s="56">
        <v>2.0037240750255298</v>
      </c>
      <c r="I1031" s="56">
        <v>2.362512516022381</v>
      </c>
      <c r="J1031" s="56">
        <v>7</v>
      </c>
      <c r="K1031" s="56">
        <v>4.8592945482574006</v>
      </c>
      <c r="L1031" s="56">
        <v>6.2487870031178172</v>
      </c>
      <c r="M1031" s="56">
        <v>4.0044741253850837</v>
      </c>
      <c r="N1031" s="56">
        <v>5.441744110879938</v>
      </c>
      <c r="O1031" s="56">
        <v>6.9965477820366342</v>
      </c>
      <c r="P1031" s="56">
        <v>6.8578651656581604</v>
      </c>
      <c r="Q1031" s="56">
        <v>2.1569786045402317</v>
      </c>
      <c r="R1031" s="56">
        <v>2</v>
      </c>
      <c r="S1031" s="56">
        <v>4.3278918865131981</v>
      </c>
      <c r="T1031" s="57">
        <v>128</v>
      </c>
    </row>
    <row r="1032" spans="1:20" x14ac:dyDescent="0.2">
      <c r="A1032" s="47">
        <v>1865021160001</v>
      </c>
      <c r="B1032" s="26" t="s">
        <v>17</v>
      </c>
      <c r="C1032" s="26" t="s">
        <v>43</v>
      </c>
      <c r="D1032" s="26" t="s">
        <v>444</v>
      </c>
      <c r="E1032" s="54">
        <v>1</v>
      </c>
      <c r="F1032" s="55">
        <v>2017</v>
      </c>
      <c r="G1032" s="56">
        <v>2.0027069822939612</v>
      </c>
      <c r="H1032" s="56">
        <v>2.0024782086556385</v>
      </c>
      <c r="I1032" s="56">
        <v>3.0614378545355549</v>
      </c>
      <c r="J1032" s="56">
        <v>7</v>
      </c>
      <c r="K1032" s="56">
        <v>4.808288988187674</v>
      </c>
      <c r="L1032" s="56">
        <v>6.299314836078592</v>
      </c>
      <c r="M1032" s="56">
        <v>3.4848454974146303</v>
      </c>
      <c r="N1032" s="56">
        <v>6.3646338409581062</v>
      </c>
      <c r="O1032" s="56">
        <v>6.996758990357324</v>
      </c>
      <c r="P1032" s="56">
        <v>6.9706167313685361</v>
      </c>
      <c r="Q1032" s="56">
        <v>2.0445715643104605</v>
      </c>
      <c r="R1032" s="56">
        <v>2</v>
      </c>
      <c r="S1032" s="56">
        <v>4.4196377911800395</v>
      </c>
      <c r="T1032" s="57">
        <v>81</v>
      </c>
    </row>
    <row r="1033" spans="1:20" x14ac:dyDescent="0.2">
      <c r="A1033" s="47">
        <v>1865019340001</v>
      </c>
      <c r="B1033" s="26" t="s">
        <v>17</v>
      </c>
      <c r="C1033" s="26" t="s">
        <v>259</v>
      </c>
      <c r="D1033" s="26" t="s">
        <v>445</v>
      </c>
      <c r="E1033" s="54">
        <v>1</v>
      </c>
      <c r="F1033" s="55">
        <v>2017</v>
      </c>
      <c r="G1033" s="56">
        <v>2.0401179861982643</v>
      </c>
      <c r="H1033" s="56">
        <v>2.0436211437963769</v>
      </c>
      <c r="I1033" s="56">
        <v>2.7441430608484505</v>
      </c>
      <c r="J1033" s="56">
        <v>6.5573019781142099</v>
      </c>
      <c r="K1033" s="56">
        <v>4.9128369629385471</v>
      </c>
      <c r="L1033" s="56">
        <v>6.2973313708335574</v>
      </c>
      <c r="M1033" s="56">
        <v>3.5927661945028722</v>
      </c>
      <c r="N1033" s="56">
        <v>6.2240632460582761</v>
      </c>
      <c r="O1033" s="56">
        <v>6.996749815896024</v>
      </c>
      <c r="P1033" s="56">
        <v>6.7525504532765703</v>
      </c>
      <c r="Q1033" s="56">
        <v>2.2619715156087357</v>
      </c>
      <c r="R1033" s="56">
        <v>2</v>
      </c>
      <c r="S1033" s="56">
        <v>4.3686211440059903</v>
      </c>
      <c r="T1033" s="57">
        <v>106</v>
      </c>
    </row>
    <row r="1034" spans="1:20" x14ac:dyDescent="0.2">
      <c r="A1034" s="47">
        <v>1865015940001</v>
      </c>
      <c r="B1034" s="26" t="s">
        <v>17</v>
      </c>
      <c r="C1034" s="26" t="s">
        <v>43</v>
      </c>
      <c r="D1034" s="26" t="s">
        <v>446</v>
      </c>
      <c r="E1034" s="54">
        <v>1</v>
      </c>
      <c r="F1034" s="55">
        <v>2017</v>
      </c>
      <c r="G1034" s="56">
        <v>2.0014854283694947</v>
      </c>
      <c r="H1034" s="56">
        <v>2.002283253357668</v>
      </c>
      <c r="I1034" s="56">
        <v>2.9198319682322427</v>
      </c>
      <c r="J1034" s="56">
        <v>7</v>
      </c>
      <c r="K1034" s="56">
        <v>4.6954309185703789</v>
      </c>
      <c r="L1034" s="56">
        <v>6.2713195944930549</v>
      </c>
      <c r="M1034" s="56">
        <v>3.6956192911617092</v>
      </c>
      <c r="N1034" s="56">
        <v>5.8689664840970925</v>
      </c>
      <c r="O1034" s="56">
        <v>6.9966295001348087</v>
      </c>
      <c r="P1034" s="56">
        <v>6.9303178135178056</v>
      </c>
      <c r="Q1034" s="56">
        <v>2.0847473441457418</v>
      </c>
      <c r="R1034" s="56">
        <v>2</v>
      </c>
      <c r="S1034" s="56">
        <v>4.3722192996733344</v>
      </c>
      <c r="T1034" s="57">
        <v>103</v>
      </c>
    </row>
    <row r="1035" spans="1:20" x14ac:dyDescent="0.2">
      <c r="A1035" s="47">
        <v>1960142250001</v>
      </c>
      <c r="B1035" s="26" t="s">
        <v>32</v>
      </c>
      <c r="C1035" s="26" t="s">
        <v>219</v>
      </c>
      <c r="D1035" s="26" t="s">
        <v>310</v>
      </c>
      <c r="E1035" s="54">
        <v>1</v>
      </c>
      <c r="F1035" s="55">
        <v>2017</v>
      </c>
      <c r="G1035" s="56">
        <v>2</v>
      </c>
      <c r="H1035" s="56">
        <v>2</v>
      </c>
      <c r="I1035" s="56">
        <v>2.2828143424007385</v>
      </c>
      <c r="J1035" s="56">
        <v>6.5429851642657351</v>
      </c>
      <c r="K1035" s="56">
        <v>2</v>
      </c>
      <c r="L1035" s="56">
        <v>6.2672642355346966</v>
      </c>
      <c r="M1035" s="56">
        <v>2.4377726287199639</v>
      </c>
      <c r="N1035" s="56">
        <v>6.2143941775035954</v>
      </c>
      <c r="O1035" s="56">
        <v>6.9966107414921535</v>
      </c>
      <c r="P1035" s="56">
        <v>6.8234135832840659</v>
      </c>
      <c r="Q1035" s="56">
        <v>2.1913249161103217</v>
      </c>
      <c r="R1035" s="56">
        <v>2</v>
      </c>
      <c r="S1035" s="56">
        <v>3.9797149824426064</v>
      </c>
      <c r="T1035" s="57">
        <v>200</v>
      </c>
    </row>
    <row r="1036" spans="1:20" x14ac:dyDescent="0.2">
      <c r="A1036" s="47">
        <v>1160041190001</v>
      </c>
      <c r="B1036" s="26" t="s">
        <v>32</v>
      </c>
      <c r="C1036" s="26" t="s">
        <v>175</v>
      </c>
      <c r="D1036" s="26" t="s">
        <v>295</v>
      </c>
      <c r="E1036" s="54">
        <v>1</v>
      </c>
      <c r="F1036" s="55">
        <v>2017</v>
      </c>
      <c r="G1036" s="56">
        <v>2.1714320485232355</v>
      </c>
      <c r="H1036" s="56">
        <v>2.1624541781086033</v>
      </c>
      <c r="I1036" s="56">
        <v>2.3282800225254281</v>
      </c>
      <c r="J1036" s="56">
        <v>7</v>
      </c>
      <c r="K1036" s="56">
        <v>4.986457823378001</v>
      </c>
      <c r="L1036" s="56">
        <v>6.2866579957187074</v>
      </c>
      <c r="M1036" s="56">
        <v>2.7200440563958379</v>
      </c>
      <c r="N1036" s="56">
        <v>6.5074677437865942</v>
      </c>
      <c r="O1036" s="56">
        <v>6.9967030711057507</v>
      </c>
      <c r="P1036" s="56">
        <v>6.8938057597341444</v>
      </c>
      <c r="Q1036" s="56">
        <v>2.1211478311161311</v>
      </c>
      <c r="R1036" s="56">
        <v>2</v>
      </c>
      <c r="S1036" s="56">
        <v>4.3478708775327028</v>
      </c>
      <c r="T1036" s="57">
        <v>116</v>
      </c>
    </row>
    <row r="1037" spans="1:20" x14ac:dyDescent="0.2">
      <c r="A1037" s="49">
        <v>160032980001</v>
      </c>
      <c r="B1037" s="22" t="s">
        <v>15</v>
      </c>
      <c r="C1037" s="22" t="s">
        <v>113</v>
      </c>
      <c r="D1037" s="22" t="s">
        <v>447</v>
      </c>
      <c r="E1037" s="58">
        <v>2</v>
      </c>
      <c r="F1037" s="59">
        <v>2017</v>
      </c>
      <c r="G1037" s="60">
        <v>2.0132574509198555</v>
      </c>
      <c r="H1037" s="60">
        <v>2.0221002151190217</v>
      </c>
      <c r="I1037" s="60">
        <v>2.2833404852962902</v>
      </c>
      <c r="J1037" s="60">
        <v>7</v>
      </c>
      <c r="K1037" s="60">
        <v>5.3466590488609373</v>
      </c>
      <c r="L1037" s="60">
        <v>6.9956168111161254</v>
      </c>
      <c r="M1037" s="60">
        <v>5.5521923620448472</v>
      </c>
      <c r="N1037" s="60">
        <v>6.1010602214183365</v>
      </c>
      <c r="O1037" s="60">
        <v>2.7864493927243381</v>
      </c>
      <c r="P1037" s="60">
        <v>6.8146481435049289</v>
      </c>
      <c r="Q1037" s="60">
        <v>2.1853518564950716</v>
      </c>
      <c r="R1037" s="60">
        <v>2</v>
      </c>
      <c r="S1037" s="60">
        <v>4.2583896656249802</v>
      </c>
      <c r="T1037" s="61">
        <v>178</v>
      </c>
    </row>
    <row r="1038" spans="1:20" x14ac:dyDescent="0.2">
      <c r="A1038" s="47">
        <v>160033360001</v>
      </c>
      <c r="B1038" s="26" t="s">
        <v>15</v>
      </c>
      <c r="C1038" s="26" t="s">
        <v>124</v>
      </c>
      <c r="D1038" s="26" t="s">
        <v>448</v>
      </c>
      <c r="E1038" s="54">
        <v>2</v>
      </c>
      <c r="F1038" s="55">
        <v>2017</v>
      </c>
      <c r="G1038" s="56">
        <v>3.2182810200323155</v>
      </c>
      <c r="H1038" s="56">
        <v>2.9272492742836871</v>
      </c>
      <c r="I1038" s="56">
        <v>2.1550583142144717</v>
      </c>
      <c r="J1038" s="56">
        <v>5.2818881133765272</v>
      </c>
      <c r="K1038" s="56">
        <v>5.4891181777087281</v>
      </c>
      <c r="L1038" s="56">
        <v>6.9911033872975663</v>
      </c>
      <c r="M1038" s="56">
        <v>4.9918832284334123</v>
      </c>
      <c r="N1038" s="56">
        <v>6.3824108903405019</v>
      </c>
      <c r="O1038" s="56">
        <v>5.4097579067640069</v>
      </c>
      <c r="P1038" s="56">
        <v>5.1517770547169395</v>
      </c>
      <c r="Q1038" s="56">
        <v>3.8482229452830614</v>
      </c>
      <c r="R1038" s="56">
        <v>2</v>
      </c>
      <c r="S1038" s="56">
        <v>4.4872291927042687</v>
      </c>
      <c r="T1038" s="57">
        <v>54</v>
      </c>
    </row>
    <row r="1039" spans="1:20" x14ac:dyDescent="0.2">
      <c r="A1039" s="47">
        <v>160025690001</v>
      </c>
      <c r="B1039" s="26" t="s">
        <v>15</v>
      </c>
      <c r="C1039" s="26" t="s">
        <v>41</v>
      </c>
      <c r="D1039" s="26" t="s">
        <v>449</v>
      </c>
      <c r="E1039" s="54">
        <v>2</v>
      </c>
      <c r="F1039" s="55">
        <v>2017</v>
      </c>
      <c r="G1039" s="56">
        <v>2.3339491928215526</v>
      </c>
      <c r="H1039" s="56">
        <v>2.3773453962212616</v>
      </c>
      <c r="I1039" s="56">
        <v>2.2555307495110597</v>
      </c>
      <c r="J1039" s="56">
        <v>6.1546519419762546</v>
      </c>
      <c r="K1039" s="56">
        <v>5.4990093674486182</v>
      </c>
      <c r="L1039" s="56">
        <v>6.9883486071945251</v>
      </c>
      <c r="M1039" s="56">
        <v>5.8414920949146367</v>
      </c>
      <c r="N1039" s="56">
        <v>6.368053541715426</v>
      </c>
      <c r="O1039" s="56">
        <v>5.4097433151193348</v>
      </c>
      <c r="P1039" s="56">
        <v>5.7138351518410069</v>
      </c>
      <c r="Q1039" s="56">
        <v>3.286164848158994</v>
      </c>
      <c r="R1039" s="56">
        <v>2</v>
      </c>
      <c r="S1039" s="56">
        <v>4.5190103505768899</v>
      </c>
      <c r="T1039" s="57">
        <v>38</v>
      </c>
    </row>
    <row r="1040" spans="1:20" x14ac:dyDescent="0.2">
      <c r="A1040" s="47">
        <v>160031740001</v>
      </c>
      <c r="B1040" s="26" t="s">
        <v>15</v>
      </c>
      <c r="C1040" s="26" t="s">
        <v>124</v>
      </c>
      <c r="D1040" s="26" t="s">
        <v>450</v>
      </c>
      <c r="E1040" s="54">
        <v>2</v>
      </c>
      <c r="F1040" s="55">
        <v>2017</v>
      </c>
      <c r="G1040" s="56">
        <v>2.1667099527751486</v>
      </c>
      <c r="H1040" s="56">
        <v>2.2306826064990055</v>
      </c>
      <c r="I1040" s="56">
        <v>2.1522990222564884</v>
      </c>
      <c r="J1040" s="56">
        <v>6.8423388724876677</v>
      </c>
      <c r="K1040" s="56">
        <v>5.2741257964643395</v>
      </c>
      <c r="L1040" s="56">
        <v>6.9777462924880336</v>
      </c>
      <c r="M1040" s="56">
        <v>5.0494790499529145</v>
      </c>
      <c r="N1040" s="56">
        <v>6.4762622319932461</v>
      </c>
      <c r="O1040" s="56">
        <v>5.4096872538425895</v>
      </c>
      <c r="P1040" s="56">
        <v>6.5348697388498227</v>
      </c>
      <c r="Q1040" s="56">
        <v>2.4651302611501782</v>
      </c>
      <c r="R1040" s="56">
        <v>2</v>
      </c>
      <c r="S1040" s="56">
        <v>4.4649442565632871</v>
      </c>
      <c r="T1040" s="57">
        <v>72</v>
      </c>
    </row>
    <row r="1041" spans="1:20" x14ac:dyDescent="0.2">
      <c r="A1041" s="47">
        <v>160035220001</v>
      </c>
      <c r="B1041" s="26" t="s">
        <v>15</v>
      </c>
      <c r="C1041" s="26" t="s">
        <v>171</v>
      </c>
      <c r="D1041" s="26" t="s">
        <v>451</v>
      </c>
      <c r="E1041" s="54">
        <v>2</v>
      </c>
      <c r="F1041" s="55">
        <v>2017</v>
      </c>
      <c r="G1041" s="56">
        <v>2.2614317508033501</v>
      </c>
      <c r="H1041" s="56">
        <v>2.3518098936984755</v>
      </c>
      <c r="I1041" s="56">
        <v>2.1751984867739531</v>
      </c>
      <c r="J1041" s="56">
        <v>5.7743566134257369</v>
      </c>
      <c r="K1041" s="56">
        <v>5.1561523662756041</v>
      </c>
      <c r="L1041" s="56">
        <v>6.9843978787020013</v>
      </c>
      <c r="M1041" s="56">
        <v>4.920007355632249</v>
      </c>
      <c r="N1041" s="56">
        <v>6.5316492636198644</v>
      </c>
      <c r="O1041" s="56">
        <v>5.4097225481263838</v>
      </c>
      <c r="P1041" s="56">
        <v>5.9175167070981765</v>
      </c>
      <c r="Q1041" s="56">
        <v>3.082483292901824</v>
      </c>
      <c r="R1041" s="56">
        <v>2</v>
      </c>
      <c r="S1041" s="56">
        <v>4.3803938464214678</v>
      </c>
      <c r="T1041" s="57">
        <v>147</v>
      </c>
    </row>
    <row r="1042" spans="1:20" x14ac:dyDescent="0.2">
      <c r="A1042" s="47">
        <v>160037430001</v>
      </c>
      <c r="B1042" s="26" t="s">
        <v>15</v>
      </c>
      <c r="C1042" s="26" t="s">
        <v>96</v>
      </c>
      <c r="D1042" s="26" t="s">
        <v>452</v>
      </c>
      <c r="E1042" s="54">
        <v>2</v>
      </c>
      <c r="F1042" s="55">
        <v>2017</v>
      </c>
      <c r="G1042" s="56">
        <v>3.2329376383450481</v>
      </c>
      <c r="H1042" s="56">
        <v>3.3606468090051114</v>
      </c>
      <c r="I1042" s="56">
        <v>2.185643538412938</v>
      </c>
      <c r="J1042" s="56">
        <v>6.8899716964534932</v>
      </c>
      <c r="K1042" s="56">
        <v>5.1860275580505935</v>
      </c>
      <c r="L1042" s="56">
        <v>6.8909591637386427</v>
      </c>
      <c r="M1042" s="56">
        <v>5.4696478836674327</v>
      </c>
      <c r="N1042" s="56">
        <v>6.3672412098389284</v>
      </c>
      <c r="O1042" s="56">
        <v>5.4092283544536572</v>
      </c>
      <c r="P1042" s="56">
        <v>6.5555048918775718</v>
      </c>
      <c r="Q1042" s="56">
        <v>2.4444951081224282</v>
      </c>
      <c r="R1042" s="56">
        <v>2</v>
      </c>
      <c r="S1042" s="56">
        <v>4.6660253209971536</v>
      </c>
      <c r="T1042" s="57">
        <v>14</v>
      </c>
    </row>
    <row r="1043" spans="1:20" x14ac:dyDescent="0.2">
      <c r="A1043" s="47">
        <v>160032550001</v>
      </c>
      <c r="B1043" s="26" t="s">
        <v>15</v>
      </c>
      <c r="C1043" s="26" t="s">
        <v>171</v>
      </c>
      <c r="D1043" s="26" t="s">
        <v>453</v>
      </c>
      <c r="E1043" s="54">
        <v>2</v>
      </c>
      <c r="F1043" s="55">
        <v>2017</v>
      </c>
      <c r="G1043" s="56">
        <v>2.1288759088207918</v>
      </c>
      <c r="H1043" s="56">
        <v>2.1276345568948862</v>
      </c>
      <c r="I1043" s="56">
        <v>2.100079270411233</v>
      </c>
      <c r="J1043" s="56">
        <v>7</v>
      </c>
      <c r="K1043" s="56">
        <v>5.3136420354884493</v>
      </c>
      <c r="L1043" s="56">
        <v>6.9710596027602056</v>
      </c>
      <c r="M1043" s="56">
        <v>4.5232376689854483</v>
      </c>
      <c r="N1043" s="56">
        <v>6.4923655970129772</v>
      </c>
      <c r="O1043" s="56">
        <v>5.4096518969829468</v>
      </c>
      <c r="P1043" s="56">
        <v>6.2809633835573937</v>
      </c>
      <c r="Q1043" s="56">
        <v>2.7190366164426067</v>
      </c>
      <c r="R1043" s="56">
        <v>2</v>
      </c>
      <c r="S1043" s="56">
        <v>4.4222122114464124</v>
      </c>
      <c r="T1043" s="57">
        <v>119</v>
      </c>
    </row>
    <row r="1044" spans="1:20" x14ac:dyDescent="0.2">
      <c r="A1044" s="47">
        <v>160032040001</v>
      </c>
      <c r="B1044" s="26" t="s">
        <v>15</v>
      </c>
      <c r="C1044" s="26" t="s">
        <v>125</v>
      </c>
      <c r="D1044" s="26" t="s">
        <v>454</v>
      </c>
      <c r="E1044" s="54">
        <v>2</v>
      </c>
      <c r="F1044" s="55">
        <v>2017</v>
      </c>
      <c r="G1044" s="56">
        <v>2.17190000786856</v>
      </c>
      <c r="H1044" s="56">
        <v>2.2541240045492597</v>
      </c>
      <c r="I1044" s="56">
        <v>2.2276198399482188</v>
      </c>
      <c r="J1044" s="56">
        <v>7</v>
      </c>
      <c r="K1044" s="56">
        <v>5.4307527528341364</v>
      </c>
      <c r="L1044" s="56">
        <v>6.9956168111161254</v>
      </c>
      <c r="M1044" s="56">
        <v>4.9908619146118083</v>
      </c>
      <c r="N1044" s="56">
        <v>6.6378854580446207</v>
      </c>
      <c r="O1044" s="56">
        <v>3.0035001962639178</v>
      </c>
      <c r="P1044" s="56">
        <v>6.1928321158981365</v>
      </c>
      <c r="Q1044" s="56">
        <v>2.8071678841018639</v>
      </c>
      <c r="R1044" s="56">
        <v>2</v>
      </c>
      <c r="S1044" s="56">
        <v>4.3093550821030542</v>
      </c>
      <c r="T1044" s="57">
        <v>174</v>
      </c>
    </row>
    <row r="1045" spans="1:20" x14ac:dyDescent="0.2">
      <c r="A1045" s="47">
        <v>160038160001</v>
      </c>
      <c r="B1045" s="26" t="s">
        <v>15</v>
      </c>
      <c r="C1045" s="26" t="s">
        <v>96</v>
      </c>
      <c r="D1045" s="26" t="s">
        <v>455</v>
      </c>
      <c r="E1045" s="54">
        <v>2</v>
      </c>
      <c r="F1045" s="55">
        <v>2017</v>
      </c>
      <c r="G1045" s="56">
        <v>2.9190238389605874</v>
      </c>
      <c r="H1045" s="56">
        <v>3.9148168950547122</v>
      </c>
      <c r="I1045" s="56">
        <v>2.1517186377673436</v>
      </c>
      <c r="J1045" s="56">
        <v>5.392252261012735</v>
      </c>
      <c r="K1045" s="56">
        <v>5.3257300599924635</v>
      </c>
      <c r="L1045" s="56">
        <v>6.9956168111161254</v>
      </c>
      <c r="M1045" s="56">
        <v>5.3383934958491785</v>
      </c>
      <c r="N1045" s="56">
        <v>6.6275769040084134</v>
      </c>
      <c r="O1045" s="56">
        <v>3.1131945565177439</v>
      </c>
      <c r="P1045" s="56">
        <v>6.744216430987743</v>
      </c>
      <c r="Q1045" s="56">
        <v>2.2557835690122574</v>
      </c>
      <c r="R1045" s="56">
        <v>2</v>
      </c>
      <c r="S1045" s="56">
        <v>4.3981936216899431</v>
      </c>
      <c r="T1045" s="57">
        <v>140</v>
      </c>
    </row>
    <row r="1046" spans="1:20" x14ac:dyDescent="0.2">
      <c r="A1046" s="47">
        <v>160026740001</v>
      </c>
      <c r="B1046" s="26" t="s">
        <v>15</v>
      </c>
      <c r="C1046" s="26" t="s">
        <v>41</v>
      </c>
      <c r="D1046" s="26" t="s">
        <v>456</v>
      </c>
      <c r="E1046" s="54">
        <v>2</v>
      </c>
      <c r="F1046" s="55">
        <v>2017</v>
      </c>
      <c r="G1046" s="56">
        <v>2.2707794970432915</v>
      </c>
      <c r="H1046" s="56">
        <v>2.2801812923513234</v>
      </c>
      <c r="I1046" s="56">
        <v>2.2205713182668361</v>
      </c>
      <c r="J1046" s="56">
        <v>7</v>
      </c>
      <c r="K1046" s="56">
        <v>4.7681494850318522</v>
      </c>
      <c r="L1046" s="56">
        <v>6.9931590548361982</v>
      </c>
      <c r="M1046" s="56">
        <v>5.6855819657067386</v>
      </c>
      <c r="N1046" s="56">
        <v>6.0183089693817937</v>
      </c>
      <c r="O1046" s="56">
        <v>5.4097687559345395</v>
      </c>
      <c r="P1046" s="56">
        <v>6.6021262009864445</v>
      </c>
      <c r="Q1046" s="56">
        <v>2.3978737990135555</v>
      </c>
      <c r="R1046" s="56">
        <v>2</v>
      </c>
      <c r="S1046" s="56">
        <v>4.4705416948793815</v>
      </c>
      <c r="T1046" s="57">
        <v>67</v>
      </c>
    </row>
    <row r="1047" spans="1:20" x14ac:dyDescent="0.2">
      <c r="A1047" s="47">
        <v>160027630001</v>
      </c>
      <c r="B1047" s="26" t="s">
        <v>15</v>
      </c>
      <c r="C1047" s="26" t="s">
        <v>41</v>
      </c>
      <c r="D1047" s="26" t="s">
        <v>457</v>
      </c>
      <c r="E1047" s="54">
        <v>2</v>
      </c>
      <c r="F1047" s="55">
        <v>2017</v>
      </c>
      <c r="G1047" s="56">
        <v>3.0788304882376947</v>
      </c>
      <c r="H1047" s="56">
        <v>3.2035079170852852</v>
      </c>
      <c r="I1047" s="56">
        <v>2.3361518859620531</v>
      </c>
      <c r="J1047" s="56">
        <v>7</v>
      </c>
      <c r="K1047" s="56">
        <v>5.6466521099759026</v>
      </c>
      <c r="L1047" s="56">
        <v>6.9944359133236498</v>
      </c>
      <c r="M1047" s="56">
        <v>6.016975775393723</v>
      </c>
      <c r="N1047" s="56">
        <v>6.6219643706610434</v>
      </c>
      <c r="O1047" s="56">
        <v>5.4097755051634859</v>
      </c>
      <c r="P1047" s="56">
        <v>6.8961875743586711</v>
      </c>
      <c r="Q1047" s="56">
        <v>2.1038124256413298</v>
      </c>
      <c r="R1047" s="56">
        <v>2</v>
      </c>
      <c r="S1047" s="56">
        <v>4.7756911638169033</v>
      </c>
      <c r="T1047" s="57">
        <v>10</v>
      </c>
    </row>
    <row r="1048" spans="1:20" x14ac:dyDescent="0.2">
      <c r="A1048" s="47">
        <v>160033600001</v>
      </c>
      <c r="B1048" s="26" t="s">
        <v>15</v>
      </c>
      <c r="C1048" s="26" t="s">
        <v>121</v>
      </c>
      <c r="D1048" s="26" t="s">
        <v>458</v>
      </c>
      <c r="E1048" s="54">
        <v>2</v>
      </c>
      <c r="F1048" s="55">
        <v>2017</v>
      </c>
      <c r="G1048" s="56">
        <v>2.0525916261654733</v>
      </c>
      <c r="H1048" s="56">
        <v>2.0575157871049043</v>
      </c>
      <c r="I1048" s="56">
        <v>2.1248660547814819</v>
      </c>
      <c r="J1048" s="56">
        <v>7</v>
      </c>
      <c r="K1048" s="56">
        <v>4.9485254032260659</v>
      </c>
      <c r="L1048" s="56">
        <v>6.9956168111161254</v>
      </c>
      <c r="M1048" s="56">
        <v>5.2411272068595922</v>
      </c>
      <c r="N1048" s="56">
        <v>6.3653124400674814</v>
      </c>
      <c r="O1048" s="56">
        <v>2.9327803001222765</v>
      </c>
      <c r="P1048" s="56">
        <v>5.302966833265768</v>
      </c>
      <c r="Q1048" s="56">
        <v>3.6970331667342329</v>
      </c>
      <c r="R1048" s="56">
        <v>2</v>
      </c>
      <c r="S1048" s="56">
        <v>4.2265279691202835</v>
      </c>
      <c r="T1048" s="57">
        <v>185</v>
      </c>
    </row>
    <row r="1049" spans="1:20" x14ac:dyDescent="0.2">
      <c r="A1049" s="47">
        <v>160033010001</v>
      </c>
      <c r="B1049" s="26" t="s">
        <v>15</v>
      </c>
      <c r="C1049" s="26" t="s">
        <v>125</v>
      </c>
      <c r="D1049" s="26" t="s">
        <v>459</v>
      </c>
      <c r="E1049" s="54">
        <v>2</v>
      </c>
      <c r="F1049" s="55">
        <v>2017</v>
      </c>
      <c r="G1049" s="56">
        <v>2.0460983749251351</v>
      </c>
      <c r="H1049" s="56">
        <v>2.0578731049522654</v>
      </c>
      <c r="I1049" s="56">
        <v>2.1663603223463568</v>
      </c>
      <c r="J1049" s="56">
        <v>7</v>
      </c>
      <c r="K1049" s="56">
        <v>5.3741335549599594</v>
      </c>
      <c r="L1049" s="56">
        <v>6.886334655446098</v>
      </c>
      <c r="M1049" s="56">
        <v>4.8698919868585522</v>
      </c>
      <c r="N1049" s="56">
        <v>6.5337544785310762</v>
      </c>
      <c r="O1049" s="56">
        <v>5.4092039014346973</v>
      </c>
      <c r="P1049" s="56">
        <v>6.2730607935764198</v>
      </c>
      <c r="Q1049" s="56">
        <v>2.7269392064235802</v>
      </c>
      <c r="R1049" s="56">
        <v>2</v>
      </c>
      <c r="S1049" s="56">
        <v>4.4453041982878458</v>
      </c>
      <c r="T1049" s="57">
        <v>92</v>
      </c>
    </row>
    <row r="1050" spans="1:20" x14ac:dyDescent="0.2">
      <c r="A1050" s="47">
        <v>160026150001</v>
      </c>
      <c r="B1050" s="26" t="s">
        <v>15</v>
      </c>
      <c r="C1050" s="26" t="s">
        <v>41</v>
      </c>
      <c r="D1050" s="26" t="s">
        <v>460</v>
      </c>
      <c r="E1050" s="54">
        <v>2</v>
      </c>
      <c r="F1050" s="55">
        <v>2017</v>
      </c>
      <c r="G1050" s="56">
        <v>2.0330074119193222</v>
      </c>
      <c r="H1050" s="56">
        <v>2.0462314608173782</v>
      </c>
      <c r="I1050" s="56">
        <v>2.2441134744259554</v>
      </c>
      <c r="J1050" s="56">
        <v>6.9086468167546533</v>
      </c>
      <c r="K1050" s="56">
        <v>5.4127365813062394</v>
      </c>
      <c r="L1050" s="56">
        <v>6.9926774525833073</v>
      </c>
      <c r="M1050" s="56">
        <v>5.7589395524553897</v>
      </c>
      <c r="N1050" s="56">
        <v>6.3613921346564073</v>
      </c>
      <c r="O1050" s="56">
        <v>5.4097662102281951</v>
      </c>
      <c r="P1050" s="56">
        <v>6.2959672178439323</v>
      </c>
      <c r="Q1050" s="56">
        <v>2.7040327821560677</v>
      </c>
      <c r="R1050" s="56">
        <v>2</v>
      </c>
      <c r="S1050" s="56">
        <v>4.5139592579289038</v>
      </c>
      <c r="T1050" s="57">
        <v>42</v>
      </c>
    </row>
    <row r="1051" spans="1:20" x14ac:dyDescent="0.2">
      <c r="A1051" s="47">
        <v>160033790001</v>
      </c>
      <c r="B1051" s="26" t="s">
        <v>15</v>
      </c>
      <c r="C1051" s="26" t="s">
        <v>96</v>
      </c>
      <c r="D1051" s="26" t="s">
        <v>461</v>
      </c>
      <c r="E1051" s="54">
        <v>2</v>
      </c>
      <c r="F1051" s="55">
        <v>2017</v>
      </c>
      <c r="G1051" s="56">
        <v>3.3160123782524948</v>
      </c>
      <c r="H1051" s="56">
        <v>3.5181079969217555</v>
      </c>
      <c r="I1051" s="56">
        <v>2.1967000236123657</v>
      </c>
      <c r="J1051" s="56">
        <v>7</v>
      </c>
      <c r="K1051" s="56">
        <v>5.5247880186747729</v>
      </c>
      <c r="L1051" s="56">
        <v>6.991747857994743</v>
      </c>
      <c r="M1051" s="56">
        <v>5.4188931184840126</v>
      </c>
      <c r="N1051" s="56">
        <v>6.5350097401607155</v>
      </c>
      <c r="O1051" s="56">
        <v>5.4097630781084423</v>
      </c>
      <c r="P1051" s="56">
        <v>6.5001243523474148</v>
      </c>
      <c r="Q1051" s="56">
        <v>2.4998756476525856</v>
      </c>
      <c r="R1051" s="56">
        <v>2</v>
      </c>
      <c r="S1051" s="56">
        <v>4.7425851843507765</v>
      </c>
      <c r="T1051" s="57">
        <v>11</v>
      </c>
    </row>
    <row r="1052" spans="1:20" x14ac:dyDescent="0.2">
      <c r="A1052" s="47">
        <v>160032120001</v>
      </c>
      <c r="B1052" s="26" t="s">
        <v>15</v>
      </c>
      <c r="C1052" s="26" t="s">
        <v>171</v>
      </c>
      <c r="D1052" s="26" t="s">
        <v>462</v>
      </c>
      <c r="E1052" s="54">
        <v>2</v>
      </c>
      <c r="F1052" s="55">
        <v>2017</v>
      </c>
      <c r="G1052" s="56">
        <v>2.3845488365977348</v>
      </c>
      <c r="H1052" s="56">
        <v>2.464205624605472</v>
      </c>
      <c r="I1052" s="56">
        <v>2.1580310379134162</v>
      </c>
      <c r="J1052" s="56">
        <v>6.5855894830536874</v>
      </c>
      <c r="K1052" s="56">
        <v>6.0551538919236743</v>
      </c>
      <c r="L1052" s="56">
        <v>6.9246140297883167</v>
      </c>
      <c r="M1052" s="56">
        <v>5.4192686489710642</v>
      </c>
      <c r="N1052" s="56">
        <v>6.5085339329790335</v>
      </c>
      <c r="O1052" s="56">
        <v>5.4094063094257958</v>
      </c>
      <c r="P1052" s="56">
        <v>6.849237083111384</v>
      </c>
      <c r="Q1052" s="56">
        <v>2.150762916888616</v>
      </c>
      <c r="R1052" s="56">
        <v>2</v>
      </c>
      <c r="S1052" s="56">
        <v>4.5757793162715164</v>
      </c>
      <c r="T1052" s="57">
        <v>25</v>
      </c>
    </row>
    <row r="1053" spans="1:20" x14ac:dyDescent="0.2">
      <c r="A1053" s="47">
        <v>160034920001</v>
      </c>
      <c r="B1053" s="26" t="s">
        <v>15</v>
      </c>
      <c r="C1053" s="26" t="s">
        <v>113</v>
      </c>
      <c r="D1053" s="26" t="s">
        <v>463</v>
      </c>
      <c r="E1053" s="54">
        <v>2</v>
      </c>
      <c r="F1053" s="55">
        <v>2017</v>
      </c>
      <c r="G1053" s="56">
        <v>2.0692093370192066</v>
      </c>
      <c r="H1053" s="56">
        <v>2.1580441265527659</v>
      </c>
      <c r="I1053" s="56">
        <v>2.1542005254937138</v>
      </c>
      <c r="J1053" s="56">
        <v>7</v>
      </c>
      <c r="K1053" s="56">
        <v>5.4045614086177309</v>
      </c>
      <c r="L1053" s="56">
        <v>6.7900487100821572</v>
      </c>
      <c r="M1053" s="56">
        <v>5.2272231685653052</v>
      </c>
      <c r="N1053" s="56">
        <v>6.5689966656061358</v>
      </c>
      <c r="O1053" s="56">
        <v>5.4086947752923384</v>
      </c>
      <c r="P1053" s="56">
        <v>6.3392834435685588</v>
      </c>
      <c r="Q1053" s="56">
        <v>2.6607165564314421</v>
      </c>
      <c r="R1053" s="56">
        <v>2</v>
      </c>
      <c r="S1053" s="56">
        <v>4.48174822643578</v>
      </c>
      <c r="T1053" s="57">
        <v>58</v>
      </c>
    </row>
    <row r="1054" spans="1:20" x14ac:dyDescent="0.2">
      <c r="A1054" s="47">
        <v>160034840001</v>
      </c>
      <c r="B1054" s="26" t="s">
        <v>15</v>
      </c>
      <c r="C1054" s="26" t="s">
        <v>96</v>
      </c>
      <c r="D1054" s="26" t="s">
        <v>464</v>
      </c>
      <c r="E1054" s="54">
        <v>2</v>
      </c>
      <c r="F1054" s="55">
        <v>2017</v>
      </c>
      <c r="G1054" s="56">
        <v>4.0139502941859577</v>
      </c>
      <c r="H1054" s="56">
        <v>3.6337575778799782</v>
      </c>
      <c r="I1054" s="56">
        <v>2.1875816426794135</v>
      </c>
      <c r="J1054" s="56">
        <v>4.9977583385177962</v>
      </c>
      <c r="K1054" s="56">
        <v>5.261328568913858</v>
      </c>
      <c r="L1054" s="56">
        <v>6.9956168111161254</v>
      </c>
      <c r="M1054" s="56">
        <v>5.2162069936368365</v>
      </c>
      <c r="N1054" s="56">
        <v>6.5771553709704955</v>
      </c>
      <c r="O1054" s="56">
        <v>3.1706420182299304</v>
      </c>
      <c r="P1054" s="56">
        <v>2</v>
      </c>
      <c r="Q1054" s="56">
        <v>7</v>
      </c>
      <c r="R1054" s="56">
        <v>2</v>
      </c>
      <c r="S1054" s="56">
        <v>4.421166468010866</v>
      </c>
      <c r="T1054" s="57">
        <v>120</v>
      </c>
    </row>
    <row r="1055" spans="1:20" x14ac:dyDescent="0.2">
      <c r="A1055" s="47">
        <v>160035300001</v>
      </c>
      <c r="B1055" s="26" t="s">
        <v>15</v>
      </c>
      <c r="C1055" s="26" t="s">
        <v>103</v>
      </c>
      <c r="D1055" s="26" t="s">
        <v>202</v>
      </c>
      <c r="E1055" s="54">
        <v>2</v>
      </c>
      <c r="F1055" s="55">
        <v>2017</v>
      </c>
      <c r="G1055" s="56">
        <v>2.3341609935402996</v>
      </c>
      <c r="H1055" s="56">
        <v>2.4005093784018516</v>
      </c>
      <c r="I1055" s="56">
        <v>2.0903317489044979</v>
      </c>
      <c r="J1055" s="56">
        <v>4.8673191965573022</v>
      </c>
      <c r="K1055" s="56">
        <v>5.1913255205794115</v>
      </c>
      <c r="L1055" s="56">
        <v>6.4112217068277699</v>
      </c>
      <c r="M1055" s="56">
        <v>4.4627351249194067</v>
      </c>
      <c r="N1055" s="56">
        <v>6.4107503035713602</v>
      </c>
      <c r="O1055" s="56">
        <v>5.4066916721898117</v>
      </c>
      <c r="P1055" s="56">
        <v>2.5547639192841549</v>
      </c>
      <c r="Q1055" s="56">
        <v>6.4452360807158451</v>
      </c>
      <c r="R1055" s="56">
        <v>2</v>
      </c>
      <c r="S1055" s="56">
        <v>4.2145871371243091</v>
      </c>
      <c r="T1055" s="57">
        <v>190</v>
      </c>
    </row>
    <row r="1056" spans="1:20" x14ac:dyDescent="0.2">
      <c r="A1056" s="47">
        <v>160026310001</v>
      </c>
      <c r="B1056" s="26" t="s">
        <v>15</v>
      </c>
      <c r="C1056" s="26" t="s">
        <v>41</v>
      </c>
      <c r="D1056" s="26" t="s">
        <v>465</v>
      </c>
      <c r="E1056" s="54">
        <v>2</v>
      </c>
      <c r="F1056" s="55">
        <v>2017</v>
      </c>
      <c r="G1056" s="56">
        <v>2.109461007223826</v>
      </c>
      <c r="H1056" s="56">
        <v>2.0717755636998607</v>
      </c>
      <c r="I1056" s="56">
        <v>2.4792234310156513</v>
      </c>
      <c r="J1056" s="56">
        <v>7</v>
      </c>
      <c r="K1056" s="56">
        <v>4.7794566350525507</v>
      </c>
      <c r="L1056" s="56">
        <v>6.9878256795673348</v>
      </c>
      <c r="M1056" s="56">
        <v>5.1639619383027231</v>
      </c>
      <c r="N1056" s="56">
        <v>6.6700727024809474</v>
      </c>
      <c r="O1056" s="56">
        <v>5.409740550058423</v>
      </c>
      <c r="P1056" s="56">
        <v>6.5785967145007955</v>
      </c>
      <c r="Q1056" s="56">
        <v>2.4214032854992049</v>
      </c>
      <c r="R1056" s="56">
        <v>2</v>
      </c>
      <c r="S1056" s="56">
        <v>4.4726264589501108</v>
      </c>
      <c r="T1056" s="57">
        <v>65</v>
      </c>
    </row>
    <row r="1057" spans="1:20" x14ac:dyDescent="0.2">
      <c r="A1057" s="47">
        <v>260013310001</v>
      </c>
      <c r="B1057" s="26" t="s">
        <v>29</v>
      </c>
      <c r="C1057" s="26" t="s">
        <v>466</v>
      </c>
      <c r="D1057" s="26" t="s">
        <v>467</v>
      </c>
      <c r="E1057" s="54">
        <v>2</v>
      </c>
      <c r="F1057" s="55">
        <v>2017</v>
      </c>
      <c r="G1057" s="56">
        <v>2</v>
      </c>
      <c r="H1057" s="56">
        <v>2</v>
      </c>
      <c r="I1057" s="56">
        <v>2.0609816033130168</v>
      </c>
      <c r="J1057" s="56">
        <v>7</v>
      </c>
      <c r="K1057" s="56">
        <v>5.3792015829520938</v>
      </c>
      <c r="L1057" s="56">
        <v>6.9753612072854203</v>
      </c>
      <c r="M1057" s="56">
        <v>4.7653879020510681</v>
      </c>
      <c r="N1057" s="56">
        <v>6.415247973522975</v>
      </c>
      <c r="O1057" s="56">
        <v>5.4096746423455597</v>
      </c>
      <c r="P1057" s="56">
        <v>6.4817865579875713</v>
      </c>
      <c r="Q1057" s="56">
        <v>2.5182134420124287</v>
      </c>
      <c r="R1057" s="56">
        <v>2</v>
      </c>
      <c r="S1057" s="56">
        <v>4.4171545759558448</v>
      </c>
      <c r="T1057" s="57">
        <v>123</v>
      </c>
    </row>
    <row r="1058" spans="1:20" x14ac:dyDescent="0.2">
      <c r="A1058" s="47">
        <v>260013820001</v>
      </c>
      <c r="B1058" s="26" t="s">
        <v>29</v>
      </c>
      <c r="C1058" s="26" t="s">
        <v>157</v>
      </c>
      <c r="D1058" s="26" t="s">
        <v>468</v>
      </c>
      <c r="E1058" s="54">
        <v>2</v>
      </c>
      <c r="F1058" s="55">
        <v>2017</v>
      </c>
      <c r="G1058" s="56">
        <v>2.3281627712934356</v>
      </c>
      <c r="H1058" s="56">
        <v>2.3387810413254071</v>
      </c>
      <c r="I1058" s="56">
        <v>2.138239027959707</v>
      </c>
      <c r="J1058" s="56">
        <v>7</v>
      </c>
      <c r="K1058" s="56">
        <v>5.0909090599077711</v>
      </c>
      <c r="L1058" s="56">
        <v>6.9862736486473436</v>
      </c>
      <c r="M1058" s="56">
        <v>4.9217821964655002</v>
      </c>
      <c r="N1058" s="56">
        <v>6.5372895720114741</v>
      </c>
      <c r="O1058" s="56">
        <v>5.4097323434866347</v>
      </c>
      <c r="P1058" s="56">
        <v>6.9893100466771303</v>
      </c>
      <c r="Q1058" s="56">
        <v>2.0106899533228693</v>
      </c>
      <c r="R1058" s="56">
        <v>2</v>
      </c>
      <c r="S1058" s="56">
        <v>4.4792641384247736</v>
      </c>
      <c r="T1058" s="57">
        <v>59</v>
      </c>
    </row>
    <row r="1059" spans="1:20" x14ac:dyDescent="0.2">
      <c r="A1059" s="47">
        <v>260012690001</v>
      </c>
      <c r="B1059" s="26" t="s">
        <v>29</v>
      </c>
      <c r="C1059" s="26" t="s">
        <v>75</v>
      </c>
      <c r="D1059" s="26" t="s">
        <v>64</v>
      </c>
      <c r="E1059" s="54">
        <v>2</v>
      </c>
      <c r="F1059" s="55">
        <v>2017</v>
      </c>
      <c r="G1059" s="56">
        <v>2.151820101895737</v>
      </c>
      <c r="H1059" s="56">
        <v>2.1975312839422476</v>
      </c>
      <c r="I1059" s="56">
        <v>2.0915201060682556</v>
      </c>
      <c r="J1059" s="56">
        <v>7</v>
      </c>
      <c r="K1059" s="56">
        <v>5.0876054702467606</v>
      </c>
      <c r="L1059" s="56">
        <v>6.9523181984604712</v>
      </c>
      <c r="M1059" s="56">
        <v>5.5972447282881737</v>
      </c>
      <c r="N1059" s="56">
        <v>6.1670337182280193</v>
      </c>
      <c r="O1059" s="56">
        <v>5.4095527991850885</v>
      </c>
      <c r="P1059" s="56">
        <v>6.9807522349733917</v>
      </c>
      <c r="Q1059" s="56">
        <v>2.0192477650266092</v>
      </c>
      <c r="R1059" s="56">
        <v>2</v>
      </c>
      <c r="S1059" s="56">
        <v>4.4712188671928965</v>
      </c>
      <c r="T1059" s="57">
        <v>66</v>
      </c>
    </row>
    <row r="1060" spans="1:20" x14ac:dyDescent="0.2">
      <c r="A1060" s="47">
        <v>260013150001</v>
      </c>
      <c r="B1060" s="26" t="s">
        <v>29</v>
      </c>
      <c r="C1060" s="26" t="s">
        <v>200</v>
      </c>
      <c r="D1060" s="26" t="s">
        <v>469</v>
      </c>
      <c r="E1060" s="54">
        <v>2</v>
      </c>
      <c r="F1060" s="55">
        <v>2017</v>
      </c>
      <c r="G1060" s="56">
        <v>2.110029183925918</v>
      </c>
      <c r="H1060" s="56">
        <v>2.1243972053156606</v>
      </c>
      <c r="I1060" s="56">
        <v>2.1459316369310608</v>
      </c>
      <c r="J1060" s="56">
        <v>7</v>
      </c>
      <c r="K1060" s="56">
        <v>5.41066520558077</v>
      </c>
      <c r="L1060" s="56">
        <v>6.991026193328298</v>
      </c>
      <c r="M1060" s="56">
        <v>5.3113948758414509</v>
      </c>
      <c r="N1060" s="56">
        <v>6.6063878130093343</v>
      </c>
      <c r="O1060" s="56">
        <v>5.4097596598057489</v>
      </c>
      <c r="P1060" s="56">
        <v>6.9569374769609063</v>
      </c>
      <c r="Q1060" s="56">
        <v>2.0430625230390937</v>
      </c>
      <c r="R1060" s="56">
        <v>2</v>
      </c>
      <c r="S1060" s="56">
        <v>4.5091326478115201</v>
      </c>
      <c r="T1060" s="57">
        <v>44</v>
      </c>
    </row>
    <row r="1061" spans="1:20" x14ac:dyDescent="0.2">
      <c r="A1061" s="47">
        <v>260013900001</v>
      </c>
      <c r="B1061" s="26" t="s">
        <v>29</v>
      </c>
      <c r="C1061" s="26" t="s">
        <v>466</v>
      </c>
      <c r="D1061" s="26" t="s">
        <v>470</v>
      </c>
      <c r="E1061" s="54">
        <v>2</v>
      </c>
      <c r="F1061" s="55">
        <v>2017</v>
      </c>
      <c r="G1061" s="56">
        <v>2.4144656816863357</v>
      </c>
      <c r="H1061" s="56">
        <v>2.4062153756261728</v>
      </c>
      <c r="I1061" s="56">
        <v>2.2001205995919855</v>
      </c>
      <c r="J1061" s="56">
        <v>7</v>
      </c>
      <c r="K1061" s="56">
        <v>5.4139246007821553</v>
      </c>
      <c r="L1061" s="56">
        <v>6.9915069769832741</v>
      </c>
      <c r="M1061" s="56">
        <v>5.2495653496424612</v>
      </c>
      <c r="N1061" s="56">
        <v>6.5755551097770066</v>
      </c>
      <c r="O1061" s="56">
        <v>5.409761884616417</v>
      </c>
      <c r="P1061" s="56">
        <v>6.777845864275621</v>
      </c>
      <c r="Q1061" s="56">
        <v>2.222154135724379</v>
      </c>
      <c r="R1061" s="56">
        <v>2</v>
      </c>
      <c r="S1061" s="56">
        <v>4.5550929648921512</v>
      </c>
      <c r="T1061" s="57">
        <v>28</v>
      </c>
    </row>
    <row r="1062" spans="1:20" x14ac:dyDescent="0.2">
      <c r="A1062" s="47">
        <v>260015360001</v>
      </c>
      <c r="B1062" s="26" t="s">
        <v>29</v>
      </c>
      <c r="C1062" s="26" t="s">
        <v>75</v>
      </c>
      <c r="D1062" s="26" t="s">
        <v>471</v>
      </c>
      <c r="E1062" s="54">
        <v>2</v>
      </c>
      <c r="F1062" s="55">
        <v>2017</v>
      </c>
      <c r="G1062" s="56">
        <v>2.2151663627922731</v>
      </c>
      <c r="H1062" s="56">
        <v>2.2216413801907637</v>
      </c>
      <c r="I1062" s="56">
        <v>2.1055610165769472</v>
      </c>
      <c r="J1062" s="56">
        <v>7</v>
      </c>
      <c r="K1062" s="56">
        <v>5.3497312375517989</v>
      </c>
      <c r="L1062" s="56">
        <v>6.9712548064825848</v>
      </c>
      <c r="M1062" s="56">
        <v>5.5289853320081424</v>
      </c>
      <c r="N1062" s="56">
        <v>6.23828661250639</v>
      </c>
      <c r="O1062" s="56">
        <v>5.4096529292466329</v>
      </c>
      <c r="P1062" s="56">
        <v>6.7330424431815237</v>
      </c>
      <c r="Q1062" s="56">
        <v>2.2669575568184772</v>
      </c>
      <c r="R1062" s="56">
        <v>2</v>
      </c>
      <c r="S1062" s="56">
        <v>4.5033566397796276</v>
      </c>
      <c r="T1062" s="57">
        <v>48</v>
      </c>
    </row>
    <row r="1063" spans="1:20" x14ac:dyDescent="0.2">
      <c r="A1063" s="47">
        <v>260014200001</v>
      </c>
      <c r="B1063" s="26" t="s">
        <v>29</v>
      </c>
      <c r="C1063" s="26" t="s">
        <v>466</v>
      </c>
      <c r="D1063" s="26" t="s">
        <v>202</v>
      </c>
      <c r="E1063" s="54">
        <v>2</v>
      </c>
      <c r="F1063" s="55">
        <v>2017</v>
      </c>
      <c r="G1063" s="56">
        <v>2.0399817986185362</v>
      </c>
      <c r="H1063" s="56">
        <v>2.0369598116174554</v>
      </c>
      <c r="I1063" s="56">
        <v>2.1267358682514197</v>
      </c>
      <c r="J1063" s="56">
        <v>7</v>
      </c>
      <c r="K1063" s="56">
        <v>4.820545936122997</v>
      </c>
      <c r="L1063" s="56">
        <v>6.9884941087925663</v>
      </c>
      <c r="M1063" s="56">
        <v>4.4287266406839603</v>
      </c>
      <c r="N1063" s="56">
        <v>6.4903356115142943</v>
      </c>
      <c r="O1063" s="56">
        <v>5.4097440844670723</v>
      </c>
      <c r="P1063" s="56">
        <v>6.9750049427414451</v>
      </c>
      <c r="Q1063" s="56">
        <v>2.0249950572585549</v>
      </c>
      <c r="R1063" s="56">
        <v>2</v>
      </c>
      <c r="S1063" s="56">
        <v>4.3617936550056919</v>
      </c>
      <c r="T1063" s="57">
        <v>159</v>
      </c>
    </row>
    <row r="1064" spans="1:20" x14ac:dyDescent="0.2">
      <c r="A1064" s="47">
        <v>260015280001</v>
      </c>
      <c r="B1064" s="26" t="s">
        <v>29</v>
      </c>
      <c r="C1064" s="26" t="s">
        <v>75</v>
      </c>
      <c r="D1064" s="26" t="s">
        <v>472</v>
      </c>
      <c r="E1064" s="54">
        <v>2</v>
      </c>
      <c r="F1064" s="55">
        <v>2017</v>
      </c>
      <c r="G1064" s="56">
        <v>2.3379539432713163</v>
      </c>
      <c r="H1064" s="56">
        <v>2.4511544031367825</v>
      </c>
      <c r="I1064" s="56">
        <v>2.1198283023889237</v>
      </c>
      <c r="J1064" s="56">
        <v>5.3590142638495433</v>
      </c>
      <c r="K1064" s="56">
        <v>5.1543650040095752</v>
      </c>
      <c r="L1064" s="56">
        <v>6.9816834321987562</v>
      </c>
      <c r="M1064" s="56">
        <v>5.0264105440749756</v>
      </c>
      <c r="N1064" s="56">
        <v>6.5629378560059228</v>
      </c>
      <c r="O1064" s="56">
        <v>5.4097080949108634</v>
      </c>
      <c r="P1064" s="56">
        <v>6.9440900944394635</v>
      </c>
      <c r="Q1064" s="56">
        <v>2.055909905560537</v>
      </c>
      <c r="R1064" s="56">
        <v>2</v>
      </c>
      <c r="S1064" s="56">
        <v>4.3669213203205555</v>
      </c>
      <c r="T1064" s="57">
        <v>154</v>
      </c>
    </row>
    <row r="1065" spans="1:20" x14ac:dyDescent="0.2">
      <c r="A1065" s="47">
        <v>360019170001</v>
      </c>
      <c r="B1065" s="26" t="s">
        <v>27</v>
      </c>
      <c r="C1065" s="26" t="s">
        <v>27</v>
      </c>
      <c r="D1065" s="26" t="s">
        <v>473</v>
      </c>
      <c r="E1065" s="54">
        <v>2</v>
      </c>
      <c r="F1065" s="55">
        <v>2017</v>
      </c>
      <c r="G1065" s="56">
        <v>2.0393747145079129</v>
      </c>
      <c r="H1065" s="56">
        <v>2.0467808979367819</v>
      </c>
      <c r="I1065" s="56">
        <v>2.2626327172917353</v>
      </c>
      <c r="J1065" s="56">
        <v>5.6014751429136709</v>
      </c>
      <c r="K1065" s="56">
        <v>5.3218625401013702</v>
      </c>
      <c r="L1065" s="56">
        <v>6.9912752238990592</v>
      </c>
      <c r="M1065" s="56">
        <v>5.3227851198800424</v>
      </c>
      <c r="N1065" s="56">
        <v>6.6233823772246234</v>
      </c>
      <c r="O1065" s="56">
        <v>5.4097588127700051</v>
      </c>
      <c r="P1065" s="56">
        <v>6.7454377160456982</v>
      </c>
      <c r="Q1065" s="56">
        <v>2.2545622839543018</v>
      </c>
      <c r="R1065" s="56">
        <v>2</v>
      </c>
      <c r="S1065" s="56">
        <v>4.3849439622104338</v>
      </c>
      <c r="T1065" s="57">
        <v>145</v>
      </c>
    </row>
    <row r="1066" spans="1:20" x14ac:dyDescent="0.2">
      <c r="A1066" s="47">
        <v>360017120001</v>
      </c>
      <c r="B1066" s="26" t="s">
        <v>27</v>
      </c>
      <c r="C1066" s="26" t="s">
        <v>27</v>
      </c>
      <c r="D1066" s="26" t="s">
        <v>474</v>
      </c>
      <c r="E1066" s="54">
        <v>2</v>
      </c>
      <c r="F1066" s="55">
        <v>2017</v>
      </c>
      <c r="G1066" s="56">
        <v>2</v>
      </c>
      <c r="H1066" s="56">
        <v>2</v>
      </c>
      <c r="I1066" s="56">
        <v>2.1961443361371815</v>
      </c>
      <c r="J1066" s="56">
        <v>7</v>
      </c>
      <c r="K1066" s="56">
        <v>5.2246491158881661</v>
      </c>
      <c r="L1066" s="56">
        <v>6.9956168111161254</v>
      </c>
      <c r="M1066" s="56">
        <v>4.9364480239631536</v>
      </c>
      <c r="N1066" s="56">
        <v>6.5057492967035593</v>
      </c>
      <c r="O1066" s="56">
        <v>2.6781469891150165</v>
      </c>
      <c r="P1066" s="56">
        <v>6.8886028714375573</v>
      </c>
      <c r="Q1066" s="56">
        <v>2.1113971285624427</v>
      </c>
      <c r="R1066" s="56">
        <v>2</v>
      </c>
      <c r="S1066" s="56">
        <v>4.211396214410267</v>
      </c>
      <c r="T1066" s="57">
        <v>191</v>
      </c>
    </row>
    <row r="1067" spans="1:20" x14ac:dyDescent="0.2">
      <c r="A1067" s="47">
        <v>360018360001</v>
      </c>
      <c r="B1067" s="26" t="s">
        <v>27</v>
      </c>
      <c r="C1067" s="26" t="s">
        <v>27</v>
      </c>
      <c r="D1067" s="26" t="s">
        <v>475</v>
      </c>
      <c r="E1067" s="54">
        <v>2</v>
      </c>
      <c r="F1067" s="55">
        <v>2017</v>
      </c>
      <c r="G1067" s="56">
        <v>2</v>
      </c>
      <c r="H1067" s="56">
        <v>2</v>
      </c>
      <c r="I1067" s="56">
        <v>2.1555918693392195</v>
      </c>
      <c r="J1067" s="56">
        <v>7</v>
      </c>
      <c r="K1067" s="56">
        <v>5.3358090928971196</v>
      </c>
      <c r="L1067" s="56">
        <v>6.9885652267452487</v>
      </c>
      <c r="M1067" s="56">
        <v>4.7976542994107803</v>
      </c>
      <c r="N1067" s="56">
        <v>6.5348908824236336</v>
      </c>
      <c r="O1067" s="56">
        <v>5.4097444605400984</v>
      </c>
      <c r="P1067" s="56">
        <v>6.5564648253723217</v>
      </c>
      <c r="Q1067" s="56">
        <v>2.4435351746276783</v>
      </c>
      <c r="R1067" s="56">
        <v>2</v>
      </c>
      <c r="S1067" s="56">
        <v>4.4351879859463414</v>
      </c>
      <c r="T1067" s="57">
        <v>103</v>
      </c>
    </row>
    <row r="1068" spans="1:20" x14ac:dyDescent="0.2">
      <c r="A1068" s="47">
        <v>360018950001</v>
      </c>
      <c r="B1068" s="26" t="s">
        <v>27</v>
      </c>
      <c r="C1068" s="26" t="s">
        <v>69</v>
      </c>
      <c r="D1068" s="26" t="s">
        <v>476</v>
      </c>
      <c r="E1068" s="54">
        <v>2</v>
      </c>
      <c r="F1068" s="55">
        <v>2017</v>
      </c>
      <c r="G1068" s="56">
        <v>2</v>
      </c>
      <c r="H1068" s="56">
        <v>2</v>
      </c>
      <c r="I1068" s="56">
        <v>2.1041183304804512</v>
      </c>
      <c r="J1068" s="56">
        <v>7</v>
      </c>
      <c r="K1068" s="56">
        <v>4.9006245377603888</v>
      </c>
      <c r="L1068" s="56">
        <v>6.9956168111161254</v>
      </c>
      <c r="M1068" s="56">
        <v>4.7251634207532431</v>
      </c>
      <c r="N1068" s="56">
        <v>6.5043930757794479</v>
      </c>
      <c r="O1068" s="56">
        <v>2.8443515156177002</v>
      </c>
      <c r="P1068" s="56">
        <v>6.0229215908761304</v>
      </c>
      <c r="Q1068" s="56">
        <v>2.9770784091238705</v>
      </c>
      <c r="R1068" s="56">
        <v>2</v>
      </c>
      <c r="S1068" s="56">
        <v>4.1728556409589466</v>
      </c>
      <c r="T1068" s="57">
        <v>195</v>
      </c>
    </row>
    <row r="1069" spans="1:20" x14ac:dyDescent="0.2">
      <c r="A1069" s="47">
        <v>360019330001</v>
      </c>
      <c r="B1069" s="26" t="s">
        <v>27</v>
      </c>
      <c r="C1069" s="26" t="s">
        <v>27</v>
      </c>
      <c r="D1069" s="26" t="s">
        <v>477</v>
      </c>
      <c r="E1069" s="54">
        <v>2</v>
      </c>
      <c r="F1069" s="55">
        <v>2017</v>
      </c>
      <c r="G1069" s="56">
        <v>2</v>
      </c>
      <c r="H1069" s="56">
        <v>2</v>
      </c>
      <c r="I1069" s="56">
        <v>2.1425533280989235</v>
      </c>
      <c r="J1069" s="56">
        <v>4.8002569819833933</v>
      </c>
      <c r="K1069" s="56">
        <v>5.3744919115589944</v>
      </c>
      <c r="L1069" s="56">
        <v>6.9769303900504962</v>
      </c>
      <c r="M1069" s="56">
        <v>4.8149566061220614</v>
      </c>
      <c r="N1069" s="56">
        <v>6.5638936724063344</v>
      </c>
      <c r="O1069" s="56">
        <v>5.4096829396388237</v>
      </c>
      <c r="P1069" s="56">
        <v>6.8784042366342675</v>
      </c>
      <c r="Q1069" s="56">
        <v>2.121595763365733</v>
      </c>
      <c r="R1069" s="56">
        <v>2</v>
      </c>
      <c r="S1069" s="56">
        <v>4.2568971524882526</v>
      </c>
      <c r="T1069" s="57">
        <v>179</v>
      </c>
    </row>
    <row r="1070" spans="1:20" x14ac:dyDescent="0.2">
      <c r="A1070" s="47">
        <v>360017470001</v>
      </c>
      <c r="B1070" s="26" t="s">
        <v>27</v>
      </c>
      <c r="C1070" s="26" t="s">
        <v>123</v>
      </c>
      <c r="D1070" s="26" t="s">
        <v>478</v>
      </c>
      <c r="E1070" s="54">
        <v>2</v>
      </c>
      <c r="F1070" s="55">
        <v>2017</v>
      </c>
      <c r="G1070" s="56">
        <v>2.0066095106099877</v>
      </c>
      <c r="H1070" s="56">
        <v>2.008617527013568</v>
      </c>
      <c r="I1070" s="56">
        <v>2.2004742930448042</v>
      </c>
      <c r="J1070" s="56">
        <v>7</v>
      </c>
      <c r="K1070" s="56">
        <v>5.3726031103651799</v>
      </c>
      <c r="L1070" s="56">
        <v>6.9836710223935006</v>
      </c>
      <c r="M1070" s="56">
        <v>4.7606516849517568</v>
      </c>
      <c r="N1070" s="56">
        <v>6.5112607281739736</v>
      </c>
      <c r="O1070" s="56">
        <v>5.4097185817033786</v>
      </c>
      <c r="P1070" s="56">
        <v>6.958416144806912</v>
      </c>
      <c r="Q1070" s="56">
        <v>2.0415838551930894</v>
      </c>
      <c r="R1070" s="56">
        <v>2</v>
      </c>
      <c r="S1070" s="56">
        <v>4.4378005381880126</v>
      </c>
      <c r="T1070" s="57">
        <v>100</v>
      </c>
    </row>
    <row r="1071" spans="1:20" x14ac:dyDescent="0.2">
      <c r="A1071" s="47">
        <v>360018280001</v>
      </c>
      <c r="B1071" s="26" t="s">
        <v>27</v>
      </c>
      <c r="C1071" s="26" t="s">
        <v>62</v>
      </c>
      <c r="D1071" s="26" t="s">
        <v>466</v>
      </c>
      <c r="E1071" s="54">
        <v>2</v>
      </c>
      <c r="F1071" s="55">
        <v>2017</v>
      </c>
      <c r="G1071" s="56">
        <v>2.0056653469145882</v>
      </c>
      <c r="H1071" s="56">
        <v>2.0087797554414464</v>
      </c>
      <c r="I1071" s="56">
        <v>2.1599683455162331</v>
      </c>
      <c r="J1071" s="56">
        <v>7</v>
      </c>
      <c r="K1071" s="56">
        <v>5.3024740740844916</v>
      </c>
      <c r="L1071" s="56">
        <v>6.9589399479671608</v>
      </c>
      <c r="M1071" s="56">
        <v>5.0783807939579777</v>
      </c>
      <c r="N1071" s="56">
        <v>6.4486212397059646</v>
      </c>
      <c r="O1071" s="56">
        <v>5.409587812590261</v>
      </c>
      <c r="P1071" s="56">
        <v>6.8968360723967725</v>
      </c>
      <c r="Q1071" s="56">
        <v>2.1031639276032275</v>
      </c>
      <c r="R1071" s="56">
        <v>2</v>
      </c>
      <c r="S1071" s="56">
        <v>4.4477014430148438</v>
      </c>
      <c r="T1071" s="57">
        <v>89</v>
      </c>
    </row>
    <row r="1072" spans="1:20" x14ac:dyDescent="0.2">
      <c r="A1072" s="47">
        <v>360018790001</v>
      </c>
      <c r="B1072" s="26" t="s">
        <v>27</v>
      </c>
      <c r="C1072" s="26" t="s">
        <v>62</v>
      </c>
      <c r="D1072" s="26" t="s">
        <v>479</v>
      </c>
      <c r="E1072" s="54">
        <v>2</v>
      </c>
      <c r="F1072" s="55">
        <v>2017</v>
      </c>
      <c r="G1072" s="56">
        <v>2.0036195035100666</v>
      </c>
      <c r="H1072" s="56">
        <v>2.0024569464629827</v>
      </c>
      <c r="I1072" s="56">
        <v>2.1768822137467105</v>
      </c>
      <c r="J1072" s="56">
        <v>5.5507923309550709</v>
      </c>
      <c r="K1072" s="56">
        <v>5.1712244006612469</v>
      </c>
      <c r="L1072" s="56">
        <v>6.9924886820285757</v>
      </c>
      <c r="M1072" s="56">
        <v>4.433621975940838</v>
      </c>
      <c r="N1072" s="56">
        <v>6.4855428652640743</v>
      </c>
      <c r="O1072" s="56">
        <v>5.4097652063640149</v>
      </c>
      <c r="P1072" s="56">
        <v>6.6329086120722538</v>
      </c>
      <c r="Q1072" s="56">
        <v>2.3670913879277462</v>
      </c>
      <c r="R1072" s="56">
        <v>2</v>
      </c>
      <c r="S1072" s="56">
        <v>4.2688661770777987</v>
      </c>
      <c r="T1072" s="57">
        <v>177</v>
      </c>
    </row>
    <row r="1073" spans="1:20" x14ac:dyDescent="0.2">
      <c r="A1073" s="47">
        <v>460024230001</v>
      </c>
      <c r="B1073" s="26" t="s">
        <v>28</v>
      </c>
      <c r="C1073" s="26" t="s">
        <v>94</v>
      </c>
      <c r="D1073" s="26" t="s">
        <v>480</v>
      </c>
      <c r="E1073" s="54">
        <v>2</v>
      </c>
      <c r="F1073" s="55">
        <v>2017</v>
      </c>
      <c r="G1073" s="56">
        <v>2</v>
      </c>
      <c r="H1073" s="56">
        <v>2</v>
      </c>
      <c r="I1073" s="56">
        <v>2.1853093072887115</v>
      </c>
      <c r="J1073" s="56">
        <v>7</v>
      </c>
      <c r="K1073" s="56">
        <v>5.1961317291838576</v>
      </c>
      <c r="L1073" s="56">
        <v>6.9901644044194384</v>
      </c>
      <c r="M1073" s="56">
        <v>4.7062279901535007</v>
      </c>
      <c r="N1073" s="56">
        <v>6.5951084700150737</v>
      </c>
      <c r="O1073" s="56">
        <v>5.4097529166994596</v>
      </c>
      <c r="P1073" s="56">
        <v>6.8764978242479264</v>
      </c>
      <c r="Q1073" s="56">
        <v>2.1235021757520745</v>
      </c>
      <c r="R1073" s="56">
        <v>2</v>
      </c>
      <c r="S1073" s="56">
        <v>4.4235579014800033</v>
      </c>
      <c r="T1073" s="57">
        <v>117</v>
      </c>
    </row>
    <row r="1074" spans="1:20" x14ac:dyDescent="0.2">
      <c r="A1074" s="47">
        <v>460021210001</v>
      </c>
      <c r="B1074" s="26" t="s">
        <v>28</v>
      </c>
      <c r="C1074" s="26" t="s">
        <v>94</v>
      </c>
      <c r="D1074" s="26" t="s">
        <v>481</v>
      </c>
      <c r="E1074" s="54">
        <v>2</v>
      </c>
      <c r="F1074" s="55">
        <v>2017</v>
      </c>
      <c r="G1074" s="56">
        <v>2.0027968441708399</v>
      </c>
      <c r="H1074" s="56">
        <v>2.0029276915360024</v>
      </c>
      <c r="I1074" s="56">
        <v>2.299668045113795</v>
      </c>
      <c r="J1074" s="56">
        <v>7</v>
      </c>
      <c r="K1074" s="56">
        <v>5.3999176708315213</v>
      </c>
      <c r="L1074" s="56">
        <v>6.9934740669238895</v>
      </c>
      <c r="M1074" s="56">
        <v>5.554826773557755</v>
      </c>
      <c r="N1074" s="56">
        <v>6.5473120818753801</v>
      </c>
      <c r="O1074" s="56">
        <v>5.4097704167934966</v>
      </c>
      <c r="P1074" s="56">
        <v>6.836784726411957</v>
      </c>
      <c r="Q1074" s="56">
        <v>2.1632152735880434</v>
      </c>
      <c r="R1074" s="56">
        <v>2</v>
      </c>
      <c r="S1074" s="56">
        <v>4.5175577992335567</v>
      </c>
      <c r="T1074" s="57">
        <v>40</v>
      </c>
    </row>
    <row r="1075" spans="1:20" x14ac:dyDescent="0.2">
      <c r="A1075" s="47">
        <v>460021480001</v>
      </c>
      <c r="B1075" s="26" t="s">
        <v>28</v>
      </c>
      <c r="C1075" s="26" t="s">
        <v>59</v>
      </c>
      <c r="D1075" s="26" t="s">
        <v>482</v>
      </c>
      <c r="E1075" s="54">
        <v>2</v>
      </c>
      <c r="F1075" s="55">
        <v>2017</v>
      </c>
      <c r="G1075" s="56">
        <v>2.9113996627353811</v>
      </c>
      <c r="H1075" s="56">
        <v>3.1546637284253025</v>
      </c>
      <c r="I1075" s="56">
        <v>2.0996333560246145</v>
      </c>
      <c r="J1075" s="56">
        <v>6.4015635516040534</v>
      </c>
      <c r="K1075" s="56">
        <v>5.6742319823558116</v>
      </c>
      <c r="L1075" s="56">
        <v>6.9912875035419226</v>
      </c>
      <c r="M1075" s="56">
        <v>5.6381709869256955</v>
      </c>
      <c r="N1075" s="56">
        <v>6.4705635259980108</v>
      </c>
      <c r="O1075" s="56">
        <v>5.4097588549970812</v>
      </c>
      <c r="P1075" s="56">
        <v>6.8771668197238593</v>
      </c>
      <c r="Q1075" s="56">
        <v>2.1228331802761415</v>
      </c>
      <c r="R1075" s="56">
        <v>2</v>
      </c>
      <c r="S1075" s="56">
        <v>4.6459394293839908</v>
      </c>
      <c r="T1075" s="57">
        <v>16</v>
      </c>
    </row>
    <row r="1076" spans="1:20" x14ac:dyDescent="0.2">
      <c r="A1076" s="47">
        <v>460023930001</v>
      </c>
      <c r="B1076" s="26" t="s">
        <v>28</v>
      </c>
      <c r="C1076" s="26" t="s">
        <v>94</v>
      </c>
      <c r="D1076" s="26" t="s">
        <v>483</v>
      </c>
      <c r="E1076" s="54">
        <v>2</v>
      </c>
      <c r="F1076" s="55">
        <v>2017</v>
      </c>
      <c r="G1076" s="56">
        <v>2.0103602838796029</v>
      </c>
      <c r="H1076" s="56">
        <v>2.0131901589887593</v>
      </c>
      <c r="I1076" s="56">
        <v>2.3078756684224735</v>
      </c>
      <c r="J1076" s="56">
        <v>7</v>
      </c>
      <c r="K1076" s="56">
        <v>5.3279026961018543</v>
      </c>
      <c r="L1076" s="56">
        <v>6.9899193564749948</v>
      </c>
      <c r="M1076" s="56">
        <v>5.3605850656415601</v>
      </c>
      <c r="N1076" s="56">
        <v>6.7434941547280456</v>
      </c>
      <c r="O1076" s="56">
        <v>5.4097516207034166</v>
      </c>
      <c r="P1076" s="56">
        <v>6.9189740644971405</v>
      </c>
      <c r="Q1076" s="56">
        <v>2.0810259355028595</v>
      </c>
      <c r="R1076" s="56">
        <v>2</v>
      </c>
      <c r="S1076" s="56">
        <v>4.5135899170783933</v>
      </c>
      <c r="T1076" s="57">
        <v>43</v>
      </c>
    </row>
    <row r="1077" spans="1:20" x14ac:dyDescent="0.2">
      <c r="A1077" s="47">
        <v>460021800001</v>
      </c>
      <c r="B1077" s="26" t="s">
        <v>28</v>
      </c>
      <c r="C1077" s="26" t="s">
        <v>115</v>
      </c>
      <c r="D1077" s="26" t="s">
        <v>484</v>
      </c>
      <c r="E1077" s="54">
        <v>2</v>
      </c>
      <c r="F1077" s="55">
        <v>2017</v>
      </c>
      <c r="G1077" s="56">
        <v>2</v>
      </c>
      <c r="H1077" s="56">
        <v>2</v>
      </c>
      <c r="I1077" s="56">
        <v>2.1161052578411761</v>
      </c>
      <c r="J1077" s="56">
        <v>7</v>
      </c>
      <c r="K1077" s="56">
        <v>5.4323065529792522</v>
      </c>
      <c r="L1077" s="56">
        <v>6.9875711938317222</v>
      </c>
      <c r="M1077" s="56">
        <v>5.0219411386993915</v>
      </c>
      <c r="N1077" s="56">
        <v>6.4453872773678933</v>
      </c>
      <c r="O1077" s="56">
        <v>5.4097392044392425</v>
      </c>
      <c r="P1077" s="56">
        <v>6.7188143509465679</v>
      </c>
      <c r="Q1077" s="56">
        <v>2.2811856490534321</v>
      </c>
      <c r="R1077" s="56">
        <v>2</v>
      </c>
      <c r="S1077" s="56">
        <v>4.4510875520965572</v>
      </c>
      <c r="T1077" s="57">
        <v>84</v>
      </c>
    </row>
    <row r="1078" spans="1:20" x14ac:dyDescent="0.2">
      <c r="A1078" s="47">
        <v>460025040001</v>
      </c>
      <c r="B1078" s="26" t="s">
        <v>28</v>
      </c>
      <c r="C1078" s="26" t="s">
        <v>94</v>
      </c>
      <c r="D1078" s="26" t="s">
        <v>485</v>
      </c>
      <c r="E1078" s="54">
        <v>2</v>
      </c>
      <c r="F1078" s="55">
        <v>2017</v>
      </c>
      <c r="G1078" s="56">
        <v>2.0029950227462936</v>
      </c>
      <c r="H1078" s="56">
        <v>2.0029572382690435</v>
      </c>
      <c r="I1078" s="56">
        <v>2.1343332212682764</v>
      </c>
      <c r="J1078" s="56">
        <v>7</v>
      </c>
      <c r="K1078" s="56">
        <v>5.3361206230914284</v>
      </c>
      <c r="L1078" s="56">
        <v>6.9149227620074081</v>
      </c>
      <c r="M1078" s="56">
        <v>4.5219777461387425</v>
      </c>
      <c r="N1078" s="56">
        <v>6.4784508897848072</v>
      </c>
      <c r="O1078" s="56">
        <v>5.4093628153999465</v>
      </c>
      <c r="P1078" s="56">
        <v>6.5900867116846138</v>
      </c>
      <c r="Q1078" s="56">
        <v>2.4099132883153866</v>
      </c>
      <c r="R1078" s="56">
        <v>2</v>
      </c>
      <c r="S1078" s="56">
        <v>4.4000933598921632</v>
      </c>
      <c r="T1078" s="57">
        <v>138</v>
      </c>
    </row>
    <row r="1079" spans="1:20" x14ac:dyDescent="0.2">
      <c r="A1079" s="47">
        <v>460024900001</v>
      </c>
      <c r="B1079" s="26" t="s">
        <v>28</v>
      </c>
      <c r="C1079" s="26" t="s">
        <v>59</v>
      </c>
      <c r="D1079" s="26" t="s">
        <v>486</v>
      </c>
      <c r="E1079" s="54">
        <v>2</v>
      </c>
      <c r="F1079" s="55">
        <v>2017</v>
      </c>
      <c r="G1079" s="56">
        <v>2</v>
      </c>
      <c r="H1079" s="56">
        <v>2</v>
      </c>
      <c r="I1079" s="56">
        <v>2.214707320958389</v>
      </c>
      <c r="J1079" s="56">
        <v>7</v>
      </c>
      <c r="K1079" s="56">
        <v>5.4128351557829051</v>
      </c>
      <c r="L1079" s="56">
        <v>6.9956168111161254</v>
      </c>
      <c r="M1079" s="56">
        <v>4.6940355846480362</v>
      </c>
      <c r="N1079" s="56">
        <v>6.6352373132464546</v>
      </c>
      <c r="O1079" s="56">
        <v>2.9676977814175514</v>
      </c>
      <c r="P1079" s="56">
        <v>6.8712444536478721</v>
      </c>
      <c r="Q1079" s="56">
        <v>2.1287555463521288</v>
      </c>
      <c r="R1079" s="56">
        <v>2</v>
      </c>
      <c r="S1079" s="56">
        <v>4.2433441639307885</v>
      </c>
      <c r="T1079" s="57">
        <v>182</v>
      </c>
    </row>
    <row r="1080" spans="1:20" x14ac:dyDescent="0.2">
      <c r="A1080" s="47">
        <v>460022370001</v>
      </c>
      <c r="B1080" s="26" t="s">
        <v>28</v>
      </c>
      <c r="C1080" s="26" t="s">
        <v>59</v>
      </c>
      <c r="D1080" s="26" t="s">
        <v>487</v>
      </c>
      <c r="E1080" s="54">
        <v>2</v>
      </c>
      <c r="F1080" s="55">
        <v>2017</v>
      </c>
      <c r="G1080" s="56">
        <v>2</v>
      </c>
      <c r="H1080" s="56">
        <v>2</v>
      </c>
      <c r="I1080" s="56">
        <v>2.1351971554534788</v>
      </c>
      <c r="J1080" s="56">
        <v>7</v>
      </c>
      <c r="K1080" s="56">
        <v>5.1350402148601395</v>
      </c>
      <c r="L1080" s="56">
        <v>6.9907059981358888</v>
      </c>
      <c r="M1080" s="56">
        <v>5.1281289268879817</v>
      </c>
      <c r="N1080" s="56">
        <v>6.6256103286115673</v>
      </c>
      <c r="O1080" s="56">
        <v>5.4097557829921978</v>
      </c>
      <c r="P1080" s="56">
        <v>6.7735421506064686</v>
      </c>
      <c r="Q1080" s="56">
        <v>2.2264578493935314</v>
      </c>
      <c r="R1080" s="56">
        <v>2</v>
      </c>
      <c r="S1080" s="56">
        <v>4.4520365339117705</v>
      </c>
      <c r="T1080" s="57">
        <v>83</v>
      </c>
    </row>
    <row r="1081" spans="1:20" x14ac:dyDescent="0.2">
      <c r="A1081" s="47">
        <v>460026280001</v>
      </c>
      <c r="B1081" s="26" t="s">
        <v>28</v>
      </c>
      <c r="C1081" s="26" t="s">
        <v>59</v>
      </c>
      <c r="D1081" s="26" t="s">
        <v>488</v>
      </c>
      <c r="E1081" s="54">
        <v>2</v>
      </c>
      <c r="F1081" s="55">
        <v>2017</v>
      </c>
      <c r="G1081" s="56">
        <v>2.1565331471807498</v>
      </c>
      <c r="H1081" s="56">
        <v>2.2816225066178273</v>
      </c>
      <c r="I1081" s="56">
        <v>2.1831386255135463</v>
      </c>
      <c r="J1081" s="56">
        <v>7</v>
      </c>
      <c r="K1081" s="56">
        <v>5.4986257170987312</v>
      </c>
      <c r="L1081" s="56">
        <v>6.9956168111161254</v>
      </c>
      <c r="M1081" s="56">
        <v>5.1939751985332467</v>
      </c>
      <c r="N1081" s="56">
        <v>6.6020261866195193</v>
      </c>
      <c r="O1081" s="56">
        <v>3.1123283492453107</v>
      </c>
      <c r="P1081" s="56">
        <v>6.8080476567810448</v>
      </c>
      <c r="Q1081" s="56">
        <v>2.191952343218956</v>
      </c>
      <c r="R1081" s="56">
        <v>2</v>
      </c>
      <c r="S1081" s="56">
        <v>4.3353222118270889</v>
      </c>
      <c r="T1081" s="57">
        <v>165</v>
      </c>
    </row>
    <row r="1082" spans="1:20" x14ac:dyDescent="0.2">
      <c r="A1082" s="47">
        <v>660823180001</v>
      </c>
      <c r="B1082" s="26" t="s">
        <v>23</v>
      </c>
      <c r="C1082" s="26" t="s">
        <v>167</v>
      </c>
      <c r="D1082" s="26" t="s">
        <v>489</v>
      </c>
      <c r="E1082" s="54">
        <v>2</v>
      </c>
      <c r="F1082" s="55">
        <v>2017</v>
      </c>
      <c r="G1082" s="56">
        <v>2.4058244877570965</v>
      </c>
      <c r="H1082" s="56">
        <v>2.3788749532338942</v>
      </c>
      <c r="I1082" s="56">
        <v>2.0570992059192701</v>
      </c>
      <c r="J1082" s="56">
        <v>7</v>
      </c>
      <c r="K1082" s="56">
        <v>5.3685111197986277</v>
      </c>
      <c r="L1082" s="56">
        <v>6.9738731615139731</v>
      </c>
      <c r="M1082" s="56">
        <v>3.5720039351927113</v>
      </c>
      <c r="N1082" s="56">
        <v>6.2255979187844552</v>
      </c>
      <c r="O1082" s="56">
        <v>5.4096721973943005</v>
      </c>
      <c r="P1082" s="56">
        <v>6.6024039855084347</v>
      </c>
      <c r="Q1082" s="56">
        <v>2.3975960144915653</v>
      </c>
      <c r="R1082" s="56">
        <v>2</v>
      </c>
      <c r="S1082" s="56">
        <v>4.3659547482995267</v>
      </c>
      <c r="T1082" s="57">
        <v>156</v>
      </c>
    </row>
    <row r="1083" spans="1:20" x14ac:dyDescent="0.2">
      <c r="A1083" s="47">
        <v>660826440001</v>
      </c>
      <c r="B1083" s="26" t="s">
        <v>23</v>
      </c>
      <c r="C1083" s="26" t="s">
        <v>48</v>
      </c>
      <c r="D1083" s="26" t="s">
        <v>490</v>
      </c>
      <c r="E1083" s="54">
        <v>2</v>
      </c>
      <c r="F1083" s="55">
        <v>2017</v>
      </c>
      <c r="G1083" s="56">
        <v>4.0252028238094111</v>
      </c>
      <c r="H1083" s="56">
        <v>4.9938047896147832</v>
      </c>
      <c r="I1083" s="56">
        <v>2.1319247316339105</v>
      </c>
      <c r="J1083" s="56">
        <v>6.0302579167050618</v>
      </c>
      <c r="K1083" s="56">
        <v>6.1514496538654413</v>
      </c>
      <c r="L1083" s="56">
        <v>6.9956168111161254</v>
      </c>
      <c r="M1083" s="56">
        <v>6.4996026857383615</v>
      </c>
      <c r="N1083" s="56">
        <v>6.2280479850237418</v>
      </c>
      <c r="O1083" s="56">
        <v>5.3954251734207599</v>
      </c>
      <c r="P1083" s="56">
        <v>6.4999158445807552</v>
      </c>
      <c r="Q1083" s="56">
        <v>2.5000841554192448</v>
      </c>
      <c r="R1083" s="56">
        <v>2</v>
      </c>
      <c r="S1083" s="56">
        <v>4.9542777142439673</v>
      </c>
      <c r="T1083" s="57">
        <v>5</v>
      </c>
    </row>
    <row r="1084" spans="1:20" x14ac:dyDescent="0.2">
      <c r="A1084" s="47">
        <v>660821640001</v>
      </c>
      <c r="B1084" s="26" t="s">
        <v>23</v>
      </c>
      <c r="C1084" s="26" t="s">
        <v>48</v>
      </c>
      <c r="D1084" s="26" t="s">
        <v>491</v>
      </c>
      <c r="E1084" s="54">
        <v>2</v>
      </c>
      <c r="F1084" s="55">
        <v>2017</v>
      </c>
      <c r="G1084" s="56">
        <v>2</v>
      </c>
      <c r="H1084" s="56">
        <v>2</v>
      </c>
      <c r="I1084" s="56">
        <v>2.1485731954773644</v>
      </c>
      <c r="J1084" s="56">
        <v>7</v>
      </c>
      <c r="K1084" s="56">
        <v>5.3267867927651302</v>
      </c>
      <c r="L1084" s="56">
        <v>6.9877140395041231</v>
      </c>
      <c r="M1084" s="56">
        <v>4.909328192213124</v>
      </c>
      <c r="N1084" s="56">
        <v>6.5956218406220417</v>
      </c>
      <c r="O1084" s="56">
        <v>5.4097399597859654</v>
      </c>
      <c r="P1084" s="56">
        <v>6.9294856480305391</v>
      </c>
      <c r="Q1084" s="56">
        <v>2.0705143519694609</v>
      </c>
      <c r="R1084" s="56">
        <v>2</v>
      </c>
      <c r="S1084" s="56">
        <v>4.4481470016973121</v>
      </c>
      <c r="T1084" s="57">
        <v>87</v>
      </c>
    </row>
    <row r="1085" spans="1:20" x14ac:dyDescent="0.2">
      <c r="A1085" s="47">
        <v>660821990001</v>
      </c>
      <c r="B1085" s="26" t="s">
        <v>23</v>
      </c>
      <c r="C1085" s="26" t="s">
        <v>48</v>
      </c>
      <c r="D1085" s="26" t="s">
        <v>492</v>
      </c>
      <c r="E1085" s="54">
        <v>2</v>
      </c>
      <c r="F1085" s="55">
        <v>2017</v>
      </c>
      <c r="G1085" s="56">
        <v>2</v>
      </c>
      <c r="H1085" s="56">
        <v>2</v>
      </c>
      <c r="I1085" s="56">
        <v>2.144144035534866</v>
      </c>
      <c r="J1085" s="56">
        <v>6.8220837598563211</v>
      </c>
      <c r="K1085" s="56">
        <v>5.2908067637979261</v>
      </c>
      <c r="L1085" s="56">
        <v>6.9551902939445229</v>
      </c>
      <c r="M1085" s="56">
        <v>5.054080531794277</v>
      </c>
      <c r="N1085" s="56">
        <v>6.6531712807446084</v>
      </c>
      <c r="O1085" s="56">
        <v>5.4095679858479695</v>
      </c>
      <c r="P1085" s="56">
        <v>6.8297380918187285</v>
      </c>
      <c r="Q1085" s="56">
        <v>2.170261908181272</v>
      </c>
      <c r="R1085" s="56">
        <v>2</v>
      </c>
      <c r="S1085" s="56">
        <v>4.4440870542933748</v>
      </c>
      <c r="T1085" s="57">
        <v>94</v>
      </c>
    </row>
    <row r="1086" spans="1:20" x14ac:dyDescent="0.2">
      <c r="A1086" s="47">
        <v>660820750001</v>
      </c>
      <c r="B1086" s="26" t="s">
        <v>23</v>
      </c>
      <c r="C1086" s="26" t="s">
        <v>167</v>
      </c>
      <c r="D1086" s="26" t="s">
        <v>493</v>
      </c>
      <c r="E1086" s="54">
        <v>2</v>
      </c>
      <c r="F1086" s="55">
        <v>2017</v>
      </c>
      <c r="G1086" s="56">
        <v>2.9633149039013125</v>
      </c>
      <c r="H1086" s="56">
        <v>3.2788205415516534</v>
      </c>
      <c r="I1086" s="56">
        <v>2.0698729368479536</v>
      </c>
      <c r="J1086" s="56">
        <v>7</v>
      </c>
      <c r="K1086" s="56">
        <v>5.1886087310595306</v>
      </c>
      <c r="L1086" s="56">
        <v>6.9956168111161254</v>
      </c>
      <c r="M1086" s="56">
        <v>4.8279875718683289</v>
      </c>
      <c r="N1086" s="56">
        <v>6.3450670446485882</v>
      </c>
      <c r="O1086" s="56">
        <v>3.4229276230649175</v>
      </c>
      <c r="P1086" s="56">
        <v>6.6278473295927061</v>
      </c>
      <c r="Q1086" s="56">
        <v>2.3721526704072939</v>
      </c>
      <c r="R1086" s="56">
        <v>2</v>
      </c>
      <c r="S1086" s="56">
        <v>4.4243513470048681</v>
      </c>
      <c r="T1086" s="57">
        <v>116</v>
      </c>
    </row>
    <row r="1087" spans="1:20" x14ac:dyDescent="0.2">
      <c r="A1087" s="47">
        <v>660820080001</v>
      </c>
      <c r="B1087" s="26" t="s">
        <v>23</v>
      </c>
      <c r="C1087" s="26" t="s">
        <v>169</v>
      </c>
      <c r="D1087" s="26" t="s">
        <v>494</v>
      </c>
      <c r="E1087" s="54">
        <v>2</v>
      </c>
      <c r="F1087" s="55">
        <v>2017</v>
      </c>
      <c r="G1087" s="56">
        <v>3.003979944689668</v>
      </c>
      <c r="H1087" s="56">
        <v>2.8141988143440204</v>
      </c>
      <c r="I1087" s="56">
        <v>2.165403431809926</v>
      </c>
      <c r="J1087" s="56">
        <v>6.5954316005782641</v>
      </c>
      <c r="K1087" s="56">
        <v>5.6400903043414008</v>
      </c>
      <c r="L1087" s="56">
        <v>6.9795980029165907</v>
      </c>
      <c r="M1087" s="56">
        <v>5.4655141685052122</v>
      </c>
      <c r="N1087" s="56">
        <v>6.5516736876278703</v>
      </c>
      <c r="O1087" s="56">
        <v>5.4096970489741185</v>
      </c>
      <c r="P1087" s="56">
        <v>4.7474505320934171</v>
      </c>
      <c r="Q1087" s="56">
        <v>4.2525494679065829</v>
      </c>
      <c r="R1087" s="56">
        <v>2</v>
      </c>
      <c r="S1087" s="56">
        <v>4.6354655836489238</v>
      </c>
      <c r="T1087" s="57">
        <v>17</v>
      </c>
    </row>
    <row r="1088" spans="1:20" x14ac:dyDescent="0.2">
      <c r="A1088" s="47">
        <v>660823500001</v>
      </c>
      <c r="B1088" s="26" t="s">
        <v>23</v>
      </c>
      <c r="C1088" s="26" t="s">
        <v>48</v>
      </c>
      <c r="D1088" s="26" t="s">
        <v>464</v>
      </c>
      <c r="E1088" s="54">
        <v>2</v>
      </c>
      <c r="F1088" s="55">
        <v>2017</v>
      </c>
      <c r="G1088" s="56">
        <v>2</v>
      </c>
      <c r="H1088" s="56">
        <v>2</v>
      </c>
      <c r="I1088" s="56">
        <v>2.3199082705683161</v>
      </c>
      <c r="J1088" s="56">
        <v>4.6606018635495303</v>
      </c>
      <c r="K1088" s="56">
        <v>5.1001605237183298</v>
      </c>
      <c r="L1088" s="56">
        <v>6.7604440817191422</v>
      </c>
      <c r="M1088" s="56">
        <v>4.6851228605156789</v>
      </c>
      <c r="N1088" s="56">
        <v>6.7610624747256658</v>
      </c>
      <c r="O1088" s="56">
        <v>5.4085382368128894</v>
      </c>
      <c r="P1088" s="56">
        <v>3.3031295796968427</v>
      </c>
      <c r="Q1088" s="56">
        <v>5.6968704203031582</v>
      </c>
      <c r="R1088" s="56">
        <v>2</v>
      </c>
      <c r="S1088" s="56">
        <v>4.22465319263413</v>
      </c>
      <c r="T1088" s="57">
        <v>186</v>
      </c>
    </row>
    <row r="1089" spans="1:20" x14ac:dyDescent="0.2">
      <c r="A1089" s="47">
        <v>660822450001</v>
      </c>
      <c r="B1089" s="26" t="s">
        <v>23</v>
      </c>
      <c r="C1089" s="26" t="s">
        <v>230</v>
      </c>
      <c r="D1089" s="26" t="s">
        <v>495</v>
      </c>
      <c r="E1089" s="54">
        <v>2</v>
      </c>
      <c r="F1089" s="55">
        <v>2017</v>
      </c>
      <c r="G1089" s="56">
        <v>2.1030446851224061</v>
      </c>
      <c r="H1089" s="56">
        <v>2.0811350902474652</v>
      </c>
      <c r="I1089" s="56">
        <v>2.1305925204202536</v>
      </c>
      <c r="J1089" s="56">
        <v>7</v>
      </c>
      <c r="K1089" s="56">
        <v>5.3453443641092591</v>
      </c>
      <c r="L1089" s="56">
        <v>6.9896341610020425</v>
      </c>
      <c r="M1089" s="56">
        <v>4.932833682928635</v>
      </c>
      <c r="N1089" s="56">
        <v>6.5293640758266349</v>
      </c>
      <c r="O1089" s="56">
        <v>5.4097501126932386</v>
      </c>
      <c r="P1089" s="56">
        <v>6.9637160952115744</v>
      </c>
      <c r="Q1089" s="56">
        <v>2.036283904788426</v>
      </c>
      <c r="R1089" s="56">
        <v>2</v>
      </c>
      <c r="S1089" s="56">
        <v>4.4601415576958283</v>
      </c>
      <c r="T1089" s="57">
        <v>76</v>
      </c>
    </row>
    <row r="1090" spans="1:20" x14ac:dyDescent="0.2">
      <c r="A1090" s="47">
        <v>560018080001</v>
      </c>
      <c r="B1090" s="26" t="s">
        <v>24</v>
      </c>
      <c r="C1090" s="26" t="s">
        <v>162</v>
      </c>
      <c r="D1090" s="26" t="s">
        <v>496</v>
      </c>
      <c r="E1090" s="54">
        <v>2</v>
      </c>
      <c r="F1090" s="55">
        <v>2017</v>
      </c>
      <c r="G1090" s="56">
        <v>2.0562739831983192</v>
      </c>
      <c r="H1090" s="56">
        <v>2.0653526650409324</v>
      </c>
      <c r="I1090" s="56">
        <v>2.1855696689387987</v>
      </c>
      <c r="J1090" s="56">
        <v>7</v>
      </c>
      <c r="K1090" s="56">
        <v>5.3250771786973532</v>
      </c>
      <c r="L1090" s="56">
        <v>6.8001484475339424</v>
      </c>
      <c r="M1090" s="56">
        <v>5.2855481313592545</v>
      </c>
      <c r="N1090" s="56">
        <v>6.4909650223515438</v>
      </c>
      <c r="O1090" s="56">
        <v>5.4087485803351729</v>
      </c>
      <c r="P1090" s="56">
        <v>6.7677797799407537</v>
      </c>
      <c r="Q1090" s="56">
        <v>2.2322202200592471</v>
      </c>
      <c r="R1090" s="56">
        <v>2</v>
      </c>
      <c r="S1090" s="56">
        <v>4.4681403064546101</v>
      </c>
      <c r="T1090" s="57">
        <v>71</v>
      </c>
    </row>
    <row r="1091" spans="1:20" x14ac:dyDescent="0.2">
      <c r="A1091" s="47">
        <v>560016970001</v>
      </c>
      <c r="B1091" s="26" t="s">
        <v>24</v>
      </c>
      <c r="C1091" s="26" t="s">
        <v>91</v>
      </c>
      <c r="D1091" s="26" t="s">
        <v>497</v>
      </c>
      <c r="E1091" s="54">
        <v>2</v>
      </c>
      <c r="F1091" s="55">
        <v>2017</v>
      </c>
      <c r="G1091" s="56">
        <v>5.0246357819158316</v>
      </c>
      <c r="H1091" s="56">
        <v>5.4881230148822588</v>
      </c>
      <c r="I1091" s="56">
        <v>2.0927001999600496</v>
      </c>
      <c r="J1091" s="56">
        <v>7</v>
      </c>
      <c r="K1091" s="56">
        <v>6.0626348107559744</v>
      </c>
      <c r="L1091" s="56">
        <v>6.9912755743683519</v>
      </c>
      <c r="M1091" s="56">
        <v>6.1776489683780618</v>
      </c>
      <c r="N1091" s="56">
        <v>6.4643882170882536</v>
      </c>
      <c r="O1091" s="56">
        <v>5.4097588017931066</v>
      </c>
      <c r="P1091" s="56">
        <v>6.9175080169949306</v>
      </c>
      <c r="Q1091" s="56">
        <v>2.0824919830050694</v>
      </c>
      <c r="R1091" s="56">
        <v>2</v>
      </c>
      <c r="S1091" s="56">
        <v>5.1425971140951576</v>
      </c>
      <c r="T1091" s="57">
        <v>2</v>
      </c>
    </row>
    <row r="1092" spans="1:20" x14ac:dyDescent="0.2">
      <c r="A1092" s="47">
        <v>560017270001</v>
      </c>
      <c r="B1092" s="26" t="s">
        <v>24</v>
      </c>
      <c r="C1092" s="26" t="s">
        <v>52</v>
      </c>
      <c r="D1092" s="26" t="s">
        <v>498</v>
      </c>
      <c r="E1092" s="54">
        <v>2</v>
      </c>
      <c r="F1092" s="55">
        <v>2017</v>
      </c>
      <c r="G1092" s="56">
        <v>2.2234703206272917</v>
      </c>
      <c r="H1092" s="56">
        <v>2.2307719697066792</v>
      </c>
      <c r="I1092" s="56">
        <v>2.2565358485161524</v>
      </c>
      <c r="J1092" s="56">
        <v>7</v>
      </c>
      <c r="K1092" s="56">
        <v>5.4354459731593252</v>
      </c>
      <c r="L1092" s="56">
        <v>6.990007314136526</v>
      </c>
      <c r="M1092" s="56">
        <v>5.3490128764422868</v>
      </c>
      <c r="N1092" s="56">
        <v>6.603903579266162</v>
      </c>
      <c r="O1092" s="56">
        <v>5.4097520894397553</v>
      </c>
      <c r="P1092" s="56">
        <v>6.379224036319652</v>
      </c>
      <c r="Q1092" s="56">
        <v>2.620775963680348</v>
      </c>
      <c r="R1092" s="56">
        <v>2</v>
      </c>
      <c r="S1092" s="56">
        <v>4.5415749976078486</v>
      </c>
      <c r="T1092" s="57">
        <v>33</v>
      </c>
    </row>
    <row r="1093" spans="1:20" x14ac:dyDescent="0.2">
      <c r="A1093" s="47">
        <v>560018910001</v>
      </c>
      <c r="B1093" s="26" t="s">
        <v>24</v>
      </c>
      <c r="C1093" s="26" t="s">
        <v>245</v>
      </c>
      <c r="D1093" s="26" t="s">
        <v>499</v>
      </c>
      <c r="E1093" s="54">
        <v>2</v>
      </c>
      <c r="F1093" s="55">
        <v>2017</v>
      </c>
      <c r="G1093" s="56">
        <v>2.0207729637934566</v>
      </c>
      <c r="H1093" s="56">
        <v>2.0300550564852826</v>
      </c>
      <c r="I1093" s="56">
        <v>2.1353858105357961</v>
      </c>
      <c r="J1093" s="56">
        <v>5.6239370662204067</v>
      </c>
      <c r="K1093" s="56">
        <v>4.8205693072145648</v>
      </c>
      <c r="L1093" s="56">
        <v>6.8172941118804804</v>
      </c>
      <c r="M1093" s="56">
        <v>4.4657088414469133</v>
      </c>
      <c r="N1093" s="56">
        <v>6.6107903252934932</v>
      </c>
      <c r="O1093" s="56">
        <v>5.4088388396237299</v>
      </c>
      <c r="P1093" s="56">
        <v>6.3882429750748679</v>
      </c>
      <c r="Q1093" s="56">
        <v>2.6117570249251321</v>
      </c>
      <c r="R1093" s="56">
        <v>2</v>
      </c>
      <c r="S1093" s="56">
        <v>4.2444460268745106</v>
      </c>
      <c r="T1093" s="57">
        <v>181</v>
      </c>
    </row>
    <row r="1094" spans="1:20" x14ac:dyDescent="0.2">
      <c r="A1094" s="47">
        <v>560020730001</v>
      </c>
      <c r="B1094" s="26" t="s">
        <v>24</v>
      </c>
      <c r="C1094" s="26" t="s">
        <v>186</v>
      </c>
      <c r="D1094" s="26" t="s">
        <v>500</v>
      </c>
      <c r="E1094" s="54">
        <v>2</v>
      </c>
      <c r="F1094" s="55">
        <v>2017</v>
      </c>
      <c r="G1094" s="56">
        <v>2.0208371139407015</v>
      </c>
      <c r="H1094" s="56">
        <v>2.021404610791635</v>
      </c>
      <c r="I1094" s="56">
        <v>2.1795888765193898</v>
      </c>
      <c r="J1094" s="56">
        <v>5.6841169243917369</v>
      </c>
      <c r="K1094" s="56">
        <v>5.3502190876372548</v>
      </c>
      <c r="L1094" s="56">
        <v>6.9865207857201126</v>
      </c>
      <c r="M1094" s="56">
        <v>5.0223696316979236</v>
      </c>
      <c r="N1094" s="56">
        <v>6.6780800694455387</v>
      </c>
      <c r="O1094" s="56">
        <v>5.4097336502782003</v>
      </c>
      <c r="P1094" s="56">
        <v>5.4489675817935463</v>
      </c>
      <c r="Q1094" s="56">
        <v>3.5510324182064537</v>
      </c>
      <c r="R1094" s="56">
        <v>2</v>
      </c>
      <c r="S1094" s="56">
        <v>4.3627392292018756</v>
      </c>
      <c r="T1094" s="57">
        <v>158</v>
      </c>
    </row>
    <row r="1095" spans="1:20" x14ac:dyDescent="0.2">
      <c r="A1095" s="47">
        <v>560017430001</v>
      </c>
      <c r="B1095" s="26" t="s">
        <v>24</v>
      </c>
      <c r="C1095" s="26" t="s">
        <v>91</v>
      </c>
      <c r="D1095" s="26" t="s">
        <v>501</v>
      </c>
      <c r="E1095" s="54">
        <v>2</v>
      </c>
      <c r="F1095" s="55">
        <v>2017</v>
      </c>
      <c r="G1095" s="56">
        <v>2.3489521630513739</v>
      </c>
      <c r="H1095" s="56">
        <v>2.5350313261845963</v>
      </c>
      <c r="I1095" s="56">
        <v>2.1133912766111549</v>
      </c>
      <c r="J1095" s="56">
        <v>7</v>
      </c>
      <c r="K1095" s="56">
        <v>5.5641562461004019</v>
      </c>
      <c r="L1095" s="56">
        <v>6.9956168111161254</v>
      </c>
      <c r="M1095" s="56">
        <v>5.5352197205391978</v>
      </c>
      <c r="N1095" s="56">
        <v>6.3623449716908231</v>
      </c>
      <c r="O1095" s="56">
        <v>2.9191976696362554</v>
      </c>
      <c r="P1095" s="56">
        <v>6.308144829339434</v>
      </c>
      <c r="Q1095" s="56">
        <v>2.691855170660566</v>
      </c>
      <c r="R1095" s="56">
        <v>2</v>
      </c>
      <c r="S1095" s="56">
        <v>4.3644925154108272</v>
      </c>
      <c r="T1095" s="57">
        <v>157</v>
      </c>
    </row>
    <row r="1096" spans="1:20" x14ac:dyDescent="0.2">
      <c r="A1096" s="47">
        <v>560016540001</v>
      </c>
      <c r="B1096" s="26" t="s">
        <v>24</v>
      </c>
      <c r="C1096" s="26" t="s">
        <v>162</v>
      </c>
      <c r="D1096" s="26" t="s">
        <v>502</v>
      </c>
      <c r="E1096" s="54">
        <v>2</v>
      </c>
      <c r="F1096" s="55">
        <v>2017</v>
      </c>
      <c r="G1096" s="56">
        <v>2</v>
      </c>
      <c r="H1096" s="56">
        <v>2</v>
      </c>
      <c r="I1096" s="56">
        <v>2.3096211997234173</v>
      </c>
      <c r="J1096" s="56">
        <v>7</v>
      </c>
      <c r="K1096" s="56">
        <v>5.3414099171362537</v>
      </c>
      <c r="L1096" s="56">
        <v>6.9865110436085125</v>
      </c>
      <c r="M1096" s="56">
        <v>4.8711667353076713</v>
      </c>
      <c r="N1096" s="56">
        <v>6.7557742688725249</v>
      </c>
      <c r="O1096" s="56">
        <v>5.4097335987681863</v>
      </c>
      <c r="P1096" s="56">
        <v>6.5513434551912999</v>
      </c>
      <c r="Q1096" s="56">
        <v>2.4486565448087005</v>
      </c>
      <c r="R1096" s="56">
        <v>2</v>
      </c>
      <c r="S1096" s="56">
        <v>4.4728513969513815</v>
      </c>
      <c r="T1096" s="57">
        <v>64</v>
      </c>
    </row>
    <row r="1097" spans="1:20" x14ac:dyDescent="0.2">
      <c r="A1097" s="47">
        <v>560019050001</v>
      </c>
      <c r="B1097" s="26" t="s">
        <v>24</v>
      </c>
      <c r="C1097" s="26" t="s">
        <v>98</v>
      </c>
      <c r="D1097" s="26" t="s">
        <v>503</v>
      </c>
      <c r="E1097" s="54">
        <v>2</v>
      </c>
      <c r="F1097" s="55">
        <v>2017</v>
      </c>
      <c r="G1097" s="56">
        <v>2.0894469242634175</v>
      </c>
      <c r="H1097" s="56">
        <v>2.0893415354868288</v>
      </c>
      <c r="I1097" s="56">
        <v>2.2155252881097272</v>
      </c>
      <c r="J1097" s="56">
        <v>7</v>
      </c>
      <c r="K1097" s="56">
        <v>4.9278452875141978</v>
      </c>
      <c r="L1097" s="56">
        <v>6.9907371741968687</v>
      </c>
      <c r="M1097" s="56">
        <v>4.6697827437714352</v>
      </c>
      <c r="N1097" s="56">
        <v>6.6538002124169662</v>
      </c>
      <c r="O1097" s="56">
        <v>5.409755945038194</v>
      </c>
      <c r="P1097" s="56">
        <v>4.070547527149218</v>
      </c>
      <c r="Q1097" s="56">
        <v>4.929452472850782</v>
      </c>
      <c r="R1097" s="56">
        <v>2</v>
      </c>
      <c r="S1097" s="56">
        <v>4.4205195925664702</v>
      </c>
      <c r="T1097" s="57">
        <v>121</v>
      </c>
    </row>
    <row r="1098" spans="1:20" x14ac:dyDescent="0.2">
      <c r="A1098" s="47">
        <v>560016700001</v>
      </c>
      <c r="B1098" s="26" t="s">
        <v>24</v>
      </c>
      <c r="C1098" s="26" t="s">
        <v>52</v>
      </c>
      <c r="D1098" s="26" t="s">
        <v>504</v>
      </c>
      <c r="E1098" s="54">
        <v>2</v>
      </c>
      <c r="F1098" s="55">
        <v>2017</v>
      </c>
      <c r="G1098" s="56">
        <v>2.032922891055986</v>
      </c>
      <c r="H1098" s="56">
        <v>2.0355088872123779</v>
      </c>
      <c r="I1098" s="56">
        <v>2.0997000303519275</v>
      </c>
      <c r="J1098" s="56">
        <v>7</v>
      </c>
      <c r="K1098" s="56">
        <v>5.3198256635682517</v>
      </c>
      <c r="L1098" s="56">
        <v>6.9843876594151162</v>
      </c>
      <c r="M1098" s="56">
        <v>5.2479288230151511</v>
      </c>
      <c r="N1098" s="56">
        <v>6.3147613721368065</v>
      </c>
      <c r="O1098" s="56">
        <v>5.4097223710296021</v>
      </c>
      <c r="P1098" s="56">
        <v>6.856373008833212</v>
      </c>
      <c r="Q1098" s="56">
        <v>2.143626991166788</v>
      </c>
      <c r="R1098" s="56">
        <v>2</v>
      </c>
      <c r="S1098" s="56">
        <v>4.4537298081487693</v>
      </c>
      <c r="T1098" s="57">
        <v>82</v>
      </c>
    </row>
    <row r="1099" spans="1:20" x14ac:dyDescent="0.2">
      <c r="A1099" s="47">
        <v>560017860001</v>
      </c>
      <c r="B1099" s="26" t="s">
        <v>24</v>
      </c>
      <c r="C1099" s="26" t="s">
        <v>245</v>
      </c>
      <c r="D1099" s="26" t="s">
        <v>505</v>
      </c>
      <c r="E1099" s="54">
        <v>2</v>
      </c>
      <c r="F1099" s="55">
        <v>2017</v>
      </c>
      <c r="G1099" s="56">
        <v>2.0062128771185987</v>
      </c>
      <c r="H1099" s="56">
        <v>2.0101830357257588</v>
      </c>
      <c r="I1099" s="56">
        <v>2.1347927962078979</v>
      </c>
      <c r="J1099" s="56">
        <v>7</v>
      </c>
      <c r="K1099" s="56">
        <v>5.3556808402199447</v>
      </c>
      <c r="L1099" s="56">
        <v>6.9956168111161254</v>
      </c>
      <c r="M1099" s="56">
        <v>4.6860054766358239</v>
      </c>
      <c r="N1099" s="56">
        <v>6.5168851331187438</v>
      </c>
      <c r="O1099" s="56">
        <v>2.8798662652977471</v>
      </c>
      <c r="P1099" s="56">
        <v>6.9568714576966757</v>
      </c>
      <c r="Q1099" s="56">
        <v>2.0431285423033239</v>
      </c>
      <c r="R1099" s="56">
        <v>2</v>
      </c>
      <c r="S1099" s="56">
        <v>4.2154369362867206</v>
      </c>
      <c r="T1099" s="57">
        <v>189</v>
      </c>
    </row>
    <row r="1100" spans="1:20" x14ac:dyDescent="0.2">
      <c r="A1100" s="47">
        <v>560017350001</v>
      </c>
      <c r="B1100" s="26" t="s">
        <v>24</v>
      </c>
      <c r="C1100" s="26" t="s">
        <v>91</v>
      </c>
      <c r="D1100" s="26" t="s">
        <v>506</v>
      </c>
      <c r="E1100" s="54">
        <v>2</v>
      </c>
      <c r="F1100" s="55">
        <v>2017</v>
      </c>
      <c r="G1100" s="56">
        <v>2.0785345005781206</v>
      </c>
      <c r="H1100" s="56">
        <v>2.0994330057263975</v>
      </c>
      <c r="I1100" s="56">
        <v>2.1696855773329875</v>
      </c>
      <c r="J1100" s="56">
        <v>7</v>
      </c>
      <c r="K1100" s="56">
        <v>5.366357662752776</v>
      </c>
      <c r="L1100" s="56">
        <v>6.9889767295208101</v>
      </c>
      <c r="M1100" s="56">
        <v>5.1138650626698432</v>
      </c>
      <c r="N1100" s="56">
        <v>6.5598551419144462</v>
      </c>
      <c r="O1100" s="56">
        <v>5.409746636906501</v>
      </c>
      <c r="P1100" s="56">
        <v>6.9509996803794944</v>
      </c>
      <c r="Q1100" s="56">
        <v>2.0490003196205064</v>
      </c>
      <c r="R1100" s="56">
        <v>2</v>
      </c>
      <c r="S1100" s="56">
        <v>4.4822045264501567</v>
      </c>
      <c r="T1100" s="57">
        <v>57</v>
      </c>
    </row>
    <row r="1101" spans="1:20" x14ac:dyDescent="0.2">
      <c r="A1101" s="47">
        <v>560018670001</v>
      </c>
      <c r="B1101" s="26" t="s">
        <v>24</v>
      </c>
      <c r="C1101" s="26" t="s">
        <v>52</v>
      </c>
      <c r="D1101" s="26" t="s">
        <v>507</v>
      </c>
      <c r="E1101" s="54">
        <v>2</v>
      </c>
      <c r="F1101" s="55">
        <v>2017</v>
      </c>
      <c r="G1101" s="56">
        <v>2.0481471622796406</v>
      </c>
      <c r="H1101" s="56">
        <v>2.092315361744054</v>
      </c>
      <c r="I1101" s="56">
        <v>2.4935364710655552</v>
      </c>
      <c r="J1101" s="56">
        <v>7</v>
      </c>
      <c r="K1101" s="56">
        <v>5.3638267511832494</v>
      </c>
      <c r="L1101" s="56">
        <v>6.9535823528838225</v>
      </c>
      <c r="M1101" s="56">
        <v>5.4074968269119008</v>
      </c>
      <c r="N1101" s="56">
        <v>6.7132652410068658</v>
      </c>
      <c r="O1101" s="56">
        <v>5.4095594836369365</v>
      </c>
      <c r="P1101" s="56">
        <v>6.8702607312200419</v>
      </c>
      <c r="Q1101" s="56">
        <v>2.1297392687799586</v>
      </c>
      <c r="R1101" s="56">
        <v>2</v>
      </c>
      <c r="S1101" s="56">
        <v>4.5401441375593352</v>
      </c>
      <c r="T1101" s="57">
        <v>34</v>
      </c>
    </row>
    <row r="1102" spans="1:20" x14ac:dyDescent="0.2">
      <c r="A1102" s="47">
        <v>560020140001</v>
      </c>
      <c r="B1102" s="26" t="s">
        <v>24</v>
      </c>
      <c r="C1102" s="26" t="s">
        <v>162</v>
      </c>
      <c r="D1102" s="26" t="s">
        <v>508</v>
      </c>
      <c r="E1102" s="54">
        <v>2</v>
      </c>
      <c r="F1102" s="55">
        <v>2017</v>
      </c>
      <c r="G1102" s="56">
        <v>2.204328669461963</v>
      </c>
      <c r="H1102" s="56">
        <v>2.253672893206506</v>
      </c>
      <c r="I1102" s="56">
        <v>2.1775020683584225</v>
      </c>
      <c r="J1102" s="56">
        <v>7</v>
      </c>
      <c r="K1102" s="56">
        <v>5.4318095203180938</v>
      </c>
      <c r="L1102" s="56">
        <v>6.9850594833216695</v>
      </c>
      <c r="M1102" s="56">
        <v>5.0006503903325763</v>
      </c>
      <c r="N1102" s="56">
        <v>6.5979574460068919</v>
      </c>
      <c r="O1102" s="56">
        <v>5.4097260528167599</v>
      </c>
      <c r="P1102" s="56">
        <v>6.9679241961274467</v>
      </c>
      <c r="Q1102" s="56">
        <v>2.0320758038725537</v>
      </c>
      <c r="R1102" s="56">
        <v>2</v>
      </c>
      <c r="S1102" s="56">
        <v>4.5050588769852409</v>
      </c>
      <c r="T1102" s="57">
        <v>46</v>
      </c>
    </row>
    <row r="1103" spans="1:20" x14ac:dyDescent="0.2">
      <c r="A1103" s="47">
        <v>760030170001</v>
      </c>
      <c r="B1103" s="26" t="s">
        <v>16</v>
      </c>
      <c r="C1103" s="26" t="s">
        <v>101</v>
      </c>
      <c r="D1103" s="26" t="s">
        <v>509</v>
      </c>
      <c r="E1103" s="54">
        <v>2</v>
      </c>
      <c r="F1103" s="55">
        <v>2017</v>
      </c>
      <c r="G1103" s="56">
        <v>2.003150923402238</v>
      </c>
      <c r="H1103" s="56">
        <v>2.0040249144822631</v>
      </c>
      <c r="I1103" s="56">
        <v>2.1307784542921038</v>
      </c>
      <c r="J1103" s="56">
        <v>6.6684568556872197</v>
      </c>
      <c r="K1103" s="56">
        <v>5.3018699790657955</v>
      </c>
      <c r="L1103" s="56">
        <v>6.960571779049137</v>
      </c>
      <c r="M1103" s="56">
        <v>4.0101501478553994</v>
      </c>
      <c r="N1103" s="56">
        <v>6.3525490249186518</v>
      </c>
      <c r="O1103" s="56">
        <v>5.4095965867335547</v>
      </c>
      <c r="P1103" s="56">
        <v>5.5874930509614469</v>
      </c>
      <c r="Q1103" s="56">
        <v>3.412506949038554</v>
      </c>
      <c r="R1103" s="56">
        <v>2</v>
      </c>
      <c r="S1103" s="56">
        <v>4.3200957221238641</v>
      </c>
      <c r="T1103" s="57">
        <v>169</v>
      </c>
    </row>
    <row r="1104" spans="1:20" x14ac:dyDescent="0.2">
      <c r="A1104" s="47">
        <v>760026730001</v>
      </c>
      <c r="B1104" s="26" t="s">
        <v>16</v>
      </c>
      <c r="C1104" s="26" t="s">
        <v>166</v>
      </c>
      <c r="D1104" s="26" t="s">
        <v>510</v>
      </c>
      <c r="E1104" s="54">
        <v>2</v>
      </c>
      <c r="F1104" s="55">
        <v>2017</v>
      </c>
      <c r="G1104" s="56">
        <v>2.0171197750061074</v>
      </c>
      <c r="H1104" s="56">
        <v>2.0202881468765566</v>
      </c>
      <c r="I1104" s="56">
        <v>2.0700973105797313</v>
      </c>
      <c r="J1104" s="56">
        <v>7</v>
      </c>
      <c r="K1104" s="56">
        <v>5.3065585127289232</v>
      </c>
      <c r="L1104" s="56">
        <v>6.9689513242742631</v>
      </c>
      <c r="M1104" s="56">
        <v>4.1349823212011803</v>
      </c>
      <c r="N1104" s="56">
        <v>6.2551281372947267</v>
      </c>
      <c r="O1104" s="56">
        <v>5.4096407490608636</v>
      </c>
      <c r="P1104" s="56">
        <v>6.6560890331389171</v>
      </c>
      <c r="Q1104" s="56">
        <v>2.3439109668610829</v>
      </c>
      <c r="R1104" s="56">
        <v>2</v>
      </c>
      <c r="S1104" s="56">
        <v>4.3485638564185294</v>
      </c>
      <c r="T1104" s="57">
        <v>163</v>
      </c>
    </row>
    <row r="1105" spans="1:20" x14ac:dyDescent="0.2">
      <c r="A1105" s="47">
        <v>760029910001</v>
      </c>
      <c r="B1105" s="26" t="s">
        <v>16</v>
      </c>
      <c r="C1105" s="26" t="s">
        <v>65</v>
      </c>
      <c r="D1105" s="26" t="s">
        <v>510</v>
      </c>
      <c r="E1105" s="54">
        <v>2</v>
      </c>
      <c r="F1105" s="55">
        <v>2017</v>
      </c>
      <c r="G1105" s="56">
        <v>2.0060208977607594</v>
      </c>
      <c r="H1105" s="56">
        <v>2.0065696592698417</v>
      </c>
      <c r="I1105" s="56">
        <v>2.1608317822536471</v>
      </c>
      <c r="J1105" s="56">
        <v>6.6878353562345936</v>
      </c>
      <c r="K1105" s="56">
        <v>5.3701081417007117</v>
      </c>
      <c r="L1105" s="56">
        <v>6.9916135139027187</v>
      </c>
      <c r="M1105" s="56">
        <v>5.0397730830005969</v>
      </c>
      <c r="N1105" s="56">
        <v>6.2549291113360619</v>
      </c>
      <c r="O1105" s="56">
        <v>5.409760578777453</v>
      </c>
      <c r="P1105" s="56">
        <v>5.9250442427119836</v>
      </c>
      <c r="Q1105" s="56">
        <v>3.0749557572880173</v>
      </c>
      <c r="R1105" s="56">
        <v>2</v>
      </c>
      <c r="S1105" s="56">
        <v>4.4106201770196991</v>
      </c>
      <c r="T1105" s="57">
        <v>130</v>
      </c>
    </row>
    <row r="1106" spans="1:20" x14ac:dyDescent="0.2">
      <c r="A1106" s="47">
        <v>760030680001</v>
      </c>
      <c r="B1106" s="26" t="s">
        <v>16</v>
      </c>
      <c r="C1106" s="26" t="s">
        <v>79</v>
      </c>
      <c r="D1106" s="26" t="s">
        <v>511</v>
      </c>
      <c r="E1106" s="54">
        <v>2</v>
      </c>
      <c r="F1106" s="55">
        <v>2017</v>
      </c>
      <c r="G1106" s="56">
        <v>2.0037287793410572</v>
      </c>
      <c r="H1106" s="56">
        <v>2.0084378314752422</v>
      </c>
      <c r="I1106" s="56">
        <v>2.1841475095865253</v>
      </c>
      <c r="J1106" s="56">
        <v>7</v>
      </c>
      <c r="K1106" s="56">
        <v>5.3519537759524933</v>
      </c>
      <c r="L1106" s="56">
        <v>6.9956168111161254</v>
      </c>
      <c r="M1106" s="56">
        <v>4.6709116301521334</v>
      </c>
      <c r="N1106" s="56">
        <v>6.6979491879979332</v>
      </c>
      <c r="O1106" s="56">
        <v>2.8740838504588235</v>
      </c>
      <c r="P1106" s="56">
        <v>6.8754772649093674</v>
      </c>
      <c r="Q1106" s="56">
        <v>2.1245227350906326</v>
      </c>
      <c r="R1106" s="56">
        <v>2</v>
      </c>
      <c r="S1106" s="56">
        <v>4.2322357813400275</v>
      </c>
      <c r="T1106" s="57">
        <v>183</v>
      </c>
    </row>
    <row r="1107" spans="1:20" x14ac:dyDescent="0.2">
      <c r="A1107" s="47">
        <v>760029830001</v>
      </c>
      <c r="B1107" s="26" t="s">
        <v>16</v>
      </c>
      <c r="C1107" s="26" t="s">
        <v>70</v>
      </c>
      <c r="D1107" s="26" t="s">
        <v>512</v>
      </c>
      <c r="E1107" s="54">
        <v>2</v>
      </c>
      <c r="F1107" s="55">
        <v>2017</v>
      </c>
      <c r="G1107" s="56">
        <v>2</v>
      </c>
      <c r="H1107" s="56">
        <v>2</v>
      </c>
      <c r="I1107" s="56">
        <v>2.2161120135667161</v>
      </c>
      <c r="J1107" s="56">
        <v>7</v>
      </c>
      <c r="K1107" s="56">
        <v>5.3982137546450506</v>
      </c>
      <c r="L1107" s="56">
        <v>6.9906301466906893</v>
      </c>
      <c r="M1107" s="56">
        <v>4.8250897839315723</v>
      </c>
      <c r="N1107" s="56">
        <v>6.6808885161216338</v>
      </c>
      <c r="O1107" s="56">
        <v>5.4097553790993516</v>
      </c>
      <c r="P1107" s="56">
        <v>6.6521189214590821</v>
      </c>
      <c r="Q1107" s="56">
        <v>2.3478810785409188</v>
      </c>
      <c r="R1107" s="56">
        <v>2</v>
      </c>
      <c r="S1107" s="56">
        <v>4.4600574661712518</v>
      </c>
      <c r="T1107" s="57">
        <v>77</v>
      </c>
    </row>
    <row r="1108" spans="1:20" x14ac:dyDescent="0.2">
      <c r="A1108" s="47">
        <v>760030090001</v>
      </c>
      <c r="B1108" s="26" t="s">
        <v>16</v>
      </c>
      <c r="C1108" s="26" t="s">
        <v>107</v>
      </c>
      <c r="D1108" s="26" t="s">
        <v>513</v>
      </c>
      <c r="E1108" s="54">
        <v>2</v>
      </c>
      <c r="F1108" s="55">
        <v>2017</v>
      </c>
      <c r="G1108" s="56">
        <v>2.0036399515739296</v>
      </c>
      <c r="H1108" s="56">
        <v>2.0048450550110997</v>
      </c>
      <c r="I1108" s="56">
        <v>2.0723012502902813</v>
      </c>
      <c r="J1108" s="56">
        <v>3.3830564114356436</v>
      </c>
      <c r="K1108" s="56">
        <v>5.4504734402281745</v>
      </c>
      <c r="L1108" s="56">
        <v>6.9736470196688716</v>
      </c>
      <c r="M1108" s="56">
        <v>3.8753489348649772</v>
      </c>
      <c r="N1108" s="56">
        <v>6.4129190549780288</v>
      </c>
      <c r="O1108" s="56">
        <v>5.4096709758213484</v>
      </c>
      <c r="P1108" s="56">
        <v>6.1882193334623938</v>
      </c>
      <c r="Q1108" s="56">
        <v>2.8117806665376066</v>
      </c>
      <c r="R1108" s="56">
        <v>2</v>
      </c>
      <c r="S1108" s="56">
        <v>4.0488251744893633</v>
      </c>
      <c r="T1108" s="57">
        <v>199</v>
      </c>
    </row>
    <row r="1109" spans="1:20" x14ac:dyDescent="0.2">
      <c r="A1109" s="47">
        <v>760029320001</v>
      </c>
      <c r="B1109" s="26" t="s">
        <v>16</v>
      </c>
      <c r="C1109" s="26" t="s">
        <v>81</v>
      </c>
      <c r="D1109" s="26" t="s">
        <v>514</v>
      </c>
      <c r="E1109" s="54">
        <v>2</v>
      </c>
      <c r="F1109" s="55">
        <v>2017</v>
      </c>
      <c r="G1109" s="56">
        <v>2</v>
      </c>
      <c r="H1109" s="56">
        <v>2</v>
      </c>
      <c r="I1109" s="56">
        <v>2.1306645074565695</v>
      </c>
      <c r="J1109" s="56">
        <v>7</v>
      </c>
      <c r="K1109" s="56">
        <v>5.3728190865630037</v>
      </c>
      <c r="L1109" s="56">
        <v>6.991071821540304</v>
      </c>
      <c r="M1109" s="56">
        <v>4.1530546169929892</v>
      </c>
      <c r="N1109" s="56">
        <v>6.4731828984104496</v>
      </c>
      <c r="O1109" s="56">
        <v>5.4097577144961413</v>
      </c>
      <c r="P1109" s="56">
        <v>6.9756224983729815</v>
      </c>
      <c r="Q1109" s="56">
        <v>2.0243775016270189</v>
      </c>
      <c r="R1109" s="56">
        <v>2</v>
      </c>
      <c r="S1109" s="56">
        <v>4.377545887121622</v>
      </c>
      <c r="T1109" s="57">
        <v>149</v>
      </c>
    </row>
    <row r="1110" spans="1:20" x14ac:dyDescent="0.2">
      <c r="A1110" s="47">
        <v>760028860001</v>
      </c>
      <c r="B1110" s="26" t="s">
        <v>16</v>
      </c>
      <c r="C1110" s="26" t="s">
        <v>141</v>
      </c>
      <c r="D1110" s="26" t="s">
        <v>515</v>
      </c>
      <c r="E1110" s="54">
        <v>2</v>
      </c>
      <c r="F1110" s="55">
        <v>2017</v>
      </c>
      <c r="G1110" s="56">
        <v>2.1113712524626234</v>
      </c>
      <c r="H1110" s="56">
        <v>2.0871432896835977</v>
      </c>
      <c r="I1110" s="56">
        <v>2.186064681225135</v>
      </c>
      <c r="J1110" s="56">
        <v>6.2897964710788239</v>
      </c>
      <c r="K1110" s="56">
        <v>5.2994387942861003</v>
      </c>
      <c r="L1110" s="56">
        <v>6.9917937050054677</v>
      </c>
      <c r="M1110" s="56">
        <v>4.3750700978548043</v>
      </c>
      <c r="N1110" s="56">
        <v>6.549681667304835</v>
      </c>
      <c r="O1110" s="56">
        <v>5.4097615317341781</v>
      </c>
      <c r="P1110" s="56">
        <v>4.3951092656893191</v>
      </c>
      <c r="Q1110" s="56">
        <v>4.6048907343106809</v>
      </c>
      <c r="R1110" s="56">
        <v>2</v>
      </c>
      <c r="S1110" s="56">
        <v>4.3583434575529632</v>
      </c>
      <c r="T1110" s="57">
        <v>160</v>
      </c>
    </row>
    <row r="1111" spans="1:20" x14ac:dyDescent="0.2">
      <c r="A1111" s="47">
        <v>760028780001</v>
      </c>
      <c r="B1111" s="26" t="s">
        <v>16</v>
      </c>
      <c r="C1111" s="26" t="s">
        <v>46</v>
      </c>
      <c r="D1111" s="26" t="s">
        <v>516</v>
      </c>
      <c r="E1111" s="54">
        <v>2</v>
      </c>
      <c r="F1111" s="55">
        <v>2017</v>
      </c>
      <c r="G1111" s="56">
        <v>2</v>
      </c>
      <c r="H1111" s="56">
        <v>2</v>
      </c>
      <c r="I1111" s="56">
        <v>2.1478068163410637</v>
      </c>
      <c r="J1111" s="56">
        <v>7</v>
      </c>
      <c r="K1111" s="56">
        <v>5.215434321307499</v>
      </c>
      <c r="L1111" s="56">
        <v>6.9775519258160985</v>
      </c>
      <c r="M1111" s="56">
        <v>4.8572049610312416</v>
      </c>
      <c r="N1111" s="56">
        <v>6.6491052596180502</v>
      </c>
      <c r="O1111" s="56">
        <v>5.4096862261937311</v>
      </c>
      <c r="P1111" s="56">
        <v>6.0627542078206567</v>
      </c>
      <c r="Q1111" s="56">
        <v>2.9372457921793438</v>
      </c>
      <c r="R1111" s="56">
        <v>2</v>
      </c>
      <c r="S1111" s="56">
        <v>4.4380657925256415</v>
      </c>
      <c r="T1111" s="57">
        <v>99</v>
      </c>
    </row>
    <row r="1112" spans="1:20" x14ac:dyDescent="0.2">
      <c r="A1112" s="47">
        <v>760053110001</v>
      </c>
      <c r="B1112" s="26" t="s">
        <v>16</v>
      </c>
      <c r="C1112" s="26" t="s">
        <v>134</v>
      </c>
      <c r="D1112" s="26" t="s">
        <v>517</v>
      </c>
      <c r="E1112" s="54">
        <v>2</v>
      </c>
      <c r="F1112" s="55">
        <v>2017</v>
      </c>
      <c r="G1112" s="56">
        <v>2</v>
      </c>
      <c r="H1112" s="56">
        <v>2</v>
      </c>
      <c r="I1112" s="56">
        <v>2</v>
      </c>
      <c r="J1112" s="56">
        <v>7</v>
      </c>
      <c r="K1112" s="56">
        <v>7</v>
      </c>
      <c r="L1112" s="56">
        <v>6.9956168111161254</v>
      </c>
      <c r="M1112" s="56">
        <v>6.5037423068564353</v>
      </c>
      <c r="N1112" s="56">
        <v>6.9362950209689567</v>
      </c>
      <c r="O1112" s="56">
        <v>5.4097817468082123</v>
      </c>
      <c r="P1112" s="56">
        <v>6.5094419311163225</v>
      </c>
      <c r="Q1112" s="56">
        <v>2.4905580688836775</v>
      </c>
      <c r="R1112" s="56">
        <v>2</v>
      </c>
      <c r="S1112" s="56">
        <v>4.7371196571458114</v>
      </c>
      <c r="T1112" s="57">
        <v>12</v>
      </c>
    </row>
    <row r="1113" spans="1:20" x14ac:dyDescent="0.2">
      <c r="A1113" s="47">
        <v>760021340001</v>
      </c>
      <c r="B1113" s="26" t="s">
        <v>16</v>
      </c>
      <c r="C1113" s="26" t="s">
        <v>85</v>
      </c>
      <c r="D1113" s="26" t="s">
        <v>518</v>
      </c>
      <c r="E1113" s="54">
        <v>2</v>
      </c>
      <c r="F1113" s="55">
        <v>2017</v>
      </c>
      <c r="G1113" s="56">
        <v>2.0018568376638726</v>
      </c>
      <c r="H1113" s="56">
        <v>2.0014428731073095</v>
      </c>
      <c r="I1113" s="56">
        <v>2.1273472295230413</v>
      </c>
      <c r="J1113" s="56">
        <v>6.6775221923117893</v>
      </c>
      <c r="K1113" s="56">
        <v>5.4043456027172283</v>
      </c>
      <c r="L1113" s="56">
        <v>6.9919554636802888</v>
      </c>
      <c r="M1113" s="56">
        <v>5.2182403705008928</v>
      </c>
      <c r="N1113" s="56">
        <v>6.2696919673721938</v>
      </c>
      <c r="O1113" s="56">
        <v>5.4097623870547693</v>
      </c>
      <c r="P1113" s="56">
        <v>5.1060868801006727</v>
      </c>
      <c r="Q1113" s="56">
        <v>3.8939131198993282</v>
      </c>
      <c r="R1113" s="56">
        <v>2</v>
      </c>
      <c r="S1113" s="56">
        <v>4.4251804103276156</v>
      </c>
      <c r="T1113" s="57">
        <v>115</v>
      </c>
    </row>
    <row r="1114" spans="1:20" x14ac:dyDescent="0.2">
      <c r="A1114" s="47">
        <v>760030330001</v>
      </c>
      <c r="B1114" s="26" t="s">
        <v>16</v>
      </c>
      <c r="C1114" s="26" t="s">
        <v>70</v>
      </c>
      <c r="D1114" s="26" t="s">
        <v>519</v>
      </c>
      <c r="E1114" s="54">
        <v>2</v>
      </c>
      <c r="F1114" s="55">
        <v>2017</v>
      </c>
      <c r="G1114" s="56">
        <v>2.0240144462502476</v>
      </c>
      <c r="H1114" s="56">
        <v>2.0216731435411752</v>
      </c>
      <c r="I1114" s="56">
        <v>2.1283055642907942</v>
      </c>
      <c r="J1114" s="56">
        <v>4.7465045442597935</v>
      </c>
      <c r="K1114" s="56">
        <v>5.0239774735403984</v>
      </c>
      <c r="L1114" s="56">
        <v>6.9910833672346708</v>
      </c>
      <c r="M1114" s="56">
        <v>4.7152239433023544</v>
      </c>
      <c r="N1114" s="56">
        <v>6.5766054994772709</v>
      </c>
      <c r="O1114" s="56">
        <v>5.4097577755822712</v>
      </c>
      <c r="P1114" s="56">
        <v>3.3576136427550152</v>
      </c>
      <c r="Q1114" s="56">
        <v>5.6423863572449857</v>
      </c>
      <c r="R1114" s="56">
        <v>2</v>
      </c>
      <c r="S1114" s="56">
        <v>4.2197621464565813</v>
      </c>
      <c r="T1114" s="57">
        <v>187</v>
      </c>
    </row>
    <row r="1115" spans="1:20" x14ac:dyDescent="0.2">
      <c r="A1115" s="47">
        <v>760027890001</v>
      </c>
      <c r="B1115" s="26" t="s">
        <v>16</v>
      </c>
      <c r="C1115" s="26" t="s">
        <v>101</v>
      </c>
      <c r="D1115" s="26" t="s">
        <v>520</v>
      </c>
      <c r="E1115" s="54">
        <v>2</v>
      </c>
      <c r="F1115" s="55">
        <v>2017</v>
      </c>
      <c r="G1115" s="56">
        <v>2.0029126033246314</v>
      </c>
      <c r="H1115" s="56">
        <v>2.0029785344671041</v>
      </c>
      <c r="I1115" s="56">
        <v>2.0866086576032128</v>
      </c>
      <c r="J1115" s="56">
        <v>7</v>
      </c>
      <c r="K1115" s="56">
        <v>5.3383203233772045</v>
      </c>
      <c r="L1115" s="56">
        <v>6.9846987516621066</v>
      </c>
      <c r="M1115" s="56">
        <v>4.347960441053127</v>
      </c>
      <c r="N1115" s="56">
        <v>6.4067653519159258</v>
      </c>
      <c r="O1115" s="56">
        <v>5.4097240159436399</v>
      </c>
      <c r="P1115" s="56">
        <v>6.9605823368979536</v>
      </c>
      <c r="Q1115" s="56">
        <v>2.0394176631020469</v>
      </c>
      <c r="R1115" s="56">
        <v>2</v>
      </c>
      <c r="S1115" s="56">
        <v>4.3816640566122462</v>
      </c>
      <c r="T1115" s="57">
        <v>146</v>
      </c>
    </row>
    <row r="1116" spans="1:20" x14ac:dyDescent="0.2">
      <c r="A1116" s="47">
        <v>760027030001</v>
      </c>
      <c r="B1116" s="26" t="s">
        <v>16</v>
      </c>
      <c r="C1116" s="26" t="s">
        <v>107</v>
      </c>
      <c r="D1116" s="26" t="s">
        <v>58</v>
      </c>
      <c r="E1116" s="54">
        <v>2</v>
      </c>
      <c r="F1116" s="55">
        <v>2017</v>
      </c>
      <c r="G1116" s="56">
        <v>2.0060227285173151</v>
      </c>
      <c r="H1116" s="56">
        <v>2.0038864371222633</v>
      </c>
      <c r="I1116" s="56">
        <v>2.2147620629346525</v>
      </c>
      <c r="J1116" s="56">
        <v>5.9713939403243081</v>
      </c>
      <c r="K1116" s="56">
        <v>5.3862740788380545</v>
      </c>
      <c r="L1116" s="56">
        <v>6.9931421888655665</v>
      </c>
      <c r="M1116" s="56">
        <v>4.4621958201452223</v>
      </c>
      <c r="N1116" s="56">
        <v>6.5699331427592842</v>
      </c>
      <c r="O1116" s="56">
        <v>5.4097692809340261</v>
      </c>
      <c r="P1116" s="56">
        <v>3.600466204148228</v>
      </c>
      <c r="Q1116" s="56">
        <v>5.399533795851772</v>
      </c>
      <c r="R1116" s="56">
        <v>2</v>
      </c>
      <c r="S1116" s="56">
        <v>4.3347816400367245</v>
      </c>
      <c r="T1116" s="57">
        <v>167</v>
      </c>
    </row>
    <row r="1117" spans="1:20" x14ac:dyDescent="0.2">
      <c r="A1117" s="47">
        <v>760021260001</v>
      </c>
      <c r="B1117" s="26" t="s">
        <v>16</v>
      </c>
      <c r="C1117" s="26" t="s">
        <v>79</v>
      </c>
      <c r="D1117" s="26" t="s">
        <v>521</v>
      </c>
      <c r="E1117" s="54">
        <v>2</v>
      </c>
      <c r="F1117" s="55">
        <v>2017</v>
      </c>
      <c r="G1117" s="56">
        <v>2.002539072544602</v>
      </c>
      <c r="H1117" s="56">
        <v>2.0029073769154588</v>
      </c>
      <c r="I1117" s="56">
        <v>2.1683647826182728</v>
      </c>
      <c r="J1117" s="56">
        <v>7</v>
      </c>
      <c r="K1117" s="56">
        <v>5.2878709292842858</v>
      </c>
      <c r="L1117" s="56">
        <v>6.9902285473778276</v>
      </c>
      <c r="M1117" s="56">
        <v>4.7670522424416202</v>
      </c>
      <c r="N1117" s="56">
        <v>6.616347900432304</v>
      </c>
      <c r="O1117" s="56">
        <v>5.4097532555753336</v>
      </c>
      <c r="P1117" s="56">
        <v>6.9803973496547034</v>
      </c>
      <c r="Q1117" s="56">
        <v>2.0196026503452966</v>
      </c>
      <c r="R1117" s="56">
        <v>2</v>
      </c>
      <c r="S1117" s="56">
        <v>4.437088675599143</v>
      </c>
      <c r="T1117" s="57">
        <v>102</v>
      </c>
    </row>
    <row r="1118" spans="1:20" x14ac:dyDescent="0.2">
      <c r="A1118" s="47">
        <v>760027380001</v>
      </c>
      <c r="B1118" s="26" t="s">
        <v>16</v>
      </c>
      <c r="C1118" s="26" t="s">
        <v>101</v>
      </c>
      <c r="D1118" s="26" t="s">
        <v>522</v>
      </c>
      <c r="E1118" s="54">
        <v>2</v>
      </c>
      <c r="F1118" s="55">
        <v>2017</v>
      </c>
      <c r="G1118" s="56">
        <v>2.010036006634806</v>
      </c>
      <c r="H1118" s="56">
        <v>2.0091235260331781</v>
      </c>
      <c r="I1118" s="56">
        <v>2.1019247081213415</v>
      </c>
      <c r="J1118" s="56">
        <v>7</v>
      </c>
      <c r="K1118" s="56">
        <v>5.3081759133282098</v>
      </c>
      <c r="L1118" s="56">
        <v>6.9913510528585379</v>
      </c>
      <c r="M1118" s="56">
        <v>4.7472979438787224</v>
      </c>
      <c r="N1118" s="56">
        <v>6.3604711090238535</v>
      </c>
      <c r="O1118" s="56">
        <v>5.4097591929360682</v>
      </c>
      <c r="P1118" s="56">
        <v>6.6930901864366801</v>
      </c>
      <c r="Q1118" s="56">
        <v>2.3069098135633204</v>
      </c>
      <c r="R1118" s="56">
        <v>2</v>
      </c>
      <c r="S1118" s="56">
        <v>4.4115116210678931</v>
      </c>
      <c r="T1118" s="57">
        <v>128</v>
      </c>
    </row>
    <row r="1119" spans="1:20" x14ac:dyDescent="0.2">
      <c r="A1119" s="47">
        <v>760029670001</v>
      </c>
      <c r="B1119" s="26" t="s">
        <v>16</v>
      </c>
      <c r="C1119" s="26" t="s">
        <v>70</v>
      </c>
      <c r="D1119" s="26" t="s">
        <v>523</v>
      </c>
      <c r="E1119" s="54">
        <v>2</v>
      </c>
      <c r="F1119" s="55">
        <v>2017</v>
      </c>
      <c r="G1119" s="56">
        <v>2.0855276711481516</v>
      </c>
      <c r="H1119" s="56">
        <v>2.0771669338527095</v>
      </c>
      <c r="I1119" s="56">
        <v>2.1725209407212001</v>
      </c>
      <c r="J1119" s="56">
        <v>7</v>
      </c>
      <c r="K1119" s="56">
        <v>5.3722491870207199</v>
      </c>
      <c r="L1119" s="56">
        <v>6.99298688321608</v>
      </c>
      <c r="M1119" s="56">
        <v>5.1051651004791578</v>
      </c>
      <c r="N1119" s="56">
        <v>6.7015002115293489</v>
      </c>
      <c r="O1119" s="56">
        <v>5.4097678414341575</v>
      </c>
      <c r="P1119" s="56">
        <v>6.8797708373448794</v>
      </c>
      <c r="Q1119" s="56">
        <v>2.120229162655122</v>
      </c>
      <c r="R1119" s="56">
        <v>2</v>
      </c>
      <c r="S1119" s="56">
        <v>4.4930737307834603</v>
      </c>
      <c r="T1119" s="57">
        <v>52</v>
      </c>
    </row>
    <row r="1120" spans="1:20" x14ac:dyDescent="0.2">
      <c r="A1120" s="47">
        <v>760029750001</v>
      </c>
      <c r="B1120" s="26" t="s">
        <v>16</v>
      </c>
      <c r="C1120" s="26" t="s">
        <v>65</v>
      </c>
      <c r="D1120" s="26" t="s">
        <v>477</v>
      </c>
      <c r="E1120" s="54">
        <v>2</v>
      </c>
      <c r="F1120" s="55">
        <v>2017</v>
      </c>
      <c r="G1120" s="56">
        <v>2.003737888980651</v>
      </c>
      <c r="H1120" s="56">
        <v>2.003132819600554</v>
      </c>
      <c r="I1120" s="56">
        <v>2.1576365270480724</v>
      </c>
      <c r="J1120" s="56">
        <v>7</v>
      </c>
      <c r="K1120" s="56">
        <v>5.3785722740890352</v>
      </c>
      <c r="L1120" s="56">
        <v>6.9925200626623818</v>
      </c>
      <c r="M1120" s="56">
        <v>4.8030059055334302</v>
      </c>
      <c r="N1120" s="56">
        <v>6.5862383073191042</v>
      </c>
      <c r="O1120" s="56">
        <v>5.4097653723023242</v>
      </c>
      <c r="P1120" s="56">
        <v>5.8380177560567272</v>
      </c>
      <c r="Q1120" s="56">
        <v>3.1619822439432728</v>
      </c>
      <c r="R1120" s="56">
        <v>2</v>
      </c>
      <c r="S1120" s="56">
        <v>4.4445507631279639</v>
      </c>
      <c r="T1120" s="57">
        <v>93</v>
      </c>
    </row>
    <row r="1121" spans="1:20" x14ac:dyDescent="0.2">
      <c r="A1121" s="47">
        <v>760037770001</v>
      </c>
      <c r="B1121" s="26" t="s">
        <v>16</v>
      </c>
      <c r="C1121" s="26" t="s">
        <v>79</v>
      </c>
      <c r="D1121" s="26" t="s">
        <v>524</v>
      </c>
      <c r="E1121" s="54">
        <v>2</v>
      </c>
      <c r="F1121" s="55">
        <v>2017</v>
      </c>
      <c r="G1121" s="56">
        <v>2.0029384726769384</v>
      </c>
      <c r="H1121" s="56">
        <v>2.0045468772216064</v>
      </c>
      <c r="I1121" s="56">
        <v>2.1220305639921864</v>
      </c>
      <c r="J1121" s="56">
        <v>7</v>
      </c>
      <c r="K1121" s="56">
        <v>5.455586688085738</v>
      </c>
      <c r="L1121" s="56">
        <v>6.9827419835226969</v>
      </c>
      <c r="M1121" s="56">
        <v>4.6535851756810915</v>
      </c>
      <c r="N1121" s="56">
        <v>6.4984324933051445</v>
      </c>
      <c r="O1121" s="56">
        <v>5.4097138685261115</v>
      </c>
      <c r="P1121" s="56">
        <v>6.9800630795416172</v>
      </c>
      <c r="Q1121" s="56">
        <v>2.0199369204583837</v>
      </c>
      <c r="R1121" s="56">
        <v>2</v>
      </c>
      <c r="S1121" s="56">
        <v>4.4274646769176265</v>
      </c>
      <c r="T1121" s="57">
        <v>110</v>
      </c>
    </row>
    <row r="1122" spans="1:20" x14ac:dyDescent="0.2">
      <c r="A1122" s="47">
        <v>760027460001</v>
      </c>
      <c r="B1122" s="26" t="s">
        <v>16</v>
      </c>
      <c r="C1122" s="26" t="s">
        <v>79</v>
      </c>
      <c r="D1122" s="26" t="s">
        <v>525</v>
      </c>
      <c r="E1122" s="54">
        <v>2</v>
      </c>
      <c r="F1122" s="55">
        <v>2017</v>
      </c>
      <c r="G1122" s="56">
        <v>2.0025693702915417</v>
      </c>
      <c r="H1122" s="56">
        <v>2.004891521581956</v>
      </c>
      <c r="I1122" s="56">
        <v>2.1517635757304405</v>
      </c>
      <c r="J1122" s="56">
        <v>7</v>
      </c>
      <c r="K1122" s="56">
        <v>5.3460163826118681</v>
      </c>
      <c r="L1122" s="56">
        <v>6.9754757640918887</v>
      </c>
      <c r="M1122" s="56">
        <v>4.9073971526840161</v>
      </c>
      <c r="N1122" s="56">
        <v>6.5912358350647375</v>
      </c>
      <c r="O1122" s="56">
        <v>5.4096752481206751</v>
      </c>
      <c r="P1122" s="56">
        <v>6.9511187826059535</v>
      </c>
      <c r="Q1122" s="56">
        <v>2.0488812173940461</v>
      </c>
      <c r="R1122" s="56">
        <v>2</v>
      </c>
      <c r="S1122" s="56">
        <v>4.4490854041814272</v>
      </c>
      <c r="T1122" s="57">
        <v>85</v>
      </c>
    </row>
    <row r="1123" spans="1:20" x14ac:dyDescent="0.2">
      <c r="A1123" s="47">
        <v>760028270001</v>
      </c>
      <c r="B1123" s="26" t="s">
        <v>16</v>
      </c>
      <c r="C1123" s="26" t="s">
        <v>85</v>
      </c>
      <c r="D1123" s="26" t="s">
        <v>526</v>
      </c>
      <c r="E1123" s="54">
        <v>2</v>
      </c>
      <c r="F1123" s="55">
        <v>2017</v>
      </c>
      <c r="G1123" s="56">
        <v>2.0021470069720695</v>
      </c>
      <c r="H1123" s="56">
        <v>2.0025388125386083</v>
      </c>
      <c r="I1123" s="56">
        <v>2.113151169975819</v>
      </c>
      <c r="J1123" s="56">
        <v>7</v>
      </c>
      <c r="K1123" s="56">
        <v>5.3272975643361331</v>
      </c>
      <c r="L1123" s="56">
        <v>6.9884352106015131</v>
      </c>
      <c r="M1123" s="56">
        <v>4.8837528757834985</v>
      </c>
      <c r="N1123" s="56">
        <v>6.4946930910462797</v>
      </c>
      <c r="O1123" s="56">
        <v>5.4097437730606082</v>
      </c>
      <c r="P1123" s="56">
        <v>6.8698460560216805</v>
      </c>
      <c r="Q1123" s="56">
        <v>2.1301539439783199</v>
      </c>
      <c r="R1123" s="56">
        <v>2</v>
      </c>
      <c r="S1123" s="56">
        <v>4.4351466253595451</v>
      </c>
      <c r="T1123" s="57">
        <v>104</v>
      </c>
    </row>
    <row r="1124" spans="1:20" x14ac:dyDescent="0.2">
      <c r="A1124" s="47">
        <v>760030250001</v>
      </c>
      <c r="B1124" s="26" t="s">
        <v>16</v>
      </c>
      <c r="C1124" s="26" t="s">
        <v>65</v>
      </c>
      <c r="D1124" s="26" t="s">
        <v>527</v>
      </c>
      <c r="E1124" s="54">
        <v>2</v>
      </c>
      <c r="F1124" s="55">
        <v>2017</v>
      </c>
      <c r="G1124" s="56">
        <v>2</v>
      </c>
      <c r="H1124" s="56">
        <v>2</v>
      </c>
      <c r="I1124" s="56">
        <v>2.1877316403426055</v>
      </c>
      <c r="J1124" s="56">
        <v>4.18036763527539</v>
      </c>
      <c r="K1124" s="56">
        <v>5.0558849323939548</v>
      </c>
      <c r="L1124" s="56">
        <v>6.9936778558685759</v>
      </c>
      <c r="M1124" s="56">
        <v>4.9674211238314987</v>
      </c>
      <c r="N1124" s="56">
        <v>6.4844623908062466</v>
      </c>
      <c r="O1124" s="56">
        <v>5.4097714943049926</v>
      </c>
      <c r="P1124" s="56">
        <v>4.0976272696076208</v>
      </c>
      <c r="Q1124" s="56">
        <v>4.9023727303923801</v>
      </c>
      <c r="R1124" s="56">
        <v>2</v>
      </c>
      <c r="S1124" s="56">
        <v>4.1899430894019387</v>
      </c>
      <c r="T1124" s="57">
        <v>193</v>
      </c>
    </row>
    <row r="1125" spans="1:20" x14ac:dyDescent="0.2">
      <c r="A1125" s="47">
        <v>860026120001</v>
      </c>
      <c r="B1125" s="26" t="s">
        <v>22</v>
      </c>
      <c r="C1125" s="26" t="s">
        <v>87</v>
      </c>
      <c r="D1125" s="26" t="s">
        <v>528</v>
      </c>
      <c r="E1125" s="54">
        <v>2</v>
      </c>
      <c r="F1125" s="55">
        <v>2017</v>
      </c>
      <c r="G1125" s="56">
        <v>2</v>
      </c>
      <c r="H1125" s="56">
        <v>2</v>
      </c>
      <c r="I1125" s="56">
        <v>2.2354133440516706</v>
      </c>
      <c r="J1125" s="56">
        <v>4.3844320386188755</v>
      </c>
      <c r="K1125" s="56">
        <v>5.3326800817940203</v>
      </c>
      <c r="L1125" s="56">
        <v>6.9920622383450777</v>
      </c>
      <c r="M1125" s="56">
        <v>5.3078401533514779</v>
      </c>
      <c r="N1125" s="56">
        <v>6.7420624406655758</v>
      </c>
      <c r="O1125" s="56">
        <v>5.4097629514924748</v>
      </c>
      <c r="P1125" s="56">
        <v>5.0756769354563076</v>
      </c>
      <c r="Q1125" s="56">
        <v>3.9243230645436928</v>
      </c>
      <c r="R1125" s="56">
        <v>2</v>
      </c>
      <c r="S1125" s="56">
        <v>4.2836877706932652</v>
      </c>
      <c r="T1125" s="57">
        <v>176</v>
      </c>
    </row>
    <row r="1126" spans="1:20" x14ac:dyDescent="0.2">
      <c r="A1126" s="47">
        <v>860038720001</v>
      </c>
      <c r="B1126" s="26" t="s">
        <v>22</v>
      </c>
      <c r="C1126" s="26" t="s">
        <v>87</v>
      </c>
      <c r="D1126" s="26" t="s">
        <v>454</v>
      </c>
      <c r="E1126" s="54">
        <v>2</v>
      </c>
      <c r="F1126" s="55">
        <v>2017</v>
      </c>
      <c r="G1126" s="56">
        <v>2.2055846400297656</v>
      </c>
      <c r="H1126" s="56">
        <v>2.1946962901443134</v>
      </c>
      <c r="I1126" s="56">
        <v>2.2855703092113968</v>
      </c>
      <c r="J1126" s="56">
        <v>6.9694803447848477</v>
      </c>
      <c r="K1126" s="56">
        <v>5.215752335372482</v>
      </c>
      <c r="L1126" s="56">
        <v>6.9922383391832312</v>
      </c>
      <c r="M1126" s="56">
        <v>5.0558263247577386</v>
      </c>
      <c r="N1126" s="56">
        <v>5.9498891639229754</v>
      </c>
      <c r="O1126" s="56">
        <v>5.409763882614989</v>
      </c>
      <c r="P1126" s="56">
        <v>6.1108354238394478</v>
      </c>
      <c r="Q1126" s="56">
        <v>2.8891645761605527</v>
      </c>
      <c r="R1126" s="56">
        <v>2</v>
      </c>
      <c r="S1126" s="56">
        <v>4.4399001358351455</v>
      </c>
      <c r="T1126" s="57">
        <v>98</v>
      </c>
    </row>
    <row r="1127" spans="1:20" x14ac:dyDescent="0.2">
      <c r="A1127" s="47">
        <v>860013650001</v>
      </c>
      <c r="B1127" s="26" t="s">
        <v>22</v>
      </c>
      <c r="C1127" s="26" t="s">
        <v>152</v>
      </c>
      <c r="D1127" s="26" t="s">
        <v>454</v>
      </c>
      <c r="E1127" s="54">
        <v>2</v>
      </c>
      <c r="F1127" s="55">
        <v>2017</v>
      </c>
      <c r="G1127" s="56">
        <v>2</v>
      </c>
      <c r="H1127" s="56">
        <v>2</v>
      </c>
      <c r="I1127" s="56">
        <v>2.1508797706125011</v>
      </c>
      <c r="J1127" s="56">
        <v>4.9139454663467825</v>
      </c>
      <c r="K1127" s="56">
        <v>4.8934012976415682</v>
      </c>
      <c r="L1127" s="56">
        <v>6.9908520382095558</v>
      </c>
      <c r="M1127" s="56">
        <v>4.5392860349542534</v>
      </c>
      <c r="N1127" s="56">
        <v>6.5301033637494852</v>
      </c>
      <c r="O1127" s="56">
        <v>5.4097587087659447</v>
      </c>
      <c r="P1127" s="56">
        <v>2.1610851920703023</v>
      </c>
      <c r="Q1127" s="56">
        <v>6.8389148079296982</v>
      </c>
      <c r="R1127" s="56">
        <v>2</v>
      </c>
      <c r="S1127" s="56">
        <v>4.2023522233566748</v>
      </c>
      <c r="T1127" s="57">
        <v>192</v>
      </c>
    </row>
    <row r="1128" spans="1:20" x14ac:dyDescent="0.2">
      <c r="A1128" s="47">
        <v>860016080001</v>
      </c>
      <c r="B1128" s="26" t="s">
        <v>22</v>
      </c>
      <c r="C1128" s="26" t="s">
        <v>529</v>
      </c>
      <c r="D1128" s="26" t="s">
        <v>530</v>
      </c>
      <c r="E1128" s="54">
        <v>2</v>
      </c>
      <c r="F1128" s="55">
        <v>2017</v>
      </c>
      <c r="G1128" s="56">
        <v>2</v>
      </c>
      <c r="H1128" s="56">
        <v>2</v>
      </c>
      <c r="I1128" s="56">
        <v>2.2702783544353276</v>
      </c>
      <c r="J1128" s="56">
        <v>6.7472466312605341</v>
      </c>
      <c r="K1128" s="56">
        <v>5.240450931186464</v>
      </c>
      <c r="L1128" s="56">
        <v>6.9909722380894097</v>
      </c>
      <c r="M1128" s="56">
        <v>5.2962090141219287</v>
      </c>
      <c r="N1128" s="56">
        <v>6.6804241677558274</v>
      </c>
      <c r="O1128" s="56">
        <v>5.4097571879624375</v>
      </c>
      <c r="P1128" s="56">
        <v>5.8274104989399822</v>
      </c>
      <c r="Q1128" s="56">
        <v>3.1725895010600178</v>
      </c>
      <c r="R1128" s="56">
        <v>2</v>
      </c>
      <c r="S1128" s="56">
        <v>4.4696115437343273</v>
      </c>
      <c r="T1128" s="57">
        <v>69</v>
      </c>
    </row>
    <row r="1129" spans="1:20" x14ac:dyDescent="0.2">
      <c r="A1129" s="47">
        <v>860028410001</v>
      </c>
      <c r="B1129" s="26" t="s">
        <v>22</v>
      </c>
      <c r="C1129" s="26" t="s">
        <v>529</v>
      </c>
      <c r="D1129" s="26" t="s">
        <v>156</v>
      </c>
      <c r="E1129" s="54">
        <v>2</v>
      </c>
      <c r="F1129" s="55">
        <v>2017</v>
      </c>
      <c r="G1129" s="56">
        <v>2.0069005696814042</v>
      </c>
      <c r="H1129" s="56">
        <v>2.0074762957979728</v>
      </c>
      <c r="I1129" s="56">
        <v>2.294140945594922</v>
      </c>
      <c r="J1129" s="56">
        <v>4.8164488451896004</v>
      </c>
      <c r="K1129" s="56">
        <v>5.2282755881316003</v>
      </c>
      <c r="L1129" s="56">
        <v>6.9914750515634818</v>
      </c>
      <c r="M1129" s="56">
        <v>5.2851132198511142</v>
      </c>
      <c r="N1129" s="56">
        <v>6.7189622434151515</v>
      </c>
      <c r="O1129" s="56">
        <v>5.4097598628611383</v>
      </c>
      <c r="P1129" s="56">
        <v>4.9910993813483771</v>
      </c>
      <c r="Q1129" s="56">
        <v>4.0089006186516229</v>
      </c>
      <c r="R1129" s="56">
        <v>2</v>
      </c>
      <c r="S1129" s="56">
        <v>4.3132127185071987</v>
      </c>
      <c r="T1129" s="57">
        <v>172</v>
      </c>
    </row>
    <row r="1130" spans="1:20" x14ac:dyDescent="0.2">
      <c r="A1130" s="47">
        <v>860020190001</v>
      </c>
      <c r="B1130" s="26" t="s">
        <v>22</v>
      </c>
      <c r="C1130" s="26" t="s">
        <v>248</v>
      </c>
      <c r="D1130" s="26" t="s">
        <v>531</v>
      </c>
      <c r="E1130" s="54">
        <v>2</v>
      </c>
      <c r="F1130" s="55">
        <v>2017</v>
      </c>
      <c r="G1130" s="56">
        <v>2</v>
      </c>
      <c r="H1130" s="56">
        <v>2</v>
      </c>
      <c r="I1130" s="56">
        <v>2.2241163294061521</v>
      </c>
      <c r="J1130" s="56">
        <v>6.4667061244747819</v>
      </c>
      <c r="K1130" s="56">
        <v>5.2410519823463106</v>
      </c>
      <c r="L1130" s="56">
        <v>6.9915448741026713</v>
      </c>
      <c r="M1130" s="56">
        <v>5.1204734691490721</v>
      </c>
      <c r="N1130" s="56">
        <v>6.6710389921281035</v>
      </c>
      <c r="O1130" s="56">
        <v>5.4097602158574549</v>
      </c>
      <c r="P1130" s="56">
        <v>4.5008173310366981</v>
      </c>
      <c r="Q1130" s="56">
        <v>4.4991826689633019</v>
      </c>
      <c r="R1130" s="56">
        <v>2</v>
      </c>
      <c r="S1130" s="56">
        <v>4.4270576656220459</v>
      </c>
      <c r="T1130" s="57">
        <v>112</v>
      </c>
    </row>
    <row r="1131" spans="1:20" x14ac:dyDescent="0.2">
      <c r="A1131" s="47">
        <v>860031120001</v>
      </c>
      <c r="B1131" s="26" t="s">
        <v>22</v>
      </c>
      <c r="C1131" s="26" t="s">
        <v>22</v>
      </c>
      <c r="D1131" s="26" t="s">
        <v>532</v>
      </c>
      <c r="E1131" s="54">
        <v>2</v>
      </c>
      <c r="F1131" s="55">
        <v>2017</v>
      </c>
      <c r="G1131" s="56">
        <v>2</v>
      </c>
      <c r="H1131" s="56">
        <v>2</v>
      </c>
      <c r="I1131" s="56">
        <v>2.2091944180822307</v>
      </c>
      <c r="J1131" s="56">
        <v>6.4453088895068085</v>
      </c>
      <c r="K1131" s="56">
        <v>6.4473159819382975</v>
      </c>
      <c r="L1131" s="56">
        <v>6.987513368342424</v>
      </c>
      <c r="M1131" s="56">
        <v>4.740220841649224</v>
      </c>
      <c r="N1131" s="56">
        <v>6.3952143071306695</v>
      </c>
      <c r="O1131" s="56">
        <v>5.4097388986543606</v>
      </c>
      <c r="P1131" s="56">
        <v>5.9110340006158975</v>
      </c>
      <c r="Q1131" s="56">
        <v>3.0889659993841025</v>
      </c>
      <c r="R1131" s="56">
        <v>2</v>
      </c>
      <c r="S1131" s="56">
        <v>4.4695422254420016</v>
      </c>
      <c r="T1131" s="57">
        <v>70</v>
      </c>
    </row>
    <row r="1132" spans="1:20" x14ac:dyDescent="0.2">
      <c r="A1132" s="47">
        <v>860013570001</v>
      </c>
      <c r="B1132" s="26" t="s">
        <v>22</v>
      </c>
      <c r="C1132" s="26" t="s">
        <v>152</v>
      </c>
      <c r="D1132" s="26" t="s">
        <v>533</v>
      </c>
      <c r="E1132" s="54">
        <v>2</v>
      </c>
      <c r="F1132" s="55">
        <v>2017</v>
      </c>
      <c r="G1132" s="56">
        <v>2</v>
      </c>
      <c r="H1132" s="56">
        <v>2</v>
      </c>
      <c r="I1132" s="56">
        <v>2.1933191389565643</v>
      </c>
      <c r="J1132" s="56">
        <v>6.7943358383567443</v>
      </c>
      <c r="K1132" s="56">
        <v>5.3151845309209147</v>
      </c>
      <c r="L1132" s="56">
        <v>6.9926389690427904</v>
      </c>
      <c r="M1132" s="56">
        <v>5.1492114716670638</v>
      </c>
      <c r="N1132" s="56">
        <v>6.6409791599941199</v>
      </c>
      <c r="O1132" s="56">
        <v>5.4097660010361324</v>
      </c>
      <c r="P1132" s="56">
        <v>5.0007379163755781</v>
      </c>
      <c r="Q1132" s="56">
        <v>3.9992620836244219</v>
      </c>
      <c r="R1132" s="56">
        <v>2</v>
      </c>
      <c r="S1132" s="56">
        <v>4.4579529258311945</v>
      </c>
      <c r="T1132" s="57">
        <v>78</v>
      </c>
    </row>
    <row r="1133" spans="1:20" x14ac:dyDescent="0.2">
      <c r="A1133" s="47">
        <v>860019850001</v>
      </c>
      <c r="B1133" s="26" t="s">
        <v>22</v>
      </c>
      <c r="C1133" s="26" t="s">
        <v>22</v>
      </c>
      <c r="D1133" s="26" t="s">
        <v>534</v>
      </c>
      <c r="E1133" s="54">
        <v>2</v>
      </c>
      <c r="F1133" s="55">
        <v>2017</v>
      </c>
      <c r="G1133" s="56">
        <v>2.0545270306827219</v>
      </c>
      <c r="H1133" s="56">
        <v>2.0506881274333608</v>
      </c>
      <c r="I1133" s="56">
        <v>2.2650302979290666</v>
      </c>
      <c r="J1133" s="56">
        <v>6.9434471334484655</v>
      </c>
      <c r="K1133" s="56">
        <v>4.7689261638236111</v>
      </c>
      <c r="L1133" s="56">
        <v>6.9923259906173136</v>
      </c>
      <c r="M1133" s="56">
        <v>5.1630265595301008</v>
      </c>
      <c r="N1133" s="56">
        <v>6.5986568212162755</v>
      </c>
      <c r="O1133" s="56">
        <v>5.4097643472279344</v>
      </c>
      <c r="P1133" s="56">
        <v>6.9802139897882931</v>
      </c>
      <c r="Q1133" s="56">
        <v>2.0197860102117065</v>
      </c>
      <c r="R1133" s="56">
        <v>2</v>
      </c>
      <c r="S1133" s="56">
        <v>4.4371993726590713</v>
      </c>
      <c r="T1133" s="57">
        <v>101</v>
      </c>
    </row>
    <row r="1134" spans="1:20" x14ac:dyDescent="0.2">
      <c r="A1134" s="47">
        <v>860027950001</v>
      </c>
      <c r="B1134" s="26" t="s">
        <v>22</v>
      </c>
      <c r="C1134" s="26" t="s">
        <v>215</v>
      </c>
      <c r="D1134" s="26" t="s">
        <v>535</v>
      </c>
      <c r="E1134" s="54">
        <v>2</v>
      </c>
      <c r="F1134" s="55">
        <v>2017</v>
      </c>
      <c r="G1134" s="56">
        <v>2</v>
      </c>
      <c r="H1134" s="56">
        <v>2</v>
      </c>
      <c r="I1134" s="56">
        <v>2.2336868617582604</v>
      </c>
      <c r="J1134" s="56">
        <v>6.8634216547105655</v>
      </c>
      <c r="K1134" s="56">
        <v>5.0532588717232017</v>
      </c>
      <c r="L1134" s="56">
        <v>6.9873612390058062</v>
      </c>
      <c r="M1134" s="56">
        <v>5.1940375053736068</v>
      </c>
      <c r="N1134" s="56">
        <v>6.5655708524884835</v>
      </c>
      <c r="O1134" s="56">
        <v>5.4097380942728757</v>
      </c>
      <c r="P1134" s="56">
        <v>6.5467781367706257</v>
      </c>
      <c r="Q1134" s="56">
        <v>2.4532218632293739</v>
      </c>
      <c r="R1134" s="56">
        <v>2</v>
      </c>
      <c r="S1134" s="56">
        <v>4.442256256611067</v>
      </c>
      <c r="T1134" s="57">
        <v>97</v>
      </c>
    </row>
    <row r="1135" spans="1:20" x14ac:dyDescent="0.2">
      <c r="A1135" s="47">
        <v>860023100001</v>
      </c>
      <c r="B1135" s="26" t="s">
        <v>22</v>
      </c>
      <c r="C1135" s="26" t="s">
        <v>87</v>
      </c>
      <c r="D1135" s="26" t="s">
        <v>536</v>
      </c>
      <c r="E1135" s="54">
        <v>2</v>
      </c>
      <c r="F1135" s="55">
        <v>2017</v>
      </c>
      <c r="G1135" s="56">
        <v>2.300215269978886</v>
      </c>
      <c r="H1135" s="56">
        <v>2.3237957253526687</v>
      </c>
      <c r="I1135" s="56">
        <v>2.1295318916512125</v>
      </c>
      <c r="J1135" s="56">
        <v>6.8515780190794979</v>
      </c>
      <c r="K1135" s="56">
        <v>5.3305114949969852</v>
      </c>
      <c r="L1135" s="56">
        <v>6.9918688476982878</v>
      </c>
      <c r="M1135" s="56">
        <v>5.4101664153862004</v>
      </c>
      <c r="N1135" s="56">
        <v>6.5582030643758991</v>
      </c>
      <c r="O1135" s="56">
        <v>5.4097619289181171</v>
      </c>
      <c r="P1135" s="56">
        <v>5.6205036446578696</v>
      </c>
      <c r="Q1135" s="56">
        <v>3.3794963553421304</v>
      </c>
      <c r="R1135" s="56">
        <v>2</v>
      </c>
      <c r="S1135" s="56">
        <v>4.5254693881198138</v>
      </c>
      <c r="T1135" s="57">
        <v>37</v>
      </c>
    </row>
    <row r="1136" spans="1:20" x14ac:dyDescent="0.2">
      <c r="A1136" s="47">
        <v>968560910001</v>
      </c>
      <c r="B1136" s="26" t="s">
        <v>73</v>
      </c>
      <c r="C1136" s="26" t="s">
        <v>74</v>
      </c>
      <c r="D1136" s="26" t="s">
        <v>537</v>
      </c>
      <c r="E1136" s="54">
        <v>2</v>
      </c>
      <c r="F1136" s="55">
        <v>2017</v>
      </c>
      <c r="G1136" s="56">
        <v>2.273059754696324</v>
      </c>
      <c r="H1136" s="56">
        <v>2.2905939663367079</v>
      </c>
      <c r="I1136" s="56">
        <v>2.2174386264990362</v>
      </c>
      <c r="J1136" s="56">
        <v>7</v>
      </c>
      <c r="K1136" s="56">
        <v>5.5067386996499899</v>
      </c>
      <c r="L1136" s="56">
        <v>6.9914792249029798</v>
      </c>
      <c r="M1136" s="56">
        <v>5.3620242443576354</v>
      </c>
      <c r="N1136" s="56">
        <v>6.4825577684583884</v>
      </c>
      <c r="O1136" s="56">
        <v>5.4097608866820242</v>
      </c>
      <c r="P1136" s="56">
        <v>6.9438374959533009</v>
      </c>
      <c r="Q1136" s="56">
        <v>2.0561625040466995</v>
      </c>
      <c r="R1136" s="56">
        <v>2</v>
      </c>
      <c r="S1136" s="56">
        <v>4.5444710976319236</v>
      </c>
      <c r="T1136" s="57">
        <v>30</v>
      </c>
    </row>
    <row r="1137" spans="1:20" x14ac:dyDescent="0.2">
      <c r="A1137" s="47">
        <v>968564150001</v>
      </c>
      <c r="B1137" s="26" t="s">
        <v>13</v>
      </c>
      <c r="C1137" s="26" t="s">
        <v>324</v>
      </c>
      <c r="D1137" s="26" t="s">
        <v>538</v>
      </c>
      <c r="E1137" s="54">
        <v>2</v>
      </c>
      <c r="F1137" s="55">
        <v>2017</v>
      </c>
      <c r="G1137" s="56">
        <v>2.009150897605863</v>
      </c>
      <c r="H1137" s="56">
        <v>2.0107174211421102</v>
      </c>
      <c r="I1137" s="56">
        <v>2.1536015212510451</v>
      </c>
      <c r="J1137" s="56">
        <v>7</v>
      </c>
      <c r="K1137" s="56">
        <v>5.5331124039812245</v>
      </c>
      <c r="L1137" s="56">
        <v>6.9911403941662584</v>
      </c>
      <c r="M1137" s="56">
        <v>5.4257199747951059</v>
      </c>
      <c r="N1137" s="56">
        <v>6.6923445197188629</v>
      </c>
      <c r="O1137" s="56">
        <v>5.4097601604564183</v>
      </c>
      <c r="P1137" s="56">
        <v>6.9827089721511264</v>
      </c>
      <c r="Q1137" s="56">
        <v>2.0172910278488745</v>
      </c>
      <c r="R1137" s="56">
        <v>2</v>
      </c>
      <c r="S1137" s="56">
        <v>4.5187956077597411</v>
      </c>
      <c r="T1137" s="57">
        <v>39</v>
      </c>
    </row>
    <row r="1138" spans="1:20" x14ac:dyDescent="0.2">
      <c r="A1138" s="47">
        <v>968564230001</v>
      </c>
      <c r="B1138" s="26" t="s">
        <v>13</v>
      </c>
      <c r="C1138" s="26" t="s">
        <v>58</v>
      </c>
      <c r="D1138" s="26" t="s">
        <v>539</v>
      </c>
      <c r="E1138" s="54">
        <v>2</v>
      </c>
      <c r="F1138" s="55">
        <v>2017</v>
      </c>
      <c r="G1138" s="56">
        <v>3.7433420015625689</v>
      </c>
      <c r="H1138" s="56">
        <v>3.8114525427123436</v>
      </c>
      <c r="I1138" s="56">
        <v>2.1181029413665509</v>
      </c>
      <c r="J1138" s="56">
        <v>6.8034888306516788</v>
      </c>
      <c r="K1138" s="56">
        <v>5.9350818493405288</v>
      </c>
      <c r="L1138" s="56">
        <v>6.992898592494349</v>
      </c>
      <c r="M1138" s="56">
        <v>5.8728107471331406</v>
      </c>
      <c r="N1138" s="56">
        <v>6.626661892185826</v>
      </c>
      <c r="O1138" s="56">
        <v>5.409767373896254</v>
      </c>
      <c r="P1138" s="56">
        <v>6.7111415168837176</v>
      </c>
      <c r="Q1138" s="56">
        <v>2.2888584831162824</v>
      </c>
      <c r="R1138" s="56">
        <v>2</v>
      </c>
      <c r="S1138" s="56">
        <v>4.8594672309452696</v>
      </c>
      <c r="T1138" s="57">
        <v>7</v>
      </c>
    </row>
    <row r="1139" spans="1:20" x14ac:dyDescent="0.2">
      <c r="A1139" s="47">
        <v>968538740001</v>
      </c>
      <c r="B1139" s="26" t="s">
        <v>13</v>
      </c>
      <c r="C1139" s="26" t="s">
        <v>42</v>
      </c>
      <c r="D1139" s="26" t="s">
        <v>540</v>
      </c>
      <c r="E1139" s="54">
        <v>2</v>
      </c>
      <c r="F1139" s="55">
        <v>2017</v>
      </c>
      <c r="G1139" s="56">
        <v>2</v>
      </c>
      <c r="H1139" s="56">
        <v>2</v>
      </c>
      <c r="I1139" s="56">
        <v>2.081996707625692</v>
      </c>
      <c r="J1139" s="56">
        <v>5.6097535928512681</v>
      </c>
      <c r="K1139" s="56">
        <v>5.3732523439240882</v>
      </c>
      <c r="L1139" s="56">
        <v>6.9892513590948067</v>
      </c>
      <c r="M1139" s="56">
        <v>5.740931808308634</v>
      </c>
      <c r="N1139" s="56">
        <v>6.21189259844249</v>
      </c>
      <c r="O1139" s="56">
        <v>5.4097480885836173</v>
      </c>
      <c r="P1139" s="56">
        <v>5.624531637296748</v>
      </c>
      <c r="Q1139" s="56">
        <v>3.375468362703252</v>
      </c>
      <c r="R1139" s="56">
        <v>2</v>
      </c>
      <c r="S1139" s="56">
        <v>4.3680688749025496</v>
      </c>
      <c r="T1139" s="57">
        <v>153</v>
      </c>
    </row>
    <row r="1140" spans="1:20" x14ac:dyDescent="0.2">
      <c r="A1140" s="47">
        <v>968564580001</v>
      </c>
      <c r="B1140" s="26" t="s">
        <v>13</v>
      </c>
      <c r="C1140" s="26" t="s">
        <v>217</v>
      </c>
      <c r="D1140" s="26" t="s">
        <v>541</v>
      </c>
      <c r="E1140" s="54">
        <v>2</v>
      </c>
      <c r="F1140" s="55">
        <v>2017</v>
      </c>
      <c r="G1140" s="56">
        <v>2.3867988306345751</v>
      </c>
      <c r="H1140" s="56">
        <v>2.4399005583042652</v>
      </c>
      <c r="I1140" s="56">
        <v>2.0395117046669702</v>
      </c>
      <c r="J1140" s="56">
        <v>7</v>
      </c>
      <c r="K1140" s="56">
        <v>5.7481287472805667</v>
      </c>
      <c r="L1140" s="56">
        <v>6.9897801040715466</v>
      </c>
      <c r="M1140" s="56">
        <v>5.8439275827007187</v>
      </c>
      <c r="N1140" s="56">
        <v>6.1460684803218815</v>
      </c>
      <c r="O1140" s="56">
        <v>5.4097508844769786</v>
      </c>
      <c r="P1140" s="56">
        <v>6.1664636315911823</v>
      </c>
      <c r="Q1140" s="56">
        <v>2.8335363684088182</v>
      </c>
      <c r="R1140" s="56">
        <v>2</v>
      </c>
      <c r="S1140" s="56">
        <v>4.5836555743714591</v>
      </c>
      <c r="T1140" s="57">
        <v>22</v>
      </c>
    </row>
    <row r="1141" spans="1:20" x14ac:dyDescent="0.2">
      <c r="A1141" s="47">
        <v>968574970001</v>
      </c>
      <c r="B1141" s="26" t="s">
        <v>13</v>
      </c>
      <c r="C1141" s="26" t="s">
        <v>239</v>
      </c>
      <c r="D1141" s="26" t="s">
        <v>542</v>
      </c>
      <c r="E1141" s="54">
        <v>2</v>
      </c>
      <c r="F1141" s="55">
        <v>2017</v>
      </c>
      <c r="G1141" s="56">
        <v>2</v>
      </c>
      <c r="H1141" s="56">
        <v>2</v>
      </c>
      <c r="I1141" s="56">
        <v>2.1067662526551296</v>
      </c>
      <c r="J1141" s="56">
        <v>5.2660386157682098</v>
      </c>
      <c r="K1141" s="56">
        <v>5.3039346704089034</v>
      </c>
      <c r="L1141" s="56">
        <v>6.9886666560380908</v>
      </c>
      <c r="M1141" s="56">
        <v>5.521967879114511</v>
      </c>
      <c r="N1141" s="56">
        <v>6.4223220802407104</v>
      </c>
      <c r="O1141" s="56">
        <v>5.4097449968624556</v>
      </c>
      <c r="P1141" s="56">
        <v>6.6646958486409202</v>
      </c>
      <c r="Q1141" s="56">
        <v>2.3353041513590798</v>
      </c>
      <c r="R1141" s="56">
        <v>2</v>
      </c>
      <c r="S1141" s="56">
        <v>4.3349534292573342</v>
      </c>
      <c r="T1141" s="57">
        <v>166</v>
      </c>
    </row>
    <row r="1142" spans="1:20" x14ac:dyDescent="0.2">
      <c r="A1142" s="47">
        <v>968563260001</v>
      </c>
      <c r="B1142" s="26" t="s">
        <v>13</v>
      </c>
      <c r="C1142" s="26" t="s">
        <v>328</v>
      </c>
      <c r="D1142" s="26" t="s">
        <v>543</v>
      </c>
      <c r="E1142" s="54">
        <v>2</v>
      </c>
      <c r="F1142" s="55">
        <v>2017</v>
      </c>
      <c r="G1142" s="56">
        <v>2</v>
      </c>
      <c r="H1142" s="56">
        <v>2</v>
      </c>
      <c r="I1142" s="56">
        <v>2.1556503584258122</v>
      </c>
      <c r="J1142" s="56">
        <v>6.8340390456637108</v>
      </c>
      <c r="K1142" s="56">
        <v>5.1752190037392687</v>
      </c>
      <c r="L1142" s="56">
        <v>6.9856640044805092</v>
      </c>
      <c r="M1142" s="56">
        <v>5.19024979998939</v>
      </c>
      <c r="N1142" s="56">
        <v>6.6257849042697936</v>
      </c>
      <c r="O1142" s="56">
        <v>5.409729119909243</v>
      </c>
      <c r="P1142" s="56">
        <v>6.7815989502141392</v>
      </c>
      <c r="Q1142" s="56">
        <v>2.2184010497858617</v>
      </c>
      <c r="R1142" s="56">
        <v>2</v>
      </c>
      <c r="S1142" s="56">
        <v>4.4480280197064772</v>
      </c>
      <c r="T1142" s="57">
        <v>88</v>
      </c>
    </row>
    <row r="1143" spans="1:20" x14ac:dyDescent="0.2">
      <c r="A1143" s="47">
        <v>968563500001</v>
      </c>
      <c r="B1143" s="26" t="s">
        <v>13</v>
      </c>
      <c r="C1143" s="26" t="s">
        <v>217</v>
      </c>
      <c r="D1143" s="26" t="s">
        <v>544</v>
      </c>
      <c r="E1143" s="54">
        <v>2</v>
      </c>
      <c r="F1143" s="55">
        <v>2017</v>
      </c>
      <c r="G1143" s="56">
        <v>2.0050707689571126</v>
      </c>
      <c r="H1143" s="56">
        <v>2.0053719075365875</v>
      </c>
      <c r="I1143" s="56">
        <v>2.2178844939669458</v>
      </c>
      <c r="J1143" s="56">
        <v>6.8375047402191429</v>
      </c>
      <c r="K1143" s="56">
        <v>5.38018607118787</v>
      </c>
      <c r="L1143" s="56">
        <v>6.9925591931481739</v>
      </c>
      <c r="M1143" s="56">
        <v>5.3986361504547737</v>
      </c>
      <c r="N1143" s="56">
        <v>6.740146384546323</v>
      </c>
      <c r="O1143" s="56">
        <v>5.4097655792209691</v>
      </c>
      <c r="P1143" s="56">
        <v>6.9250199405285588</v>
      </c>
      <c r="Q1143" s="56">
        <v>2.0749800594714416</v>
      </c>
      <c r="R1143" s="56">
        <v>2</v>
      </c>
      <c r="S1143" s="56">
        <v>4.4989271074364918</v>
      </c>
      <c r="T1143" s="57">
        <v>51</v>
      </c>
    </row>
    <row r="1144" spans="1:20" x14ac:dyDescent="0.2">
      <c r="A1144" s="47">
        <v>1060014050001</v>
      </c>
      <c r="B1144" s="26" t="s">
        <v>20</v>
      </c>
      <c r="C1144" s="26" t="s">
        <v>51</v>
      </c>
      <c r="D1144" s="26" t="s">
        <v>545</v>
      </c>
      <c r="E1144" s="54">
        <v>2</v>
      </c>
      <c r="F1144" s="55">
        <v>2017</v>
      </c>
      <c r="G1144" s="56">
        <v>2</v>
      </c>
      <c r="H1144" s="56">
        <v>2</v>
      </c>
      <c r="I1144" s="56">
        <v>2.2312033462832743</v>
      </c>
      <c r="J1144" s="56">
        <v>7</v>
      </c>
      <c r="K1144" s="56">
        <v>5.4181781040486605</v>
      </c>
      <c r="L1144" s="56">
        <v>6.9874453352182293</v>
      </c>
      <c r="M1144" s="56">
        <v>5.3519593401617911</v>
      </c>
      <c r="N1144" s="56">
        <v>6.6299645833793939</v>
      </c>
      <c r="O1144" s="56">
        <v>5.4097391456790582</v>
      </c>
      <c r="P1144" s="56">
        <v>5.8262741969529159</v>
      </c>
      <c r="Q1144" s="56">
        <v>3.1737258030470841</v>
      </c>
      <c r="R1144" s="56">
        <v>2</v>
      </c>
      <c r="S1144" s="56">
        <v>4.5023741545642011</v>
      </c>
      <c r="T1144" s="57">
        <v>50</v>
      </c>
    </row>
    <row r="1145" spans="1:20" x14ac:dyDescent="0.2">
      <c r="A1145" s="47">
        <v>1060021930001</v>
      </c>
      <c r="B1145" s="26" t="s">
        <v>20</v>
      </c>
      <c r="C1145" s="26" t="s">
        <v>145</v>
      </c>
      <c r="D1145" s="26" t="s">
        <v>546</v>
      </c>
      <c r="E1145" s="54">
        <v>2</v>
      </c>
      <c r="F1145" s="55">
        <v>2017</v>
      </c>
      <c r="G1145" s="56">
        <v>2.0070089687408874</v>
      </c>
      <c r="H1145" s="56">
        <v>2.0085099842614289</v>
      </c>
      <c r="I1145" s="56">
        <v>2.1590363864933053</v>
      </c>
      <c r="J1145" s="56">
        <v>7</v>
      </c>
      <c r="K1145" s="56">
        <v>4.9761140789258675</v>
      </c>
      <c r="L1145" s="56">
        <v>6.9872026959060332</v>
      </c>
      <c r="M1145" s="56">
        <v>4.6233546505941883</v>
      </c>
      <c r="N1145" s="56">
        <v>6.6539064052756736</v>
      </c>
      <c r="O1145" s="56">
        <v>5.4097372559504766</v>
      </c>
      <c r="P1145" s="56">
        <v>6.4745323570170914</v>
      </c>
      <c r="Q1145" s="56">
        <v>2.525467642982909</v>
      </c>
      <c r="R1145" s="56">
        <v>2</v>
      </c>
      <c r="S1145" s="56">
        <v>4.4020725355123229</v>
      </c>
      <c r="T1145" s="57">
        <v>136</v>
      </c>
    </row>
    <row r="1146" spans="1:20" x14ac:dyDescent="0.2">
      <c r="A1146" s="47">
        <v>1060020370001</v>
      </c>
      <c r="B1146" s="26" t="s">
        <v>20</v>
      </c>
      <c r="C1146" s="26" t="s">
        <v>126</v>
      </c>
      <c r="D1146" s="26" t="s">
        <v>547</v>
      </c>
      <c r="E1146" s="54">
        <v>2</v>
      </c>
      <c r="F1146" s="55">
        <v>2017</v>
      </c>
      <c r="G1146" s="56">
        <v>2</v>
      </c>
      <c r="H1146" s="56">
        <v>2</v>
      </c>
      <c r="I1146" s="56">
        <v>2.124259285383963</v>
      </c>
      <c r="J1146" s="56">
        <v>7</v>
      </c>
      <c r="K1146" s="56">
        <v>5.3444860521236297</v>
      </c>
      <c r="L1146" s="56">
        <v>6.9882316472990178</v>
      </c>
      <c r="M1146" s="56">
        <v>5.1249549592711521</v>
      </c>
      <c r="N1146" s="56">
        <v>6.3279298024534603</v>
      </c>
      <c r="O1146" s="56">
        <v>5.4097432404782744</v>
      </c>
      <c r="P1146" s="56">
        <v>5.4331152997613357</v>
      </c>
      <c r="Q1146" s="56">
        <v>3.5668847002386648</v>
      </c>
      <c r="R1146" s="56">
        <v>2</v>
      </c>
      <c r="S1146" s="56">
        <v>4.4433004155841251</v>
      </c>
      <c r="T1146" s="57">
        <v>95</v>
      </c>
    </row>
    <row r="1147" spans="1:20" x14ac:dyDescent="0.2">
      <c r="A1147" s="47">
        <v>1060021180001</v>
      </c>
      <c r="B1147" s="26" t="s">
        <v>20</v>
      </c>
      <c r="C1147" s="26" t="s">
        <v>145</v>
      </c>
      <c r="D1147" s="26" t="s">
        <v>548</v>
      </c>
      <c r="E1147" s="54">
        <v>2</v>
      </c>
      <c r="F1147" s="55">
        <v>2017</v>
      </c>
      <c r="G1147" s="56">
        <v>2</v>
      </c>
      <c r="H1147" s="56">
        <v>2</v>
      </c>
      <c r="I1147" s="56">
        <v>2.1158178846186035</v>
      </c>
      <c r="J1147" s="56">
        <v>7</v>
      </c>
      <c r="K1147" s="56">
        <v>5.0382562052022379</v>
      </c>
      <c r="L1147" s="56">
        <v>6.9789438973002831</v>
      </c>
      <c r="M1147" s="56">
        <v>4.7831764550679132</v>
      </c>
      <c r="N1147" s="56">
        <v>6.4438446533899532</v>
      </c>
      <c r="O1147" s="56">
        <v>5.40969358633492</v>
      </c>
      <c r="P1147" s="56">
        <v>6.7026716717549757</v>
      </c>
      <c r="Q1147" s="56">
        <v>2.2973283282450243</v>
      </c>
      <c r="R1147" s="56">
        <v>2</v>
      </c>
      <c r="S1147" s="56">
        <v>4.397477723492826</v>
      </c>
      <c r="T1147" s="57">
        <v>141</v>
      </c>
    </row>
    <row r="1148" spans="1:20" x14ac:dyDescent="0.2">
      <c r="A1148" s="47">
        <v>1060023200001</v>
      </c>
      <c r="B1148" s="26" t="s">
        <v>20</v>
      </c>
      <c r="C1148" s="26" t="s">
        <v>51</v>
      </c>
      <c r="D1148" s="26" t="s">
        <v>64</v>
      </c>
      <c r="E1148" s="54">
        <v>2</v>
      </c>
      <c r="F1148" s="55">
        <v>2017</v>
      </c>
      <c r="G1148" s="56">
        <v>3.8617429965552379</v>
      </c>
      <c r="H1148" s="56">
        <v>3.8412193698672681</v>
      </c>
      <c r="I1148" s="56">
        <v>2.0991203260565117</v>
      </c>
      <c r="J1148" s="56">
        <v>7</v>
      </c>
      <c r="K1148" s="56">
        <v>5.6915301217286913</v>
      </c>
      <c r="L1148" s="56">
        <v>6.9858109754652018</v>
      </c>
      <c r="M1148" s="56">
        <v>5.5956357181260641</v>
      </c>
      <c r="N1148" s="56">
        <v>6.3666056939457185</v>
      </c>
      <c r="O1148" s="56">
        <v>5.4097298986942759</v>
      </c>
      <c r="P1148" s="56">
        <v>6.1378117776410885</v>
      </c>
      <c r="Q1148" s="56">
        <v>2.8621882223589119</v>
      </c>
      <c r="R1148" s="56">
        <v>2</v>
      </c>
      <c r="S1148" s="56">
        <v>4.8209495917032479</v>
      </c>
      <c r="T1148" s="57">
        <v>8</v>
      </c>
    </row>
    <row r="1149" spans="1:20" x14ac:dyDescent="0.2">
      <c r="A1149" s="47">
        <v>1060014480001</v>
      </c>
      <c r="B1149" s="26" t="s">
        <v>20</v>
      </c>
      <c r="C1149" s="26" t="s">
        <v>51</v>
      </c>
      <c r="D1149" s="26" t="s">
        <v>477</v>
      </c>
      <c r="E1149" s="54">
        <v>2</v>
      </c>
      <c r="F1149" s="55">
        <v>2017</v>
      </c>
      <c r="G1149" s="56">
        <v>2.1157900720587879</v>
      </c>
      <c r="H1149" s="56">
        <v>2.1204319956479751</v>
      </c>
      <c r="I1149" s="56">
        <v>2.1550481578430896</v>
      </c>
      <c r="J1149" s="56">
        <v>7</v>
      </c>
      <c r="K1149" s="56">
        <v>5.4875025093211054</v>
      </c>
      <c r="L1149" s="56">
        <v>6.9883167809565157</v>
      </c>
      <c r="M1149" s="56">
        <v>5.0732196406954557</v>
      </c>
      <c r="N1149" s="56">
        <v>6.1716734221881655</v>
      </c>
      <c r="O1149" s="56">
        <v>5.4097431800220566</v>
      </c>
      <c r="P1149" s="56">
        <v>6.543072000743579</v>
      </c>
      <c r="Q1149" s="56">
        <v>2.4569279992564215</v>
      </c>
      <c r="R1149" s="56">
        <v>2</v>
      </c>
      <c r="S1149" s="56">
        <v>4.4601438132277629</v>
      </c>
      <c r="T1149" s="57">
        <v>75</v>
      </c>
    </row>
    <row r="1150" spans="1:20" x14ac:dyDescent="0.2">
      <c r="A1150" s="47">
        <v>1060014800001</v>
      </c>
      <c r="B1150" s="26" t="s">
        <v>20</v>
      </c>
      <c r="C1150" s="26" t="s">
        <v>145</v>
      </c>
      <c r="D1150" s="26" t="s">
        <v>549</v>
      </c>
      <c r="E1150" s="54">
        <v>2</v>
      </c>
      <c r="F1150" s="55">
        <v>2017</v>
      </c>
      <c r="G1150" s="56">
        <v>2</v>
      </c>
      <c r="H1150" s="56">
        <v>2</v>
      </c>
      <c r="I1150" s="56">
        <v>2.0744503420084754</v>
      </c>
      <c r="J1150" s="56">
        <v>7</v>
      </c>
      <c r="K1150" s="56">
        <v>5.3163083776537201</v>
      </c>
      <c r="L1150" s="56">
        <v>6.8619008531413623</v>
      </c>
      <c r="M1150" s="56">
        <v>5.1802275192086622</v>
      </c>
      <c r="N1150" s="56">
        <v>6.3403829801240716</v>
      </c>
      <c r="O1150" s="56">
        <v>5.4090747044434213</v>
      </c>
      <c r="P1150" s="56">
        <v>6.4818833303728054</v>
      </c>
      <c r="Q1150" s="56">
        <v>2.5181166696271955</v>
      </c>
      <c r="R1150" s="56">
        <v>2</v>
      </c>
      <c r="S1150" s="56">
        <v>4.4318620647149762</v>
      </c>
      <c r="T1150" s="57">
        <v>106</v>
      </c>
    </row>
    <row r="1151" spans="1:20" x14ac:dyDescent="0.2">
      <c r="A1151" s="47">
        <v>1060020290001</v>
      </c>
      <c r="B1151" s="26" t="s">
        <v>20</v>
      </c>
      <c r="C1151" s="26" t="s">
        <v>145</v>
      </c>
      <c r="D1151" s="26" t="s">
        <v>550</v>
      </c>
      <c r="E1151" s="54">
        <v>2</v>
      </c>
      <c r="F1151" s="55">
        <v>2017</v>
      </c>
      <c r="G1151" s="56">
        <v>2.054341797659474</v>
      </c>
      <c r="H1151" s="56">
        <v>2.0717633261271069</v>
      </c>
      <c r="I1151" s="56">
        <v>2.2089496701989195</v>
      </c>
      <c r="J1151" s="56">
        <v>7</v>
      </c>
      <c r="K1151" s="56">
        <v>5.3397870505764669</v>
      </c>
      <c r="L1151" s="56">
        <v>6.9608198134101453</v>
      </c>
      <c r="M1151" s="56">
        <v>5.1027221024726916</v>
      </c>
      <c r="N1151" s="56">
        <v>6.5896759646360836</v>
      </c>
      <c r="O1151" s="56">
        <v>5.4095977526126147</v>
      </c>
      <c r="P1151" s="56">
        <v>6.3893532808076694</v>
      </c>
      <c r="Q1151" s="56">
        <v>2.610646719192331</v>
      </c>
      <c r="R1151" s="56">
        <v>2</v>
      </c>
      <c r="S1151" s="56">
        <v>4.4781381231411252</v>
      </c>
      <c r="T1151" s="57">
        <v>60</v>
      </c>
    </row>
    <row r="1152" spans="1:20" x14ac:dyDescent="0.2">
      <c r="A1152" s="47">
        <v>1160035890001</v>
      </c>
      <c r="B1152" s="26" t="s">
        <v>21</v>
      </c>
      <c r="C1152" s="26" t="s">
        <v>21</v>
      </c>
      <c r="D1152" s="26" t="s">
        <v>551</v>
      </c>
      <c r="E1152" s="54">
        <v>2</v>
      </c>
      <c r="F1152" s="55">
        <v>2017</v>
      </c>
      <c r="G1152" s="56">
        <v>2.0080208388567882</v>
      </c>
      <c r="H1152" s="56">
        <v>2.0072033071148403</v>
      </c>
      <c r="I1152" s="56">
        <v>2.0619645698284983</v>
      </c>
      <c r="J1152" s="56">
        <v>5.3634389509094405</v>
      </c>
      <c r="K1152" s="56">
        <v>6.0907650541416665</v>
      </c>
      <c r="L1152" s="56">
        <v>6.9878831513892896</v>
      </c>
      <c r="M1152" s="56">
        <v>4.5217189541454932</v>
      </c>
      <c r="N1152" s="56">
        <v>6.3187013138026336</v>
      </c>
      <c r="O1152" s="56">
        <v>5.4097414347396899</v>
      </c>
      <c r="P1152" s="56">
        <v>4.9140899401811655</v>
      </c>
      <c r="Q1152" s="56">
        <v>4.0859100598188354</v>
      </c>
      <c r="R1152" s="56">
        <v>2</v>
      </c>
      <c r="S1152" s="56">
        <v>4.3141197979106947</v>
      </c>
      <c r="T1152" s="57">
        <v>171</v>
      </c>
    </row>
    <row r="1153" spans="1:20" x14ac:dyDescent="0.2">
      <c r="A1153" s="47">
        <v>1160025580001</v>
      </c>
      <c r="B1153" s="26" t="s">
        <v>21</v>
      </c>
      <c r="C1153" s="26" t="s">
        <v>224</v>
      </c>
      <c r="D1153" s="26" t="s">
        <v>514</v>
      </c>
      <c r="E1153" s="54">
        <v>2</v>
      </c>
      <c r="F1153" s="55">
        <v>2017</v>
      </c>
      <c r="G1153" s="56">
        <v>2.0237231041773307</v>
      </c>
      <c r="H1153" s="56">
        <v>2.0218613960953546</v>
      </c>
      <c r="I1153" s="56">
        <v>2.109853269419979</v>
      </c>
      <c r="J1153" s="56">
        <v>5.4607562511278704</v>
      </c>
      <c r="K1153" s="56">
        <v>6.2841712026056697</v>
      </c>
      <c r="L1153" s="56">
        <v>6.9901740231184313</v>
      </c>
      <c r="M1153" s="56">
        <v>4.5927446635870322</v>
      </c>
      <c r="N1153" s="56">
        <v>5.9392191349302941</v>
      </c>
      <c r="O1153" s="56">
        <v>5.4097554514530213</v>
      </c>
      <c r="P1153" s="56">
        <v>5.6076356109154908</v>
      </c>
      <c r="Q1153" s="56">
        <v>3.3923643890845092</v>
      </c>
      <c r="R1153" s="56">
        <v>2</v>
      </c>
      <c r="S1153" s="56">
        <v>4.3193548747095827</v>
      </c>
      <c r="T1153" s="57">
        <v>170</v>
      </c>
    </row>
    <row r="1154" spans="1:20" x14ac:dyDescent="0.2">
      <c r="A1154" s="47">
        <v>1160023880001</v>
      </c>
      <c r="B1154" s="26" t="s">
        <v>21</v>
      </c>
      <c r="C1154" s="26" t="s">
        <v>88</v>
      </c>
      <c r="D1154" s="26" t="s">
        <v>120</v>
      </c>
      <c r="E1154" s="54">
        <v>2</v>
      </c>
      <c r="F1154" s="55">
        <v>2017</v>
      </c>
      <c r="G1154" s="56">
        <v>2.0349245465277734</v>
      </c>
      <c r="H1154" s="56">
        <v>2.041761234505437</v>
      </c>
      <c r="I1154" s="56">
        <v>2.1054302036052834</v>
      </c>
      <c r="J1154" s="56">
        <v>4.4686044564783653</v>
      </c>
      <c r="K1154" s="56">
        <v>4.8913461010604058</v>
      </c>
      <c r="L1154" s="56">
        <v>6.9956168111161254</v>
      </c>
      <c r="M1154" s="56">
        <v>4.7585709278820802</v>
      </c>
      <c r="N1154" s="56">
        <v>6.4516603441369016</v>
      </c>
      <c r="O1154" s="56">
        <v>2.1745393397916981</v>
      </c>
      <c r="P1154" s="56">
        <v>4.0706995589284034</v>
      </c>
      <c r="Q1154" s="56">
        <v>4.9293004410715966</v>
      </c>
      <c r="R1154" s="56">
        <v>2</v>
      </c>
      <c r="S1154" s="56">
        <v>3.9102044970920056</v>
      </c>
      <c r="T1154" s="57">
        <v>202</v>
      </c>
    </row>
    <row r="1155" spans="1:20" x14ac:dyDescent="0.2">
      <c r="A1155" s="47">
        <v>1160054410001</v>
      </c>
      <c r="B1155" s="26" t="s">
        <v>21</v>
      </c>
      <c r="C1155" s="26" t="s">
        <v>223</v>
      </c>
      <c r="D1155" s="26" t="s">
        <v>58</v>
      </c>
      <c r="E1155" s="54">
        <v>2</v>
      </c>
      <c r="F1155" s="55">
        <v>2017</v>
      </c>
      <c r="G1155" s="56">
        <v>2.0023134955263253</v>
      </c>
      <c r="H1155" s="56">
        <v>2.0075456839291874</v>
      </c>
      <c r="I1155" s="56">
        <v>2</v>
      </c>
      <c r="J1155" s="56">
        <v>2</v>
      </c>
      <c r="K1155" s="56">
        <v>6.4436454182895249</v>
      </c>
      <c r="L1155" s="56">
        <v>6.9956168111161254</v>
      </c>
      <c r="M1155" s="56">
        <v>4.7307518320360735</v>
      </c>
      <c r="N1155" s="56">
        <v>7</v>
      </c>
      <c r="O1155" s="56">
        <v>4.6467638817093029</v>
      </c>
      <c r="P1155" s="56">
        <v>3.9256121432490678</v>
      </c>
      <c r="Q1155" s="56">
        <v>5.0743878567509331</v>
      </c>
      <c r="R1155" s="56">
        <v>2</v>
      </c>
      <c r="S1155" s="56">
        <v>4.0688864268838785</v>
      </c>
      <c r="T1155" s="57">
        <v>197</v>
      </c>
    </row>
    <row r="1156" spans="1:20" x14ac:dyDescent="0.2">
      <c r="A1156" s="47">
        <v>1160024500001</v>
      </c>
      <c r="B1156" s="26" t="s">
        <v>21</v>
      </c>
      <c r="C1156" s="26" t="s">
        <v>212</v>
      </c>
      <c r="D1156" s="26" t="s">
        <v>552</v>
      </c>
      <c r="E1156" s="54">
        <v>2</v>
      </c>
      <c r="F1156" s="55">
        <v>2017</v>
      </c>
      <c r="G1156" s="56">
        <v>2</v>
      </c>
      <c r="H1156" s="56">
        <v>2</v>
      </c>
      <c r="I1156" s="56">
        <v>2.1784725888609944</v>
      </c>
      <c r="J1156" s="56">
        <v>4.988500203559413</v>
      </c>
      <c r="K1156" s="56">
        <v>6.4572031887471777</v>
      </c>
      <c r="L1156" s="56">
        <v>6.9956168111161254</v>
      </c>
      <c r="M1156" s="56">
        <v>5.1415127031740395</v>
      </c>
      <c r="N1156" s="56">
        <v>6.3945893332314707</v>
      </c>
      <c r="O1156" s="56">
        <v>2.3850851429651017</v>
      </c>
      <c r="P1156" s="56">
        <v>4.6332371126671497</v>
      </c>
      <c r="Q1156" s="56">
        <v>4.3667628873328512</v>
      </c>
      <c r="R1156" s="56">
        <v>2</v>
      </c>
      <c r="S1156" s="56">
        <v>4.1284149976378606</v>
      </c>
      <c r="T1156" s="57">
        <v>196</v>
      </c>
    </row>
    <row r="1157" spans="1:20" x14ac:dyDescent="0.2">
      <c r="A1157" s="47">
        <v>1160026120001</v>
      </c>
      <c r="B1157" s="26" t="s">
        <v>21</v>
      </c>
      <c r="C1157" s="26" t="s">
        <v>161</v>
      </c>
      <c r="D1157" s="26" t="s">
        <v>541</v>
      </c>
      <c r="E1157" s="54">
        <v>2</v>
      </c>
      <c r="F1157" s="55">
        <v>2017</v>
      </c>
      <c r="G1157" s="56">
        <v>2.1649286517203814</v>
      </c>
      <c r="H1157" s="56">
        <v>2.2056749518835712</v>
      </c>
      <c r="I1157" s="56">
        <v>2.1539768447132439</v>
      </c>
      <c r="J1157" s="56">
        <v>5.8619469817596617</v>
      </c>
      <c r="K1157" s="56">
        <v>5.1372596235267007</v>
      </c>
      <c r="L1157" s="56">
        <v>6.9817122418082445</v>
      </c>
      <c r="M1157" s="56">
        <v>4.8129473046638482</v>
      </c>
      <c r="N1157" s="56">
        <v>6.7243922794717568</v>
      </c>
      <c r="O1157" s="56">
        <v>5.4097082263551961</v>
      </c>
      <c r="P1157" s="56">
        <v>5.3180922830743258</v>
      </c>
      <c r="Q1157" s="56">
        <v>3.6819077169256742</v>
      </c>
      <c r="R1157" s="56">
        <v>2</v>
      </c>
      <c r="S1157" s="56">
        <v>4.3710455921585503</v>
      </c>
      <c r="T1157" s="57">
        <v>152</v>
      </c>
    </row>
    <row r="1158" spans="1:20" x14ac:dyDescent="0.2">
      <c r="A1158" s="47">
        <v>1160032010001</v>
      </c>
      <c r="B1158" s="26" t="s">
        <v>21</v>
      </c>
      <c r="C1158" s="26" t="s">
        <v>100</v>
      </c>
      <c r="D1158" s="26" t="s">
        <v>553</v>
      </c>
      <c r="E1158" s="54">
        <v>2</v>
      </c>
      <c r="F1158" s="55">
        <v>2017</v>
      </c>
      <c r="G1158" s="56">
        <v>2.0045998505573106</v>
      </c>
      <c r="H1158" s="56">
        <v>2.0058159161834528</v>
      </c>
      <c r="I1158" s="56">
        <v>2.1381679542592473</v>
      </c>
      <c r="J1158" s="56">
        <v>7</v>
      </c>
      <c r="K1158" s="56">
        <v>5.3422602538333468</v>
      </c>
      <c r="L1158" s="56">
        <v>6.9864134710019936</v>
      </c>
      <c r="M1158" s="56">
        <v>4.6084967016639373</v>
      </c>
      <c r="N1158" s="56">
        <v>6.6178435004294416</v>
      </c>
      <c r="O1158" s="56">
        <v>5.4097330827953636</v>
      </c>
      <c r="P1158" s="56">
        <v>6.4086524072155981</v>
      </c>
      <c r="Q1158" s="56">
        <v>2.5913475927844019</v>
      </c>
      <c r="R1158" s="56">
        <v>2</v>
      </c>
      <c r="S1158" s="56">
        <v>4.4261108942270084</v>
      </c>
      <c r="T1158" s="57">
        <v>113</v>
      </c>
    </row>
    <row r="1159" spans="1:20" x14ac:dyDescent="0.2">
      <c r="A1159" s="47">
        <v>1160024850001</v>
      </c>
      <c r="B1159" s="26" t="s">
        <v>21</v>
      </c>
      <c r="C1159" s="26" t="s">
        <v>183</v>
      </c>
      <c r="D1159" s="26" t="s">
        <v>477</v>
      </c>
      <c r="E1159" s="54">
        <v>2</v>
      </c>
      <c r="F1159" s="55">
        <v>2017</v>
      </c>
      <c r="G1159" s="56">
        <v>2.0214024662907839</v>
      </c>
      <c r="H1159" s="56">
        <v>2.0236272042542267</v>
      </c>
      <c r="I1159" s="56">
        <v>2.0918104137128051</v>
      </c>
      <c r="J1159" s="56">
        <v>7</v>
      </c>
      <c r="K1159" s="56">
        <v>5.4598643807117186</v>
      </c>
      <c r="L1159" s="56">
        <v>6.9767785478430975</v>
      </c>
      <c r="M1159" s="56">
        <v>4.6881243742402283</v>
      </c>
      <c r="N1159" s="56">
        <v>6.4408561730328211</v>
      </c>
      <c r="O1159" s="56">
        <v>5.4096821367662482</v>
      </c>
      <c r="P1159" s="56">
        <v>6.6684017851292268</v>
      </c>
      <c r="Q1159" s="56">
        <v>2.3315982148707732</v>
      </c>
      <c r="R1159" s="56">
        <v>2</v>
      </c>
      <c r="S1159" s="56">
        <v>4.4260121414043274</v>
      </c>
      <c r="T1159" s="57">
        <v>114</v>
      </c>
    </row>
    <row r="1160" spans="1:20" x14ac:dyDescent="0.2">
      <c r="A1160" s="47">
        <v>1160025150001</v>
      </c>
      <c r="B1160" s="26" t="s">
        <v>21</v>
      </c>
      <c r="C1160" s="26" t="s">
        <v>21</v>
      </c>
      <c r="D1160" s="26" t="s">
        <v>554</v>
      </c>
      <c r="E1160" s="54">
        <v>2</v>
      </c>
      <c r="F1160" s="55">
        <v>2017</v>
      </c>
      <c r="G1160" s="56">
        <v>2.1985425152483322</v>
      </c>
      <c r="H1160" s="56">
        <v>2.1951208015955075</v>
      </c>
      <c r="I1160" s="56">
        <v>2.1776360894983036</v>
      </c>
      <c r="J1160" s="56">
        <v>7</v>
      </c>
      <c r="K1160" s="56">
        <v>4.8763339932757042</v>
      </c>
      <c r="L1160" s="56">
        <v>6.9881328812606416</v>
      </c>
      <c r="M1160" s="56">
        <v>4.7404353923130138</v>
      </c>
      <c r="N1160" s="56">
        <v>6.3327881059239628</v>
      </c>
      <c r="O1160" s="56">
        <v>5.4097421744346086</v>
      </c>
      <c r="P1160" s="56">
        <v>6.729786743224305</v>
      </c>
      <c r="Q1160" s="56">
        <v>2.2702132567756954</v>
      </c>
      <c r="R1160" s="56">
        <v>2</v>
      </c>
      <c r="S1160" s="56">
        <v>4.4098943294625066</v>
      </c>
      <c r="T1160" s="57">
        <v>131</v>
      </c>
    </row>
    <row r="1161" spans="1:20" x14ac:dyDescent="0.2">
      <c r="A1161" s="47">
        <v>1160032520001</v>
      </c>
      <c r="B1161" s="26" t="s">
        <v>21</v>
      </c>
      <c r="C1161" s="26" t="s">
        <v>185</v>
      </c>
      <c r="D1161" s="26" t="s">
        <v>555</v>
      </c>
      <c r="E1161" s="54">
        <v>2</v>
      </c>
      <c r="F1161" s="55">
        <v>2017</v>
      </c>
      <c r="G1161" s="56">
        <v>2</v>
      </c>
      <c r="H1161" s="56">
        <v>2</v>
      </c>
      <c r="I1161" s="56">
        <v>2.2114779390385619</v>
      </c>
      <c r="J1161" s="56">
        <v>6.4086850284252774</v>
      </c>
      <c r="K1161" s="56">
        <v>5.4411719582959952</v>
      </c>
      <c r="L1161" s="56">
        <v>6.9911502593769823</v>
      </c>
      <c r="M1161" s="56">
        <v>5.2155013578399405</v>
      </c>
      <c r="N1161" s="56">
        <v>6.4709718305176365</v>
      </c>
      <c r="O1161" s="56">
        <v>5.4097602463940682</v>
      </c>
      <c r="P1161" s="56">
        <v>4.9267798883922982</v>
      </c>
      <c r="Q1161" s="56">
        <v>4.0732201116077018</v>
      </c>
      <c r="R1161" s="56">
        <v>2</v>
      </c>
      <c r="S1161" s="56">
        <v>4.4290598849907061</v>
      </c>
      <c r="T1161" s="57">
        <v>108</v>
      </c>
    </row>
    <row r="1162" spans="1:20" x14ac:dyDescent="0.2">
      <c r="A1162" s="47">
        <v>1160025740001</v>
      </c>
      <c r="B1162" s="26" t="s">
        <v>21</v>
      </c>
      <c r="C1162" s="26" t="s">
        <v>21</v>
      </c>
      <c r="D1162" s="26" t="s">
        <v>556</v>
      </c>
      <c r="E1162" s="54">
        <v>2</v>
      </c>
      <c r="F1162" s="55">
        <v>2017</v>
      </c>
      <c r="G1162" s="56">
        <v>2.005373215339409</v>
      </c>
      <c r="H1162" s="56">
        <v>2.004643246096077</v>
      </c>
      <c r="I1162" s="56">
        <v>2.1662316720829762</v>
      </c>
      <c r="J1162" s="56">
        <v>7</v>
      </c>
      <c r="K1162" s="56">
        <v>5.1980198227147802</v>
      </c>
      <c r="L1162" s="56">
        <v>6.9893710260619564</v>
      </c>
      <c r="M1162" s="56">
        <v>4.8118181746382245</v>
      </c>
      <c r="N1162" s="56">
        <v>6.4312919167788163</v>
      </c>
      <c r="O1162" s="56">
        <v>5.4097487217372127</v>
      </c>
      <c r="P1162" s="56">
        <v>6.7979182955974764</v>
      </c>
      <c r="Q1162" s="56">
        <v>2.2020817044025236</v>
      </c>
      <c r="R1162" s="56">
        <v>2</v>
      </c>
      <c r="S1162" s="56">
        <v>4.4180414829541208</v>
      </c>
      <c r="T1162" s="57">
        <v>122</v>
      </c>
    </row>
    <row r="1163" spans="1:20" x14ac:dyDescent="0.2">
      <c r="A1163" s="47">
        <v>1260030050001</v>
      </c>
      <c r="B1163" s="26" t="s">
        <v>18</v>
      </c>
      <c r="C1163" s="26" t="s">
        <v>57</v>
      </c>
      <c r="D1163" s="26" t="s">
        <v>557</v>
      </c>
      <c r="E1163" s="54">
        <v>2</v>
      </c>
      <c r="F1163" s="55">
        <v>2017</v>
      </c>
      <c r="G1163" s="56">
        <v>2.0001539794185956</v>
      </c>
      <c r="H1163" s="56">
        <v>2.0001010445066116</v>
      </c>
      <c r="I1163" s="56">
        <v>2.2580774317571133</v>
      </c>
      <c r="J1163" s="56">
        <v>5.9660757112808511</v>
      </c>
      <c r="K1163" s="56">
        <v>5.3393313201279113</v>
      </c>
      <c r="L1163" s="56">
        <v>6.994029339546505</v>
      </c>
      <c r="M1163" s="56">
        <v>5.2208213194549717</v>
      </c>
      <c r="N1163" s="56">
        <v>6.695694928437657</v>
      </c>
      <c r="O1163" s="56">
        <v>5.4097733528264378</v>
      </c>
      <c r="P1163" s="56">
        <v>4.5488712743078183</v>
      </c>
      <c r="Q1163" s="56">
        <v>4.4511287256921825</v>
      </c>
      <c r="R1163" s="56">
        <v>2</v>
      </c>
      <c r="S1163" s="56">
        <v>4.4070048689463874</v>
      </c>
      <c r="T1163" s="57">
        <v>133</v>
      </c>
    </row>
    <row r="1164" spans="1:20" x14ac:dyDescent="0.2">
      <c r="A1164" s="47">
        <v>1260023000001</v>
      </c>
      <c r="B1164" s="26" t="s">
        <v>18</v>
      </c>
      <c r="C1164" s="26" t="s">
        <v>57</v>
      </c>
      <c r="D1164" s="26" t="s">
        <v>454</v>
      </c>
      <c r="E1164" s="54">
        <v>2</v>
      </c>
      <c r="F1164" s="55">
        <v>2017</v>
      </c>
      <c r="G1164" s="56">
        <v>2.0033156803477929</v>
      </c>
      <c r="H1164" s="56">
        <v>2.002776842791802</v>
      </c>
      <c r="I1164" s="56">
        <v>2.1317255217611724</v>
      </c>
      <c r="J1164" s="56">
        <v>7</v>
      </c>
      <c r="K1164" s="56">
        <v>5.4610013201347893</v>
      </c>
      <c r="L1164" s="56">
        <v>6.9931175711048015</v>
      </c>
      <c r="M1164" s="56">
        <v>5.3823952714366854</v>
      </c>
      <c r="N1164" s="56">
        <v>5.8108886585190156</v>
      </c>
      <c r="O1164" s="56">
        <v>5.4097685317040778</v>
      </c>
      <c r="P1164" s="56">
        <v>6.9628797204518298</v>
      </c>
      <c r="Q1164" s="56">
        <v>2.0371202795481711</v>
      </c>
      <c r="R1164" s="56">
        <v>2</v>
      </c>
      <c r="S1164" s="56">
        <v>4.4329157831500119</v>
      </c>
      <c r="T1164" s="57">
        <v>105</v>
      </c>
    </row>
    <row r="1165" spans="1:20" x14ac:dyDescent="0.2">
      <c r="A1165" s="47">
        <v>1260023860001</v>
      </c>
      <c r="B1165" s="26" t="s">
        <v>18</v>
      </c>
      <c r="C1165" s="26" t="s">
        <v>170</v>
      </c>
      <c r="D1165" s="26" t="s">
        <v>464</v>
      </c>
      <c r="E1165" s="54">
        <v>2</v>
      </c>
      <c r="F1165" s="55">
        <v>2017</v>
      </c>
      <c r="G1165" s="56">
        <v>2.0446646750830215</v>
      </c>
      <c r="H1165" s="56">
        <v>2.0471628103954771</v>
      </c>
      <c r="I1165" s="56">
        <v>2.0777792055076501</v>
      </c>
      <c r="J1165" s="56">
        <v>6.9143669619975929</v>
      </c>
      <c r="K1165" s="56">
        <v>5.3311555996747018</v>
      </c>
      <c r="L1165" s="56">
        <v>6.9903671006433328</v>
      </c>
      <c r="M1165" s="56">
        <v>5.4414873508680444</v>
      </c>
      <c r="N1165" s="56">
        <v>5.5625436376941728</v>
      </c>
      <c r="O1165" s="56">
        <v>5.4097539881764645</v>
      </c>
      <c r="P1165" s="56">
        <v>6.6547922246153615</v>
      </c>
      <c r="Q1165" s="56">
        <v>2.3452077753846394</v>
      </c>
      <c r="R1165" s="56">
        <v>2</v>
      </c>
      <c r="S1165" s="56">
        <v>4.401606777503372</v>
      </c>
      <c r="T1165" s="57">
        <v>137</v>
      </c>
    </row>
    <row r="1166" spans="1:20" x14ac:dyDescent="0.2">
      <c r="A1166" s="47">
        <v>1360027830001</v>
      </c>
      <c r="B1166" s="26" t="s">
        <v>14</v>
      </c>
      <c r="C1166" s="26" t="s">
        <v>198</v>
      </c>
      <c r="D1166" s="26" t="s">
        <v>558</v>
      </c>
      <c r="E1166" s="54">
        <v>2</v>
      </c>
      <c r="F1166" s="55">
        <v>2017</v>
      </c>
      <c r="G1166" s="56">
        <v>2</v>
      </c>
      <c r="H1166" s="56">
        <v>2</v>
      </c>
      <c r="I1166" s="56">
        <v>2.2389823737210039</v>
      </c>
      <c r="J1166" s="56">
        <v>6.9309481616777608</v>
      </c>
      <c r="K1166" s="56">
        <v>5.1448637372636927</v>
      </c>
      <c r="L1166" s="56">
        <v>6.9890124493213017</v>
      </c>
      <c r="M1166" s="56">
        <v>5.476994896929086</v>
      </c>
      <c r="N1166" s="56">
        <v>6.3633983221475185</v>
      </c>
      <c r="O1166" s="56">
        <v>5.4097468253019585</v>
      </c>
      <c r="P1166" s="56">
        <v>6.0381169953686511</v>
      </c>
      <c r="Q1166" s="56">
        <v>2.9618830046313489</v>
      </c>
      <c r="R1166" s="56">
        <v>2</v>
      </c>
      <c r="S1166" s="56">
        <v>4.4628288971968608</v>
      </c>
      <c r="T1166" s="57">
        <v>73</v>
      </c>
    </row>
    <row r="1167" spans="1:20" x14ac:dyDescent="0.2">
      <c r="A1167" s="47">
        <v>1360042550001</v>
      </c>
      <c r="B1167" s="26" t="s">
        <v>14</v>
      </c>
      <c r="C1167" s="26" t="s">
        <v>178</v>
      </c>
      <c r="D1167" s="26" t="s">
        <v>559</v>
      </c>
      <c r="E1167" s="54">
        <v>2</v>
      </c>
      <c r="F1167" s="55">
        <v>2017</v>
      </c>
      <c r="G1167" s="56">
        <v>2.0063635487687144</v>
      </c>
      <c r="H1167" s="56">
        <v>2.0061068627404444</v>
      </c>
      <c r="I1167" s="56">
        <v>2.1809006994620082</v>
      </c>
      <c r="J1167" s="56">
        <v>6.8399883385944378</v>
      </c>
      <c r="K1167" s="56">
        <v>5.3021156497040982</v>
      </c>
      <c r="L1167" s="56">
        <v>6.9897658898363906</v>
      </c>
      <c r="M1167" s="56">
        <v>5.1515401075960394</v>
      </c>
      <c r="N1167" s="56">
        <v>6.2450295862443372</v>
      </c>
      <c r="O1167" s="56">
        <v>5.4097508094731683</v>
      </c>
      <c r="P1167" s="56">
        <v>6.5607281844901344</v>
      </c>
      <c r="Q1167" s="56">
        <v>2.4392718155098656</v>
      </c>
      <c r="R1167" s="56">
        <v>2</v>
      </c>
      <c r="S1167" s="56">
        <v>4.4276301243683029</v>
      </c>
      <c r="T1167" s="57">
        <v>109</v>
      </c>
    </row>
    <row r="1168" spans="1:20" x14ac:dyDescent="0.2">
      <c r="A1168" s="47">
        <v>1260032500001</v>
      </c>
      <c r="B1168" s="26" t="s">
        <v>14</v>
      </c>
      <c r="C1168" s="26" t="s">
        <v>12</v>
      </c>
      <c r="D1168" s="26" t="s">
        <v>560</v>
      </c>
      <c r="E1168" s="54">
        <v>2</v>
      </c>
      <c r="F1168" s="55">
        <v>2017</v>
      </c>
      <c r="G1168" s="56">
        <v>2</v>
      </c>
      <c r="H1168" s="56">
        <v>2</v>
      </c>
      <c r="I1168" s="56">
        <v>2.1918283853916476</v>
      </c>
      <c r="J1168" s="56">
        <v>6.9465713189058338</v>
      </c>
      <c r="K1168" s="56">
        <v>5.4893479568925514</v>
      </c>
      <c r="L1168" s="56">
        <v>6.9849421954034385</v>
      </c>
      <c r="M1168" s="56">
        <v>5.4999905573711541</v>
      </c>
      <c r="N1168" s="56">
        <v>6.5728662012046186</v>
      </c>
      <c r="O1168" s="56">
        <v>5.4097253044397045</v>
      </c>
      <c r="P1168" s="56">
        <v>5.4108099007393697</v>
      </c>
      <c r="Q1168" s="56">
        <v>3.5891900992606303</v>
      </c>
      <c r="R1168" s="56">
        <v>2</v>
      </c>
      <c r="S1168" s="56">
        <v>4.5079393266340793</v>
      </c>
      <c r="T1168" s="57">
        <v>45</v>
      </c>
    </row>
    <row r="1169" spans="1:20" x14ac:dyDescent="0.2">
      <c r="A1169" s="47">
        <v>1360042120001</v>
      </c>
      <c r="B1169" s="26" t="s">
        <v>14</v>
      </c>
      <c r="C1169" s="26" t="s">
        <v>244</v>
      </c>
      <c r="D1169" s="26" t="s">
        <v>561</v>
      </c>
      <c r="E1169" s="54">
        <v>2</v>
      </c>
      <c r="F1169" s="55">
        <v>2017</v>
      </c>
      <c r="G1169" s="56">
        <v>2.0063767460782005</v>
      </c>
      <c r="H1169" s="56">
        <v>2.0065390939072842</v>
      </c>
      <c r="I1169" s="56">
        <v>2.175373789718122</v>
      </c>
      <c r="J1169" s="56">
        <v>7</v>
      </c>
      <c r="K1169" s="56">
        <v>4.6995745823562052</v>
      </c>
      <c r="L1169" s="56">
        <v>6.9721016967015892</v>
      </c>
      <c r="M1169" s="56">
        <v>4.6787988318270139</v>
      </c>
      <c r="N1169" s="56">
        <v>6.591046189256331</v>
      </c>
      <c r="O1169" s="56">
        <v>5.4096574071461996</v>
      </c>
      <c r="P1169" s="56">
        <v>5.8134807673944664</v>
      </c>
      <c r="Q1169" s="56">
        <v>3.1865192326055345</v>
      </c>
      <c r="R1169" s="56">
        <v>2</v>
      </c>
      <c r="S1169" s="56">
        <v>4.3782890280825795</v>
      </c>
      <c r="T1169" s="57">
        <v>148</v>
      </c>
    </row>
    <row r="1170" spans="1:20" x14ac:dyDescent="0.2">
      <c r="A1170" s="47">
        <v>1360053670001</v>
      </c>
      <c r="B1170" s="26" t="s">
        <v>14</v>
      </c>
      <c r="C1170" s="26" t="s">
        <v>202</v>
      </c>
      <c r="D1170" s="26" t="s">
        <v>562</v>
      </c>
      <c r="E1170" s="54">
        <v>2</v>
      </c>
      <c r="F1170" s="55">
        <v>2017</v>
      </c>
      <c r="G1170" s="56">
        <v>2</v>
      </c>
      <c r="H1170" s="56">
        <v>2</v>
      </c>
      <c r="I1170" s="56">
        <v>2.2965781051553353</v>
      </c>
      <c r="J1170" s="56">
        <v>3.7493643902882066</v>
      </c>
      <c r="K1170" s="56">
        <v>5.3631440762752565</v>
      </c>
      <c r="L1170" s="56">
        <v>6.9956168111161254</v>
      </c>
      <c r="M1170" s="56">
        <v>5.2481568012076867</v>
      </c>
      <c r="N1170" s="56">
        <v>6.4313805302623015</v>
      </c>
      <c r="O1170" s="56">
        <v>2.5176326916544087</v>
      </c>
      <c r="P1170" s="56">
        <v>4.2058586616467428</v>
      </c>
      <c r="Q1170" s="56">
        <v>4.7941413383532581</v>
      </c>
      <c r="R1170" s="56">
        <v>2</v>
      </c>
      <c r="S1170" s="56">
        <v>3.9668227838299432</v>
      </c>
      <c r="T1170" s="57">
        <v>201</v>
      </c>
    </row>
    <row r="1171" spans="1:20" x14ac:dyDescent="0.2">
      <c r="A1171" s="47">
        <v>1360043600001</v>
      </c>
      <c r="B1171" s="26" t="s">
        <v>14</v>
      </c>
      <c r="C1171" s="26" t="s">
        <v>244</v>
      </c>
      <c r="D1171" s="26" t="s">
        <v>563</v>
      </c>
      <c r="E1171" s="54">
        <v>2</v>
      </c>
      <c r="F1171" s="55">
        <v>2017</v>
      </c>
      <c r="G1171" s="56">
        <v>2.0092020602938589</v>
      </c>
      <c r="H1171" s="56">
        <v>2.0085675829478431</v>
      </c>
      <c r="I1171" s="56">
        <v>2.3370340182138358</v>
      </c>
      <c r="J1171" s="56">
        <v>5.6492827686901066</v>
      </c>
      <c r="K1171" s="56">
        <v>5.3747882361520638</v>
      </c>
      <c r="L1171" s="56">
        <v>6.9909706420292004</v>
      </c>
      <c r="M1171" s="56">
        <v>5.3614179399977084</v>
      </c>
      <c r="N1171" s="56">
        <v>6.6978041393202368</v>
      </c>
      <c r="O1171" s="56">
        <v>5.4097571976964947</v>
      </c>
      <c r="P1171" s="56">
        <v>5.0720553613957167</v>
      </c>
      <c r="Q1171" s="56">
        <v>3.9279446386042833</v>
      </c>
      <c r="R1171" s="56">
        <v>2</v>
      </c>
      <c r="S1171" s="56">
        <v>4.4032353821117791</v>
      </c>
      <c r="T1171" s="57">
        <v>135</v>
      </c>
    </row>
    <row r="1172" spans="1:20" x14ac:dyDescent="0.2">
      <c r="A1172" s="47">
        <v>1360034880001</v>
      </c>
      <c r="B1172" s="26" t="s">
        <v>14</v>
      </c>
      <c r="C1172" s="26" t="s">
        <v>82</v>
      </c>
      <c r="D1172" s="26" t="s">
        <v>564</v>
      </c>
      <c r="E1172" s="54">
        <v>2</v>
      </c>
      <c r="F1172" s="55">
        <v>2017</v>
      </c>
      <c r="G1172" s="56">
        <v>2.0114263650861117</v>
      </c>
      <c r="H1172" s="56">
        <v>2.0125998706314348</v>
      </c>
      <c r="I1172" s="56">
        <v>2.1440513781468264</v>
      </c>
      <c r="J1172" s="56">
        <v>7</v>
      </c>
      <c r="K1172" s="56">
        <v>5.2900337258581391</v>
      </c>
      <c r="L1172" s="56">
        <v>6.9772122353236927</v>
      </c>
      <c r="M1172" s="56">
        <v>4.9442551779134387</v>
      </c>
      <c r="N1172" s="56">
        <v>6.5188393250753602</v>
      </c>
      <c r="O1172" s="56">
        <v>5.4096879014384456</v>
      </c>
      <c r="P1172" s="56">
        <v>5.7313476959097098</v>
      </c>
      <c r="Q1172" s="56">
        <v>3.2686523040902902</v>
      </c>
      <c r="R1172" s="56">
        <v>2</v>
      </c>
      <c r="S1172" s="56">
        <v>4.4423421649561217</v>
      </c>
      <c r="T1172" s="57">
        <v>96</v>
      </c>
    </row>
    <row r="1173" spans="1:20" x14ac:dyDescent="0.2">
      <c r="A1173" s="47">
        <v>1360027750001</v>
      </c>
      <c r="B1173" s="26" t="s">
        <v>14</v>
      </c>
      <c r="C1173" s="26" t="s">
        <v>82</v>
      </c>
      <c r="D1173" s="26" t="s">
        <v>565</v>
      </c>
      <c r="E1173" s="54">
        <v>2</v>
      </c>
      <c r="F1173" s="55">
        <v>2017</v>
      </c>
      <c r="G1173" s="56">
        <v>2</v>
      </c>
      <c r="H1173" s="56">
        <v>2</v>
      </c>
      <c r="I1173" s="56">
        <v>2.1031268342844389</v>
      </c>
      <c r="J1173" s="56">
        <v>6.2114447905787546</v>
      </c>
      <c r="K1173" s="56">
        <v>5.6642284233445972</v>
      </c>
      <c r="L1173" s="56">
        <v>6.8712553622349084</v>
      </c>
      <c r="M1173" s="56">
        <v>4.7021829996275333</v>
      </c>
      <c r="N1173" s="56">
        <v>6.2940307861631419</v>
      </c>
      <c r="O1173" s="56">
        <v>5.4091241671802175</v>
      </c>
      <c r="P1173" s="56">
        <v>6.0688085539278607</v>
      </c>
      <c r="Q1173" s="56">
        <v>2.9311914460721393</v>
      </c>
      <c r="R1173" s="56">
        <v>2</v>
      </c>
      <c r="S1173" s="56">
        <v>4.3546161136177997</v>
      </c>
      <c r="T1173" s="57">
        <v>161</v>
      </c>
    </row>
    <row r="1174" spans="1:20" x14ac:dyDescent="0.2">
      <c r="A1174" s="47">
        <v>1360027320001</v>
      </c>
      <c r="B1174" s="26" t="s">
        <v>14</v>
      </c>
      <c r="C1174" s="26" t="s">
        <v>154</v>
      </c>
      <c r="D1174" s="26" t="s">
        <v>566</v>
      </c>
      <c r="E1174" s="54">
        <v>2</v>
      </c>
      <c r="F1174" s="55">
        <v>2017</v>
      </c>
      <c r="G1174" s="56">
        <v>2</v>
      </c>
      <c r="H1174" s="56">
        <v>2</v>
      </c>
      <c r="I1174" s="56">
        <v>2.2977044237783759</v>
      </c>
      <c r="J1174" s="56">
        <v>6.7696786102768201</v>
      </c>
      <c r="K1174" s="56">
        <v>5.3461033111746774</v>
      </c>
      <c r="L1174" s="56">
        <v>6.9923640314700091</v>
      </c>
      <c r="M1174" s="56">
        <v>5.366242515402373</v>
      </c>
      <c r="N1174" s="56">
        <v>6.6240143800769724</v>
      </c>
      <c r="O1174" s="56">
        <v>5.4097645472644853</v>
      </c>
      <c r="P1174" s="56">
        <v>6.2237415475627271</v>
      </c>
      <c r="Q1174" s="56">
        <v>2.7762584524372738</v>
      </c>
      <c r="R1174" s="56">
        <v>2</v>
      </c>
      <c r="S1174" s="56">
        <v>4.4838226516203106</v>
      </c>
      <c r="T1174" s="57">
        <v>56</v>
      </c>
    </row>
    <row r="1175" spans="1:20" x14ac:dyDescent="0.2">
      <c r="A1175" s="47">
        <v>1360088110001</v>
      </c>
      <c r="B1175" s="26" t="s">
        <v>14</v>
      </c>
      <c r="C1175" s="26" t="s">
        <v>89</v>
      </c>
      <c r="D1175" s="26" t="s">
        <v>567</v>
      </c>
      <c r="E1175" s="54">
        <v>2</v>
      </c>
      <c r="F1175" s="55">
        <v>2017</v>
      </c>
      <c r="G1175" s="56">
        <v>2</v>
      </c>
      <c r="H1175" s="56">
        <v>2</v>
      </c>
      <c r="I1175" s="56">
        <v>2</v>
      </c>
      <c r="J1175" s="56">
        <v>7</v>
      </c>
      <c r="K1175" s="56">
        <v>7</v>
      </c>
      <c r="L1175" s="56">
        <v>6.9956168111161254</v>
      </c>
      <c r="M1175" s="56">
        <v>6.5037423068564353</v>
      </c>
      <c r="N1175" s="56">
        <v>6.9362950209689567</v>
      </c>
      <c r="O1175" s="56">
        <v>5.4097817468082123</v>
      </c>
      <c r="P1175" s="56">
        <v>6.5094419311163225</v>
      </c>
      <c r="Q1175" s="56">
        <v>2.4905580688836775</v>
      </c>
      <c r="R1175" s="56">
        <v>2</v>
      </c>
      <c r="S1175" s="56">
        <v>4.7371196571458114</v>
      </c>
      <c r="T1175" s="57">
        <v>12</v>
      </c>
    </row>
    <row r="1176" spans="1:20" x14ac:dyDescent="0.2">
      <c r="A1176" s="47">
        <v>1360028210001</v>
      </c>
      <c r="B1176" s="26" t="s">
        <v>14</v>
      </c>
      <c r="C1176" s="26" t="s">
        <v>82</v>
      </c>
      <c r="D1176" s="26" t="s">
        <v>215</v>
      </c>
      <c r="E1176" s="54">
        <v>2</v>
      </c>
      <c r="F1176" s="55">
        <v>2017</v>
      </c>
      <c r="G1176" s="56">
        <v>2</v>
      </c>
      <c r="H1176" s="56">
        <v>2</v>
      </c>
      <c r="I1176" s="56">
        <v>2.1275010918912924</v>
      </c>
      <c r="J1176" s="56">
        <v>5.9552515939358273</v>
      </c>
      <c r="K1176" s="56">
        <v>4.4210877081097664</v>
      </c>
      <c r="L1176" s="56">
        <v>6.9877468781846961</v>
      </c>
      <c r="M1176" s="56">
        <v>4.2119173415770685</v>
      </c>
      <c r="N1176" s="56">
        <v>6.5122975329886765</v>
      </c>
      <c r="O1176" s="56">
        <v>5.4097401333678024</v>
      </c>
      <c r="P1176" s="56">
        <v>5.3792539614280841</v>
      </c>
      <c r="Q1176" s="56">
        <v>3.6207460385719159</v>
      </c>
      <c r="R1176" s="56">
        <v>2</v>
      </c>
      <c r="S1176" s="56">
        <v>4.2187951900045944</v>
      </c>
      <c r="T1176" s="57">
        <v>188</v>
      </c>
    </row>
    <row r="1177" spans="1:20" x14ac:dyDescent="0.2">
      <c r="A1177" s="47">
        <v>1360041580001</v>
      </c>
      <c r="B1177" s="26" t="s">
        <v>14</v>
      </c>
      <c r="C1177" s="26" t="s">
        <v>181</v>
      </c>
      <c r="D1177" s="26" t="s">
        <v>568</v>
      </c>
      <c r="E1177" s="54">
        <v>2</v>
      </c>
      <c r="F1177" s="55">
        <v>2017</v>
      </c>
      <c r="G1177" s="56">
        <v>2</v>
      </c>
      <c r="H1177" s="56">
        <v>2</v>
      </c>
      <c r="I1177" s="56">
        <v>2.2435620140406716</v>
      </c>
      <c r="J1177" s="56">
        <v>6.9530512893256589</v>
      </c>
      <c r="K1177" s="56">
        <v>6.3264401959941861</v>
      </c>
      <c r="L1177" s="56">
        <v>6.9920900501073868</v>
      </c>
      <c r="M1177" s="56">
        <v>5.5761854769571624</v>
      </c>
      <c r="N1177" s="56">
        <v>6.253267466770712</v>
      </c>
      <c r="O1177" s="56">
        <v>5.4097630985538103</v>
      </c>
      <c r="P1177" s="56">
        <v>5.6329427794060916</v>
      </c>
      <c r="Q1177" s="56">
        <v>3.3670572205939084</v>
      </c>
      <c r="R1177" s="56">
        <v>2</v>
      </c>
      <c r="S1177" s="56">
        <v>4.5628632993124656</v>
      </c>
      <c r="T1177" s="57">
        <v>27</v>
      </c>
    </row>
    <row r="1178" spans="1:20" x14ac:dyDescent="0.2">
      <c r="A1178" s="47">
        <v>1360028560001</v>
      </c>
      <c r="B1178" s="26" t="s">
        <v>14</v>
      </c>
      <c r="C1178" s="26" t="s">
        <v>181</v>
      </c>
      <c r="D1178" s="26" t="s">
        <v>454</v>
      </c>
      <c r="E1178" s="54">
        <v>2</v>
      </c>
      <c r="F1178" s="55">
        <v>2017</v>
      </c>
      <c r="G1178" s="56">
        <v>2</v>
      </c>
      <c r="H1178" s="56">
        <v>2</v>
      </c>
      <c r="I1178" s="56">
        <v>7</v>
      </c>
      <c r="J1178" s="56">
        <v>6.7652317779489133</v>
      </c>
      <c r="K1178" s="56">
        <v>4.9240098582299714</v>
      </c>
      <c r="L1178" s="56">
        <v>6.9911984970574146</v>
      </c>
      <c r="M1178" s="56">
        <v>5.1789261788876138</v>
      </c>
      <c r="N1178" s="56">
        <v>6.3580077692923984</v>
      </c>
      <c r="O1178" s="56">
        <v>5.4097583843097343</v>
      </c>
      <c r="P1178" s="56">
        <v>4.9101251266649859</v>
      </c>
      <c r="Q1178" s="56">
        <v>4.089874873335015</v>
      </c>
      <c r="R1178" s="56">
        <v>2</v>
      </c>
      <c r="S1178" s="56">
        <v>4.8022610388105038</v>
      </c>
      <c r="T1178" s="57">
        <v>9</v>
      </c>
    </row>
    <row r="1179" spans="1:20" x14ac:dyDescent="0.2">
      <c r="A1179" s="47">
        <v>1360043280001</v>
      </c>
      <c r="B1179" s="26" t="s">
        <v>14</v>
      </c>
      <c r="C1179" s="26" t="s">
        <v>154</v>
      </c>
      <c r="D1179" s="26" t="s">
        <v>454</v>
      </c>
      <c r="E1179" s="54">
        <v>2</v>
      </c>
      <c r="F1179" s="55">
        <v>2017</v>
      </c>
      <c r="G1179" s="56">
        <v>2</v>
      </c>
      <c r="H1179" s="56">
        <v>2</v>
      </c>
      <c r="I1179" s="56">
        <v>2.2221565754550916</v>
      </c>
      <c r="J1179" s="56">
        <v>6.8885020661860041</v>
      </c>
      <c r="K1179" s="56">
        <v>5.3329046635907886</v>
      </c>
      <c r="L1179" s="56">
        <v>6.9926714992251728</v>
      </c>
      <c r="M1179" s="56">
        <v>4.9778305474339017</v>
      </c>
      <c r="N1179" s="56">
        <v>6.5586206817055333</v>
      </c>
      <c r="O1179" s="56">
        <v>5.4097669072599457</v>
      </c>
      <c r="P1179" s="56">
        <v>6.0142256713281812</v>
      </c>
      <c r="Q1179" s="56">
        <v>2.9857743286718197</v>
      </c>
      <c r="R1179" s="56">
        <v>2</v>
      </c>
      <c r="S1179" s="56">
        <v>4.4485377450713708</v>
      </c>
      <c r="T1179" s="57">
        <v>86</v>
      </c>
    </row>
    <row r="1180" spans="1:20" x14ac:dyDescent="0.2">
      <c r="A1180" s="47">
        <v>1360028050001</v>
      </c>
      <c r="B1180" s="26" t="s">
        <v>14</v>
      </c>
      <c r="C1180" s="26" t="s">
        <v>244</v>
      </c>
      <c r="D1180" s="26" t="s">
        <v>569</v>
      </c>
      <c r="E1180" s="54">
        <v>2</v>
      </c>
      <c r="F1180" s="55">
        <v>2017</v>
      </c>
      <c r="G1180" s="56">
        <v>4.3414600074310687</v>
      </c>
      <c r="H1180" s="56">
        <v>4.2714318574168342</v>
      </c>
      <c r="I1180" s="56">
        <v>2.2963476014930713</v>
      </c>
      <c r="J1180" s="56">
        <v>6.89287745998279</v>
      </c>
      <c r="K1180" s="56">
        <v>6.1736659791529807</v>
      </c>
      <c r="L1180" s="56">
        <v>6.9953239550313873</v>
      </c>
      <c r="M1180" s="56">
        <v>6.4415965344005075</v>
      </c>
      <c r="N1180" s="56">
        <v>6.62613648817441</v>
      </c>
      <c r="O1180" s="56">
        <v>5.4097802122321177</v>
      </c>
      <c r="P1180" s="56">
        <v>6.4739249084729096</v>
      </c>
      <c r="Q1180" s="56">
        <v>2.5260750915270904</v>
      </c>
      <c r="R1180" s="56">
        <v>2</v>
      </c>
      <c r="S1180" s="56">
        <v>5.0373850079429303</v>
      </c>
      <c r="T1180" s="57">
        <v>3</v>
      </c>
    </row>
    <row r="1181" spans="1:20" x14ac:dyDescent="0.2">
      <c r="A1181" s="47">
        <v>1360026270001</v>
      </c>
      <c r="B1181" s="26" t="s">
        <v>14</v>
      </c>
      <c r="C1181" s="26" t="s">
        <v>249</v>
      </c>
      <c r="D1181" s="26" t="s">
        <v>570</v>
      </c>
      <c r="E1181" s="54">
        <v>2</v>
      </c>
      <c r="F1181" s="55">
        <v>2017</v>
      </c>
      <c r="G1181" s="56">
        <v>2</v>
      </c>
      <c r="H1181" s="56">
        <v>2</v>
      </c>
      <c r="I1181" s="56">
        <v>2.2956456642243186</v>
      </c>
      <c r="J1181" s="56">
        <v>6.3954597618539832</v>
      </c>
      <c r="K1181" s="56">
        <v>5.0166891174028923</v>
      </c>
      <c r="L1181" s="56">
        <v>6.9937534311554304</v>
      </c>
      <c r="M1181" s="56">
        <v>5.3021826671871981</v>
      </c>
      <c r="N1181" s="56">
        <v>6.663608197805579</v>
      </c>
      <c r="O1181" s="56">
        <v>5.4097718939451926</v>
      </c>
      <c r="P1181" s="56">
        <v>5.9589902343621954</v>
      </c>
      <c r="Q1181" s="56">
        <v>3.0410097656378046</v>
      </c>
      <c r="R1181" s="56">
        <v>2</v>
      </c>
      <c r="S1181" s="56">
        <v>4.4230925611312175</v>
      </c>
      <c r="T1181" s="57">
        <v>118</v>
      </c>
    </row>
    <row r="1182" spans="1:20" x14ac:dyDescent="0.2">
      <c r="A1182" s="47">
        <v>1360043010001</v>
      </c>
      <c r="B1182" s="26" t="s">
        <v>14</v>
      </c>
      <c r="C1182" s="26" t="s">
        <v>154</v>
      </c>
      <c r="D1182" s="26" t="s">
        <v>571</v>
      </c>
      <c r="E1182" s="54">
        <v>2</v>
      </c>
      <c r="F1182" s="55">
        <v>2017</v>
      </c>
      <c r="G1182" s="56">
        <v>2</v>
      </c>
      <c r="H1182" s="56">
        <v>2</v>
      </c>
      <c r="I1182" s="56">
        <v>2.1119995433881367</v>
      </c>
      <c r="J1182" s="56">
        <v>4.903467641644526</v>
      </c>
      <c r="K1182" s="56">
        <v>4.7486475237063646</v>
      </c>
      <c r="L1182" s="56">
        <v>6.9902636910214211</v>
      </c>
      <c r="M1182" s="56">
        <v>5.2241118565421942</v>
      </c>
      <c r="N1182" s="56">
        <v>6.3789526403994401</v>
      </c>
      <c r="O1182" s="56">
        <v>5.4097558776597312</v>
      </c>
      <c r="P1182" s="56">
        <v>6.52920813169992</v>
      </c>
      <c r="Q1182" s="56">
        <v>2.4707918683000809</v>
      </c>
      <c r="R1182" s="56">
        <v>2</v>
      </c>
      <c r="S1182" s="56">
        <v>4.2305998978634847</v>
      </c>
      <c r="T1182" s="57">
        <v>184</v>
      </c>
    </row>
    <row r="1183" spans="1:20" x14ac:dyDescent="0.2">
      <c r="A1183" s="47">
        <v>1360041660001</v>
      </c>
      <c r="B1183" s="26" t="s">
        <v>14</v>
      </c>
      <c r="C1183" s="26" t="s">
        <v>238</v>
      </c>
      <c r="D1183" s="26" t="s">
        <v>572</v>
      </c>
      <c r="E1183" s="54">
        <v>2</v>
      </c>
      <c r="F1183" s="55">
        <v>2017</v>
      </c>
      <c r="G1183" s="56">
        <v>2</v>
      </c>
      <c r="H1183" s="56">
        <v>2</v>
      </c>
      <c r="I1183" s="56">
        <v>2.1387958554361028</v>
      </c>
      <c r="J1183" s="56">
        <v>6.8376064726560024</v>
      </c>
      <c r="K1183" s="56">
        <v>4.8691906816285844</v>
      </c>
      <c r="L1183" s="56">
        <v>6.9937341561304756</v>
      </c>
      <c r="M1183" s="56">
        <v>5.7310691856715117</v>
      </c>
      <c r="N1183" s="56">
        <v>6.1483986372760926</v>
      </c>
      <c r="O1183" s="56">
        <v>5.4097717919948192</v>
      </c>
      <c r="P1183" s="56">
        <v>6.6368776550477433</v>
      </c>
      <c r="Q1183" s="56">
        <v>2.3631223449522567</v>
      </c>
      <c r="R1183" s="56">
        <v>2</v>
      </c>
      <c r="S1183" s="56">
        <v>4.4273805650661329</v>
      </c>
      <c r="T1183" s="57">
        <v>111</v>
      </c>
    </row>
    <row r="1184" spans="1:20" x14ac:dyDescent="0.2">
      <c r="A1184" s="47">
        <v>1360051030001</v>
      </c>
      <c r="B1184" s="26" t="s">
        <v>14</v>
      </c>
      <c r="C1184" s="26" t="s">
        <v>82</v>
      </c>
      <c r="D1184" s="26" t="s">
        <v>477</v>
      </c>
      <c r="E1184" s="54">
        <v>2</v>
      </c>
      <c r="F1184" s="55">
        <v>2017</v>
      </c>
      <c r="G1184" s="56">
        <v>2.0300330472926573</v>
      </c>
      <c r="H1184" s="56">
        <v>2.0223227412117488</v>
      </c>
      <c r="I1184" s="56">
        <v>2.3069229650888587</v>
      </c>
      <c r="J1184" s="56">
        <v>6.635859040057456</v>
      </c>
      <c r="K1184" s="56">
        <v>5.1975979205366318</v>
      </c>
      <c r="L1184" s="56">
        <v>6.9937805176631187</v>
      </c>
      <c r="M1184" s="56">
        <v>5.3991481227893408</v>
      </c>
      <c r="N1184" s="56">
        <v>5.7153557709587925</v>
      </c>
      <c r="O1184" s="56">
        <v>5.4097720371301916</v>
      </c>
      <c r="P1184" s="56">
        <v>6.2940378929126393</v>
      </c>
      <c r="Q1184" s="56">
        <v>2.7059621070873607</v>
      </c>
      <c r="R1184" s="56">
        <v>2</v>
      </c>
      <c r="S1184" s="56">
        <v>4.3925660135607343</v>
      </c>
      <c r="T1184" s="57">
        <v>144</v>
      </c>
    </row>
    <row r="1185" spans="1:20" x14ac:dyDescent="0.2">
      <c r="A1185" s="47">
        <v>1360042630001</v>
      </c>
      <c r="B1185" s="26" t="s">
        <v>14</v>
      </c>
      <c r="C1185" s="26" t="s">
        <v>181</v>
      </c>
      <c r="D1185" s="26" t="s">
        <v>573</v>
      </c>
      <c r="E1185" s="54">
        <v>2</v>
      </c>
      <c r="F1185" s="55">
        <v>2017</v>
      </c>
      <c r="G1185" s="56">
        <v>2</v>
      </c>
      <c r="H1185" s="56">
        <v>2</v>
      </c>
      <c r="I1185" s="56">
        <v>3.6126491336927278</v>
      </c>
      <c r="J1185" s="56">
        <v>7</v>
      </c>
      <c r="K1185" s="56">
        <v>4.6886984083113674</v>
      </c>
      <c r="L1185" s="56">
        <v>6.9063582719195784</v>
      </c>
      <c r="M1185" s="56">
        <v>4.291250303750946</v>
      </c>
      <c r="N1185" s="56">
        <v>6.5777248146706233</v>
      </c>
      <c r="O1185" s="56">
        <v>5.4093097792346132</v>
      </c>
      <c r="P1185" s="56">
        <v>6.6679432490935335</v>
      </c>
      <c r="Q1185" s="56">
        <v>2.332056750906466</v>
      </c>
      <c r="R1185" s="56">
        <v>2</v>
      </c>
      <c r="S1185" s="56">
        <v>4.4571658926316546</v>
      </c>
      <c r="T1185" s="57">
        <v>79</v>
      </c>
    </row>
    <row r="1186" spans="1:20" x14ac:dyDescent="0.2">
      <c r="A1186" s="47">
        <v>1768085780001</v>
      </c>
      <c r="B1186" s="26" t="s">
        <v>14</v>
      </c>
      <c r="C1186" s="26" t="s">
        <v>89</v>
      </c>
      <c r="D1186" s="26" t="s">
        <v>574</v>
      </c>
      <c r="E1186" s="54">
        <v>2</v>
      </c>
      <c r="F1186" s="55">
        <v>2017</v>
      </c>
      <c r="G1186" s="56">
        <v>2</v>
      </c>
      <c r="H1186" s="56">
        <v>2</v>
      </c>
      <c r="I1186" s="56">
        <v>2.1846368002794323</v>
      </c>
      <c r="J1186" s="56">
        <v>6.4731191626240587</v>
      </c>
      <c r="K1186" s="56">
        <v>4.9857015967806717</v>
      </c>
      <c r="L1186" s="56">
        <v>6.9494813912219531</v>
      </c>
      <c r="M1186" s="56">
        <v>5.7124925706774752</v>
      </c>
      <c r="N1186" s="56">
        <v>6.0532120952705357</v>
      </c>
      <c r="O1186" s="56">
        <v>5.4095377990638136</v>
      </c>
      <c r="P1186" s="56">
        <v>6.4438051060264669</v>
      </c>
      <c r="Q1186" s="56">
        <v>2.5561948939735339</v>
      </c>
      <c r="R1186" s="56">
        <v>2</v>
      </c>
      <c r="S1186" s="56">
        <v>4.3973484513264953</v>
      </c>
      <c r="T1186" s="57">
        <v>142</v>
      </c>
    </row>
    <row r="1187" spans="1:20" x14ac:dyDescent="0.2">
      <c r="A1187" s="47">
        <v>1460015800001</v>
      </c>
      <c r="B1187" s="26" t="s">
        <v>33</v>
      </c>
      <c r="C1187" s="26" t="s">
        <v>102</v>
      </c>
      <c r="D1187" s="26" t="s">
        <v>447</v>
      </c>
      <c r="E1187" s="54">
        <v>2</v>
      </c>
      <c r="F1187" s="55">
        <v>2017</v>
      </c>
      <c r="G1187" s="56">
        <v>2</v>
      </c>
      <c r="H1187" s="56">
        <v>2</v>
      </c>
      <c r="I1187" s="56">
        <v>2.168757959134989</v>
      </c>
      <c r="J1187" s="56">
        <v>6.0262597440749355</v>
      </c>
      <c r="K1187" s="56">
        <v>5.12127971888098</v>
      </c>
      <c r="L1187" s="56">
        <v>6.9708936653152014</v>
      </c>
      <c r="M1187" s="56">
        <v>5.075516185876638</v>
      </c>
      <c r="N1187" s="56">
        <v>6.623210019086768</v>
      </c>
      <c r="O1187" s="56">
        <v>5.4096510202532304</v>
      </c>
      <c r="P1187" s="56">
        <v>5.2435660626564262</v>
      </c>
      <c r="Q1187" s="56">
        <v>3.7564339373435738</v>
      </c>
      <c r="R1187" s="56">
        <v>2</v>
      </c>
      <c r="S1187" s="56">
        <v>4.3662973593852286</v>
      </c>
      <c r="T1187" s="57">
        <v>155</v>
      </c>
    </row>
    <row r="1188" spans="1:20" x14ac:dyDescent="0.2">
      <c r="A1188" s="47">
        <v>1460013430001</v>
      </c>
      <c r="B1188" s="26" t="s">
        <v>33</v>
      </c>
      <c r="C1188" s="26" t="s">
        <v>252</v>
      </c>
      <c r="D1188" s="26" t="s">
        <v>575</v>
      </c>
      <c r="E1188" s="54">
        <v>2</v>
      </c>
      <c r="F1188" s="55">
        <v>2017</v>
      </c>
      <c r="G1188" s="56">
        <v>2</v>
      </c>
      <c r="H1188" s="56">
        <v>2</v>
      </c>
      <c r="I1188" s="56">
        <v>2.1971633998159774</v>
      </c>
      <c r="J1188" s="56">
        <v>6.749234621465698</v>
      </c>
      <c r="K1188" s="56">
        <v>4.8656672361093278</v>
      </c>
      <c r="L1188" s="56">
        <v>6.9890739843629888</v>
      </c>
      <c r="M1188" s="56">
        <v>5.1420256942591838</v>
      </c>
      <c r="N1188" s="56">
        <v>6.6228296949821219</v>
      </c>
      <c r="O1188" s="56">
        <v>5.4097500364701263</v>
      </c>
      <c r="P1188" s="56">
        <v>5.7420025310081897</v>
      </c>
      <c r="Q1188" s="56">
        <v>3.2579974689918112</v>
      </c>
      <c r="R1188" s="56">
        <v>2</v>
      </c>
      <c r="S1188" s="56">
        <v>4.4146453889554529</v>
      </c>
      <c r="T1188" s="57">
        <v>125</v>
      </c>
    </row>
    <row r="1189" spans="1:20" x14ac:dyDescent="0.2">
      <c r="A1189" s="47">
        <v>1460015130001</v>
      </c>
      <c r="B1189" s="26" t="s">
        <v>33</v>
      </c>
      <c r="C1189" s="26" t="s">
        <v>78</v>
      </c>
      <c r="D1189" s="26" t="s">
        <v>576</v>
      </c>
      <c r="E1189" s="54">
        <v>2</v>
      </c>
      <c r="F1189" s="55">
        <v>2017</v>
      </c>
      <c r="G1189" s="56">
        <v>2.430099889660525</v>
      </c>
      <c r="H1189" s="56">
        <v>2.5824840358418411</v>
      </c>
      <c r="I1189" s="56">
        <v>2.1754662114945544</v>
      </c>
      <c r="J1189" s="56">
        <v>7</v>
      </c>
      <c r="K1189" s="56">
        <v>5.3037764805540402</v>
      </c>
      <c r="L1189" s="56">
        <v>6.9773404380426465</v>
      </c>
      <c r="M1189" s="56">
        <v>5.5368324488414347</v>
      </c>
      <c r="N1189" s="56">
        <v>6.3805773492895064</v>
      </c>
      <c r="O1189" s="56">
        <v>5.4096851078439343</v>
      </c>
      <c r="P1189" s="56">
        <v>6.8203248567542047</v>
      </c>
      <c r="Q1189" s="56">
        <v>2.1796751432457961</v>
      </c>
      <c r="R1189" s="56">
        <v>2</v>
      </c>
      <c r="S1189" s="56">
        <v>4.5663551634640411</v>
      </c>
      <c r="T1189" s="57">
        <v>26</v>
      </c>
    </row>
    <row r="1190" spans="1:20" x14ac:dyDescent="0.2">
      <c r="A1190" s="47">
        <v>1460015640001</v>
      </c>
      <c r="B1190" s="26" t="s">
        <v>33</v>
      </c>
      <c r="C1190" s="26" t="s">
        <v>102</v>
      </c>
      <c r="D1190" s="26" t="s">
        <v>577</v>
      </c>
      <c r="E1190" s="54">
        <v>2</v>
      </c>
      <c r="F1190" s="55">
        <v>2017</v>
      </c>
      <c r="G1190" s="56">
        <v>2.0563770327102038</v>
      </c>
      <c r="H1190" s="56">
        <v>2.0580454936723842</v>
      </c>
      <c r="I1190" s="56">
        <v>2.1547840548598942</v>
      </c>
      <c r="J1190" s="56">
        <v>6.830662730835976</v>
      </c>
      <c r="K1190" s="56">
        <v>5.245674918812961</v>
      </c>
      <c r="L1190" s="56">
        <v>6.9880284616115427</v>
      </c>
      <c r="M1190" s="56">
        <v>5.1595881427964736</v>
      </c>
      <c r="N1190" s="56">
        <v>6.4427288432309338</v>
      </c>
      <c r="O1190" s="56">
        <v>5.4097416222961074</v>
      </c>
      <c r="P1190" s="56">
        <v>6.2491098318608822</v>
      </c>
      <c r="Q1190" s="56">
        <v>2.7508901681391182</v>
      </c>
      <c r="R1190" s="56">
        <v>2</v>
      </c>
      <c r="S1190" s="56">
        <v>4.4454692750688727</v>
      </c>
      <c r="T1190" s="57">
        <v>91</v>
      </c>
    </row>
    <row r="1191" spans="1:20" x14ac:dyDescent="0.2">
      <c r="A1191" s="47">
        <v>1460015210001</v>
      </c>
      <c r="B1191" s="26" t="s">
        <v>33</v>
      </c>
      <c r="C1191" s="26" t="s">
        <v>189</v>
      </c>
      <c r="D1191" s="26" t="s">
        <v>578</v>
      </c>
      <c r="E1191" s="54">
        <v>2</v>
      </c>
      <c r="F1191" s="55">
        <v>2017</v>
      </c>
      <c r="G1191" s="56">
        <v>2.4429957693331299</v>
      </c>
      <c r="H1191" s="56">
        <v>2.5922086179195616</v>
      </c>
      <c r="I1191" s="56">
        <v>2.0934017736254527</v>
      </c>
      <c r="J1191" s="56">
        <v>7</v>
      </c>
      <c r="K1191" s="56">
        <v>5.4878921453028155</v>
      </c>
      <c r="L1191" s="56">
        <v>6.9831419366193783</v>
      </c>
      <c r="M1191" s="56">
        <v>5.0187189596992123</v>
      </c>
      <c r="N1191" s="56">
        <v>6.5694008460498825</v>
      </c>
      <c r="O1191" s="56">
        <v>5.4097157841114605</v>
      </c>
      <c r="P1191" s="56">
        <v>5.8185130089810499</v>
      </c>
      <c r="Q1191" s="56">
        <v>3.1814869910189509</v>
      </c>
      <c r="R1191" s="56">
        <v>2</v>
      </c>
      <c r="S1191" s="56">
        <v>4.5497896527217421</v>
      </c>
      <c r="T1191" s="57">
        <v>29</v>
      </c>
    </row>
    <row r="1192" spans="1:20" x14ac:dyDescent="0.2">
      <c r="A1192" s="47">
        <v>1460020720001</v>
      </c>
      <c r="B1192" s="26" t="s">
        <v>33</v>
      </c>
      <c r="C1192" s="26" t="s">
        <v>78</v>
      </c>
      <c r="D1192" s="26" t="s">
        <v>579</v>
      </c>
      <c r="E1192" s="54">
        <v>2</v>
      </c>
      <c r="F1192" s="55">
        <v>2017</v>
      </c>
      <c r="G1192" s="56">
        <v>2.1269060609982091</v>
      </c>
      <c r="H1192" s="56">
        <v>2.1215857745777909</v>
      </c>
      <c r="I1192" s="56">
        <v>2.2042970468969298</v>
      </c>
      <c r="J1192" s="56">
        <v>5.9007534878064085</v>
      </c>
      <c r="K1192" s="56">
        <v>5.1526842196330733</v>
      </c>
      <c r="L1192" s="56">
        <v>6.9921113836504549</v>
      </c>
      <c r="M1192" s="56">
        <v>5.3093654768807772</v>
      </c>
      <c r="N1192" s="56">
        <v>6.5150146396164734</v>
      </c>
      <c r="O1192" s="56">
        <v>5.4097632113546172</v>
      </c>
      <c r="P1192" s="56">
        <v>6.1623785602275829</v>
      </c>
      <c r="Q1192" s="56">
        <v>2.8376214397724175</v>
      </c>
      <c r="R1192" s="56">
        <v>2</v>
      </c>
      <c r="S1192" s="56">
        <v>4.3943734417845617</v>
      </c>
      <c r="T1192" s="57">
        <v>143</v>
      </c>
    </row>
    <row r="1193" spans="1:20" x14ac:dyDescent="0.2">
      <c r="A1193" s="47">
        <v>1460019200001</v>
      </c>
      <c r="B1193" s="26" t="s">
        <v>33</v>
      </c>
      <c r="C1193" s="26" t="s">
        <v>102</v>
      </c>
      <c r="D1193" s="26" t="s">
        <v>580</v>
      </c>
      <c r="E1193" s="54">
        <v>2</v>
      </c>
      <c r="F1193" s="55">
        <v>2017</v>
      </c>
      <c r="G1193" s="56">
        <v>2</v>
      </c>
      <c r="H1193" s="56">
        <v>2</v>
      </c>
      <c r="I1193" s="56">
        <v>2.1155384077388093</v>
      </c>
      <c r="J1193" s="56">
        <v>7</v>
      </c>
      <c r="K1193" s="56">
        <v>5.3520750421223786</v>
      </c>
      <c r="L1193" s="56">
        <v>6.9763994949148183</v>
      </c>
      <c r="M1193" s="56">
        <v>4.7352022617531953</v>
      </c>
      <c r="N1193" s="56">
        <v>6.3862427111196709</v>
      </c>
      <c r="O1193" s="56">
        <v>5.4096801702981274</v>
      </c>
      <c r="P1193" s="56">
        <v>6.6548623382623191</v>
      </c>
      <c r="Q1193" s="56">
        <v>2.3451376617376813</v>
      </c>
      <c r="R1193" s="56">
        <v>2</v>
      </c>
      <c r="S1193" s="56">
        <v>4.4145948406622502</v>
      </c>
      <c r="T1193" s="57">
        <v>126</v>
      </c>
    </row>
    <row r="1194" spans="1:20" x14ac:dyDescent="0.2">
      <c r="A1194" s="47">
        <v>1460016100001</v>
      </c>
      <c r="B1194" s="26" t="s">
        <v>33</v>
      </c>
      <c r="C1194" s="26" t="s">
        <v>164</v>
      </c>
      <c r="D1194" s="26" t="s">
        <v>581</v>
      </c>
      <c r="E1194" s="54">
        <v>2</v>
      </c>
      <c r="F1194" s="55">
        <v>2017</v>
      </c>
      <c r="G1194" s="56">
        <v>2</v>
      </c>
      <c r="H1194" s="56">
        <v>2</v>
      </c>
      <c r="I1194" s="56">
        <v>2.1465112397495241</v>
      </c>
      <c r="J1194" s="56">
        <v>7</v>
      </c>
      <c r="K1194" s="56">
        <v>5.340061451968233</v>
      </c>
      <c r="L1194" s="56">
        <v>6.985180685373332</v>
      </c>
      <c r="M1194" s="56">
        <v>5.0033958707906843</v>
      </c>
      <c r="N1194" s="56">
        <v>6.5632444933061622</v>
      </c>
      <c r="O1194" s="56">
        <v>5.4097265653807725</v>
      </c>
      <c r="P1194" s="56">
        <v>5.9703137628664003</v>
      </c>
      <c r="Q1194" s="56">
        <v>3.0296862371335993</v>
      </c>
      <c r="R1194" s="56">
        <v>2</v>
      </c>
      <c r="S1194" s="56">
        <v>4.454010025547392</v>
      </c>
      <c r="T1194" s="57">
        <v>81</v>
      </c>
    </row>
    <row r="1195" spans="1:20" x14ac:dyDescent="0.2">
      <c r="A1195" s="47">
        <v>1560602670001</v>
      </c>
      <c r="B1195" s="26" t="s">
        <v>34</v>
      </c>
      <c r="C1195" s="26" t="s">
        <v>106</v>
      </c>
      <c r="D1195" s="26" t="s">
        <v>582</v>
      </c>
      <c r="E1195" s="54">
        <v>2</v>
      </c>
      <c r="F1195" s="55">
        <v>2017</v>
      </c>
      <c r="G1195" s="56">
        <v>2.3742805745019524</v>
      </c>
      <c r="H1195" s="56">
        <v>2.4020931586365335</v>
      </c>
      <c r="I1195" s="56">
        <v>2.1580550511599359</v>
      </c>
      <c r="J1195" s="56">
        <v>7</v>
      </c>
      <c r="K1195" s="56">
        <v>5.6639093089724897</v>
      </c>
      <c r="L1195" s="56">
        <v>6.9912427520500922</v>
      </c>
      <c r="M1195" s="56">
        <v>5.8058459422407935</v>
      </c>
      <c r="N1195" s="56">
        <v>6.1888915311599906</v>
      </c>
      <c r="O1195" s="56">
        <v>5.4097586183643749</v>
      </c>
      <c r="P1195" s="56">
        <v>6.4447237924965757</v>
      </c>
      <c r="Q1195" s="56">
        <v>2.5552762075034248</v>
      </c>
      <c r="R1195" s="56">
        <v>2</v>
      </c>
      <c r="S1195" s="56">
        <v>4.5828397447571803</v>
      </c>
      <c r="T1195" s="57">
        <v>23</v>
      </c>
    </row>
    <row r="1196" spans="1:20" x14ac:dyDescent="0.2">
      <c r="A1196" s="47">
        <v>1560504580001</v>
      </c>
      <c r="B1196" s="26" t="s">
        <v>34</v>
      </c>
      <c r="C1196" s="26" t="s">
        <v>106</v>
      </c>
      <c r="D1196" s="26" t="s">
        <v>583</v>
      </c>
      <c r="E1196" s="54">
        <v>2</v>
      </c>
      <c r="F1196" s="55">
        <v>2017</v>
      </c>
      <c r="G1196" s="56">
        <v>2</v>
      </c>
      <c r="H1196" s="56">
        <v>2</v>
      </c>
      <c r="I1196" s="56">
        <v>2.2030646570846995</v>
      </c>
      <c r="J1196" s="56">
        <v>6.8780654808943718</v>
      </c>
      <c r="K1196" s="56">
        <v>5.2559688326983984</v>
      </c>
      <c r="L1196" s="56">
        <v>6.9783146894125947</v>
      </c>
      <c r="M1196" s="56">
        <v>5.5279208722862414</v>
      </c>
      <c r="N1196" s="56">
        <v>6.5655512294485963</v>
      </c>
      <c r="O1196" s="56">
        <v>5.4096902596351946</v>
      </c>
      <c r="P1196" s="56">
        <v>6.4274755494106453</v>
      </c>
      <c r="Q1196" s="56">
        <v>2.5725244505893556</v>
      </c>
      <c r="R1196" s="56">
        <v>2</v>
      </c>
      <c r="S1196" s="56">
        <v>4.484881335121675</v>
      </c>
      <c r="T1196" s="57">
        <v>55</v>
      </c>
    </row>
    <row r="1197" spans="1:20" x14ac:dyDescent="0.2">
      <c r="A1197" s="47">
        <v>1560506600001</v>
      </c>
      <c r="B1197" s="26" t="s">
        <v>34</v>
      </c>
      <c r="C1197" s="26" t="s">
        <v>234</v>
      </c>
      <c r="D1197" s="26" t="s">
        <v>584</v>
      </c>
      <c r="E1197" s="54">
        <v>2</v>
      </c>
      <c r="F1197" s="55">
        <v>2017</v>
      </c>
      <c r="G1197" s="56">
        <v>2.0011236685906528</v>
      </c>
      <c r="H1197" s="56">
        <v>2.0019033746455857</v>
      </c>
      <c r="I1197" s="56">
        <v>2.1590670905836098</v>
      </c>
      <c r="J1197" s="56">
        <v>6.912701496713618</v>
      </c>
      <c r="K1197" s="56">
        <v>4.194863912804264</v>
      </c>
      <c r="L1197" s="56">
        <v>6.9715396050315288</v>
      </c>
      <c r="M1197" s="56">
        <v>5.4624089401150169</v>
      </c>
      <c r="N1197" s="56">
        <v>5.9661908410074851</v>
      </c>
      <c r="O1197" s="56">
        <v>5.4096544349848088</v>
      </c>
      <c r="P1197" s="56">
        <v>6.7749222137131806</v>
      </c>
      <c r="Q1197" s="56">
        <v>2.225077786286819</v>
      </c>
      <c r="R1197" s="56">
        <v>2</v>
      </c>
      <c r="S1197" s="56">
        <v>4.3399544470397142</v>
      </c>
      <c r="T1197" s="57">
        <v>164</v>
      </c>
    </row>
    <row r="1198" spans="1:20" x14ac:dyDescent="0.2">
      <c r="A1198" s="47">
        <v>1560508650001</v>
      </c>
      <c r="B1198" s="26" t="s">
        <v>34</v>
      </c>
      <c r="C1198" s="26" t="s">
        <v>140</v>
      </c>
      <c r="D1198" s="26" t="s">
        <v>585</v>
      </c>
      <c r="E1198" s="54">
        <v>2</v>
      </c>
      <c r="F1198" s="55">
        <v>2017</v>
      </c>
      <c r="G1198" s="56">
        <v>7</v>
      </c>
      <c r="H1198" s="56">
        <v>7</v>
      </c>
      <c r="I1198" s="56">
        <v>2.0668670889754086</v>
      </c>
      <c r="J1198" s="56">
        <v>6.9853820602636052</v>
      </c>
      <c r="K1198" s="56">
        <v>4.3896273094803782</v>
      </c>
      <c r="L1198" s="56">
        <v>6.751141064047304</v>
      </c>
      <c r="M1198" s="56">
        <v>4.2319490759839438</v>
      </c>
      <c r="N1198" s="56">
        <v>5.2341396336791073</v>
      </c>
      <c r="O1198" s="56">
        <v>5.40848942819198</v>
      </c>
      <c r="P1198" s="56">
        <v>6.7594614943349622</v>
      </c>
      <c r="Q1198" s="56">
        <v>2.2405385056650378</v>
      </c>
      <c r="R1198" s="56">
        <v>2</v>
      </c>
      <c r="S1198" s="56">
        <v>5.0056329717184775</v>
      </c>
      <c r="T1198" s="57">
        <v>4</v>
      </c>
    </row>
    <row r="1199" spans="1:20" x14ac:dyDescent="0.2">
      <c r="A1199" s="47">
        <v>1560602910001</v>
      </c>
      <c r="B1199" s="26" t="s">
        <v>34</v>
      </c>
      <c r="C1199" s="26" t="s">
        <v>106</v>
      </c>
      <c r="D1199" s="26" t="s">
        <v>586</v>
      </c>
      <c r="E1199" s="54">
        <v>2</v>
      </c>
      <c r="F1199" s="55">
        <v>2017</v>
      </c>
      <c r="G1199" s="56">
        <v>2.1374960920491555</v>
      </c>
      <c r="H1199" s="56">
        <v>2.2139462407403676</v>
      </c>
      <c r="I1199" s="56">
        <v>2.2951280765889037</v>
      </c>
      <c r="J1199" s="56">
        <v>6.9276530774568679</v>
      </c>
      <c r="K1199" s="56">
        <v>4.9673153768675986</v>
      </c>
      <c r="L1199" s="56">
        <v>6.9899378776713883</v>
      </c>
      <c r="M1199" s="56">
        <v>5.8152631512198472</v>
      </c>
      <c r="N1199" s="56">
        <v>6.2991833828939132</v>
      </c>
      <c r="O1199" s="56">
        <v>5.4097517186446975</v>
      </c>
      <c r="P1199" s="56">
        <v>6.1693398997488798</v>
      </c>
      <c r="Q1199" s="56">
        <v>2.8306601002511202</v>
      </c>
      <c r="R1199" s="56">
        <v>2</v>
      </c>
      <c r="S1199" s="56">
        <v>4.504639582844395</v>
      </c>
      <c r="T1199" s="57">
        <v>47</v>
      </c>
    </row>
    <row r="1200" spans="1:20" x14ac:dyDescent="0.2">
      <c r="A1200" s="47">
        <v>1560513300001</v>
      </c>
      <c r="B1200" s="26" t="s">
        <v>34</v>
      </c>
      <c r="C1200" s="26" t="s">
        <v>106</v>
      </c>
      <c r="D1200" s="26" t="s">
        <v>587</v>
      </c>
      <c r="E1200" s="54">
        <v>2</v>
      </c>
      <c r="F1200" s="55">
        <v>2017</v>
      </c>
      <c r="G1200" s="56">
        <v>2</v>
      </c>
      <c r="H1200" s="56">
        <v>2</v>
      </c>
      <c r="I1200" s="56">
        <v>2.1888239523477337</v>
      </c>
      <c r="J1200" s="56">
        <v>6.7956782724332845</v>
      </c>
      <c r="K1200" s="56">
        <v>5.5585546771430492</v>
      </c>
      <c r="L1200" s="56">
        <v>6.9813960125595633</v>
      </c>
      <c r="M1200" s="56">
        <v>5.0891963171869419</v>
      </c>
      <c r="N1200" s="56">
        <v>5.877270892373228</v>
      </c>
      <c r="O1200" s="56">
        <v>5.4097065521527368</v>
      </c>
      <c r="P1200" s="56">
        <v>6.9461638798397098</v>
      </c>
      <c r="Q1200" s="56">
        <v>2.0538361201602906</v>
      </c>
      <c r="R1200" s="56">
        <v>2</v>
      </c>
      <c r="S1200" s="56">
        <v>4.4083855563497112</v>
      </c>
      <c r="T1200" s="57">
        <v>132</v>
      </c>
    </row>
    <row r="1201" spans="1:20" x14ac:dyDescent="0.2">
      <c r="A1201" s="47">
        <v>1768099140001</v>
      </c>
      <c r="B1201" s="26" t="s">
        <v>19</v>
      </c>
      <c r="C1201" s="26" t="s">
        <v>588</v>
      </c>
      <c r="D1201" s="26" t="s">
        <v>589</v>
      </c>
      <c r="E1201" s="54">
        <v>2</v>
      </c>
      <c r="F1201" s="55">
        <v>2017</v>
      </c>
      <c r="G1201" s="56">
        <v>2.1174559691327275</v>
      </c>
      <c r="H1201" s="56">
        <v>2.110741778957264</v>
      </c>
      <c r="I1201" s="56">
        <v>2.4905409655629871</v>
      </c>
      <c r="J1201" s="56">
        <v>7</v>
      </c>
      <c r="K1201" s="56">
        <v>5.3114955572105504</v>
      </c>
      <c r="L1201" s="56">
        <v>6.9047371890810769</v>
      </c>
      <c r="M1201" s="56">
        <v>5.7016980225948464</v>
      </c>
      <c r="N1201" s="56">
        <v>6.1628036842789937</v>
      </c>
      <c r="O1201" s="56">
        <v>5.4093012076408762</v>
      </c>
      <c r="P1201" s="56">
        <v>5.3098630584357878</v>
      </c>
      <c r="Q1201" s="56">
        <v>3.6901369415642122</v>
      </c>
      <c r="R1201" s="56">
        <v>2</v>
      </c>
      <c r="S1201" s="56">
        <v>4.5173978645382773</v>
      </c>
      <c r="T1201" s="57">
        <v>41</v>
      </c>
    </row>
    <row r="1202" spans="1:20" x14ac:dyDescent="0.2">
      <c r="A1202" s="47">
        <v>1660011960001</v>
      </c>
      <c r="B1202" s="26" t="s">
        <v>31</v>
      </c>
      <c r="C1202" s="26" t="s">
        <v>31</v>
      </c>
      <c r="D1202" s="26" t="s">
        <v>590</v>
      </c>
      <c r="E1202" s="54">
        <v>2</v>
      </c>
      <c r="F1202" s="55">
        <v>2017</v>
      </c>
      <c r="G1202" s="56">
        <v>2.1778536437570275</v>
      </c>
      <c r="H1202" s="56">
        <v>2.1580784422986432</v>
      </c>
      <c r="I1202" s="56">
        <v>2.2307148905411509</v>
      </c>
      <c r="J1202" s="56">
        <v>7</v>
      </c>
      <c r="K1202" s="56">
        <v>5.4846254553991276</v>
      </c>
      <c r="L1202" s="56">
        <v>6.9939202309129582</v>
      </c>
      <c r="M1202" s="56">
        <v>5.7750822647606848</v>
      </c>
      <c r="N1202" s="56">
        <v>6.2958389746171646</v>
      </c>
      <c r="O1202" s="56">
        <v>5.4097727758998087</v>
      </c>
      <c r="P1202" s="56">
        <v>6.4595971013285398</v>
      </c>
      <c r="Q1202" s="56">
        <v>2.5404028986714611</v>
      </c>
      <c r="R1202" s="56">
        <v>2</v>
      </c>
      <c r="S1202" s="56">
        <v>4.5438238898488805</v>
      </c>
      <c r="T1202" s="57">
        <v>31</v>
      </c>
    </row>
    <row r="1203" spans="1:20" x14ac:dyDescent="0.2">
      <c r="A1203" s="47">
        <v>1660011370001</v>
      </c>
      <c r="B1203" s="26" t="s">
        <v>31</v>
      </c>
      <c r="C1203" s="26" t="s">
        <v>31</v>
      </c>
      <c r="D1203" s="26" t="s">
        <v>591</v>
      </c>
      <c r="E1203" s="54">
        <v>2</v>
      </c>
      <c r="F1203" s="55">
        <v>2017</v>
      </c>
      <c r="G1203" s="56">
        <v>2.1465165097336936</v>
      </c>
      <c r="H1203" s="56">
        <v>2.2113284813919134</v>
      </c>
      <c r="I1203" s="56">
        <v>2.2770867329041611</v>
      </c>
      <c r="J1203" s="56">
        <v>7</v>
      </c>
      <c r="K1203" s="56">
        <v>5.4854270845561768</v>
      </c>
      <c r="L1203" s="56">
        <v>6.9942296003194242</v>
      </c>
      <c r="M1203" s="56">
        <v>6.0222234118835081</v>
      </c>
      <c r="N1203" s="56">
        <v>6.3917077306332226</v>
      </c>
      <c r="O1203" s="56">
        <v>5.4097744117366311</v>
      </c>
      <c r="P1203" s="56">
        <v>6.5246322324788881</v>
      </c>
      <c r="Q1203" s="56">
        <v>2.4753677675211119</v>
      </c>
      <c r="R1203" s="56">
        <v>2</v>
      </c>
      <c r="S1203" s="56">
        <v>4.5781911635965615</v>
      </c>
      <c r="T1203" s="57">
        <v>24</v>
      </c>
    </row>
    <row r="1204" spans="1:20" x14ac:dyDescent="0.2">
      <c r="A1204" s="47">
        <v>1768120790001</v>
      </c>
      <c r="B1204" s="26" t="s">
        <v>12</v>
      </c>
      <c r="C1204" s="26" t="s">
        <v>40</v>
      </c>
      <c r="D1204" s="26" t="s">
        <v>592</v>
      </c>
      <c r="E1204" s="54">
        <v>2</v>
      </c>
      <c r="F1204" s="55">
        <v>2017</v>
      </c>
      <c r="G1204" s="56">
        <v>2.7006487013232299</v>
      </c>
      <c r="H1204" s="56">
        <v>2.7264069669199902</v>
      </c>
      <c r="I1204" s="56">
        <v>2.194672296903438</v>
      </c>
      <c r="J1204" s="56">
        <v>7</v>
      </c>
      <c r="K1204" s="56">
        <v>5.4054244263704643</v>
      </c>
      <c r="L1204" s="56">
        <v>6.9910376486909671</v>
      </c>
      <c r="M1204" s="56">
        <v>5.6727686826688757</v>
      </c>
      <c r="N1204" s="56">
        <v>5.9516178062847285</v>
      </c>
      <c r="O1204" s="56">
        <v>5.4097575338260047</v>
      </c>
      <c r="P1204" s="56">
        <v>6.9973614158155559</v>
      </c>
      <c r="Q1204" s="56">
        <v>2.0026385841844445</v>
      </c>
      <c r="R1204" s="56">
        <v>2</v>
      </c>
      <c r="S1204" s="56">
        <v>4.5876945052489759</v>
      </c>
      <c r="T1204" s="57">
        <v>21</v>
      </c>
    </row>
    <row r="1205" spans="1:20" x14ac:dyDescent="0.2">
      <c r="A1205" s="47">
        <v>1768112180001</v>
      </c>
      <c r="B1205" s="26" t="s">
        <v>12</v>
      </c>
      <c r="C1205" s="26" t="s">
        <v>40</v>
      </c>
      <c r="D1205" s="26" t="s">
        <v>593</v>
      </c>
      <c r="E1205" s="54">
        <v>2</v>
      </c>
      <c r="F1205" s="55">
        <v>2017</v>
      </c>
      <c r="G1205" s="56">
        <v>2.8929731290587721</v>
      </c>
      <c r="H1205" s="56">
        <v>2.9436772952342962</v>
      </c>
      <c r="I1205" s="56">
        <v>2.1353305185306284</v>
      </c>
      <c r="J1205" s="56">
        <v>7</v>
      </c>
      <c r="K1205" s="56">
        <v>5.3827514064853181</v>
      </c>
      <c r="L1205" s="56">
        <v>6.9702210942884477</v>
      </c>
      <c r="M1205" s="56">
        <v>5.4405908813259547</v>
      </c>
      <c r="N1205" s="56">
        <v>6.314370647576613</v>
      </c>
      <c r="O1205" s="56">
        <v>5.4096474633594704</v>
      </c>
      <c r="P1205" s="56">
        <v>6.5630779801400587</v>
      </c>
      <c r="Q1205" s="56">
        <v>2.4369220198599426</v>
      </c>
      <c r="R1205" s="56">
        <v>2</v>
      </c>
      <c r="S1205" s="56">
        <v>4.624130202988292</v>
      </c>
      <c r="T1205" s="57">
        <v>18</v>
      </c>
    </row>
    <row r="1206" spans="1:20" x14ac:dyDescent="0.2">
      <c r="A1206" s="47">
        <v>1768086590001</v>
      </c>
      <c r="B1206" s="26" t="s">
        <v>12</v>
      </c>
      <c r="C1206" s="26" t="s">
        <v>63</v>
      </c>
      <c r="D1206" s="26" t="s">
        <v>594</v>
      </c>
      <c r="E1206" s="54">
        <v>2</v>
      </c>
      <c r="F1206" s="55">
        <v>2017</v>
      </c>
      <c r="G1206" s="56">
        <v>2</v>
      </c>
      <c r="H1206" s="56">
        <v>2</v>
      </c>
      <c r="I1206" s="56">
        <v>2.2367243832925601</v>
      </c>
      <c r="J1206" s="56">
        <v>7</v>
      </c>
      <c r="K1206" s="56">
        <v>5.523966081093171</v>
      </c>
      <c r="L1206" s="56">
        <v>6.9893587195453426</v>
      </c>
      <c r="M1206" s="56">
        <v>5.1357219424002327</v>
      </c>
      <c r="N1206" s="56">
        <v>6.5662136333049723</v>
      </c>
      <c r="O1206" s="56">
        <v>5.409748656242515</v>
      </c>
      <c r="P1206" s="56">
        <v>6.568471841362971</v>
      </c>
      <c r="Q1206" s="56">
        <v>2.4315281586370294</v>
      </c>
      <c r="R1206" s="56">
        <v>2</v>
      </c>
      <c r="S1206" s="56">
        <v>4.488477784656566</v>
      </c>
      <c r="T1206" s="57">
        <v>53</v>
      </c>
    </row>
    <row r="1207" spans="1:20" x14ac:dyDescent="0.2">
      <c r="A1207" s="47">
        <v>1768124270001</v>
      </c>
      <c r="B1207" s="26" t="s">
        <v>12</v>
      </c>
      <c r="C1207" s="26" t="s">
        <v>40</v>
      </c>
      <c r="D1207" s="26" t="s">
        <v>595</v>
      </c>
      <c r="E1207" s="54">
        <v>2</v>
      </c>
      <c r="F1207" s="55">
        <v>2017</v>
      </c>
      <c r="G1207" s="56">
        <v>2</v>
      </c>
      <c r="H1207" s="56">
        <v>2</v>
      </c>
      <c r="I1207" s="56">
        <v>2.0533410051249774</v>
      </c>
      <c r="J1207" s="56">
        <v>7</v>
      </c>
      <c r="K1207" s="56">
        <v>5.0238150122609806</v>
      </c>
      <c r="L1207" s="56">
        <v>6.9406623264722977</v>
      </c>
      <c r="M1207" s="56">
        <v>5.1297474888328747</v>
      </c>
      <c r="N1207" s="56">
        <v>5.9571382099320402</v>
      </c>
      <c r="O1207" s="56">
        <v>5.4094947388176404</v>
      </c>
      <c r="P1207" s="56">
        <v>5.6696108655159705</v>
      </c>
      <c r="Q1207" s="56">
        <v>3.3303891344840295</v>
      </c>
      <c r="R1207" s="56">
        <v>2</v>
      </c>
      <c r="S1207" s="56">
        <v>4.376183231786734</v>
      </c>
      <c r="T1207" s="57">
        <v>151</v>
      </c>
    </row>
    <row r="1208" spans="1:20" x14ac:dyDescent="0.2">
      <c r="A1208" s="47">
        <v>1768095580001</v>
      </c>
      <c r="B1208" s="26" t="s">
        <v>12</v>
      </c>
      <c r="C1208" s="26" t="s">
        <v>63</v>
      </c>
      <c r="D1208" s="26" t="s">
        <v>596</v>
      </c>
      <c r="E1208" s="54">
        <v>2</v>
      </c>
      <c r="F1208" s="55">
        <v>2017</v>
      </c>
      <c r="G1208" s="56">
        <v>2</v>
      </c>
      <c r="H1208" s="56">
        <v>2</v>
      </c>
      <c r="I1208" s="56">
        <v>2.0924653510802584</v>
      </c>
      <c r="J1208" s="56">
        <v>7</v>
      </c>
      <c r="K1208" s="56">
        <v>5.0487485633209639</v>
      </c>
      <c r="L1208" s="56">
        <v>6.9302925207193704</v>
      </c>
      <c r="M1208" s="56">
        <v>4.8053493533042158</v>
      </c>
      <c r="N1208" s="56">
        <v>6.4963973963908037</v>
      </c>
      <c r="O1208" s="56">
        <v>5.4094363351927228</v>
      </c>
      <c r="P1208" s="56">
        <v>6.9683050893411371</v>
      </c>
      <c r="Q1208" s="56">
        <v>2.0316949106588633</v>
      </c>
      <c r="R1208" s="56">
        <v>2</v>
      </c>
      <c r="S1208" s="56">
        <v>4.3985574600006947</v>
      </c>
      <c r="T1208" s="57">
        <v>139</v>
      </c>
    </row>
    <row r="1209" spans="1:20" x14ac:dyDescent="0.2">
      <c r="A1209" s="47">
        <v>1768108820001</v>
      </c>
      <c r="B1209" s="26" t="s">
        <v>12</v>
      </c>
      <c r="C1209" s="26" t="s">
        <v>40</v>
      </c>
      <c r="D1209" s="26" t="s">
        <v>597</v>
      </c>
      <c r="E1209" s="54">
        <v>2</v>
      </c>
      <c r="F1209" s="55">
        <v>2017</v>
      </c>
      <c r="G1209" s="56">
        <v>5.0625818478447968</v>
      </c>
      <c r="H1209" s="56">
        <v>5.635253897194767</v>
      </c>
      <c r="I1209" s="56">
        <v>2.1245938440963181</v>
      </c>
      <c r="J1209" s="56">
        <v>7</v>
      </c>
      <c r="K1209" s="56">
        <v>6.3623693432683384</v>
      </c>
      <c r="L1209" s="56">
        <v>7</v>
      </c>
      <c r="M1209" s="56">
        <v>7</v>
      </c>
      <c r="N1209" s="56">
        <v>5.4336449280275358</v>
      </c>
      <c r="O1209" s="56">
        <v>7</v>
      </c>
      <c r="P1209" s="56">
        <v>6.8649627391328547</v>
      </c>
      <c r="Q1209" s="56">
        <v>2.1350372608671453</v>
      </c>
      <c r="R1209" s="56">
        <v>2</v>
      </c>
      <c r="S1209" s="56">
        <v>5.301536988369314</v>
      </c>
      <c r="T1209" s="57">
        <v>1</v>
      </c>
    </row>
    <row r="1210" spans="1:20" x14ac:dyDescent="0.2">
      <c r="A1210" s="47">
        <v>1768128260001</v>
      </c>
      <c r="B1210" s="26" t="s">
        <v>12</v>
      </c>
      <c r="C1210" s="26" t="s">
        <v>40</v>
      </c>
      <c r="D1210" s="26" t="s">
        <v>598</v>
      </c>
      <c r="E1210" s="54">
        <v>2</v>
      </c>
      <c r="F1210" s="55">
        <v>2017</v>
      </c>
      <c r="G1210" s="56">
        <v>2.4517776771896269</v>
      </c>
      <c r="H1210" s="56">
        <v>2.5239427180631431</v>
      </c>
      <c r="I1210" s="56">
        <v>2.1999427772652931</v>
      </c>
      <c r="J1210" s="56">
        <v>4.8813963334487589</v>
      </c>
      <c r="K1210" s="56">
        <v>5.0507090748696282</v>
      </c>
      <c r="L1210" s="56">
        <v>6.8970749780675416</v>
      </c>
      <c r="M1210" s="56">
        <v>5.3489813418253505</v>
      </c>
      <c r="N1210" s="56">
        <v>6.1091103417493278</v>
      </c>
      <c r="O1210" s="56">
        <v>5.4092606925706459</v>
      </c>
      <c r="P1210" s="56">
        <v>6.404197248836045</v>
      </c>
      <c r="Q1210" s="56">
        <v>2.5958027511639554</v>
      </c>
      <c r="R1210" s="56">
        <v>2</v>
      </c>
      <c r="S1210" s="56">
        <v>4.3226829945874439</v>
      </c>
      <c r="T1210" s="57">
        <v>168</v>
      </c>
    </row>
    <row r="1211" spans="1:20" x14ac:dyDescent="0.2">
      <c r="A1211" s="47">
        <v>1768120280001</v>
      </c>
      <c r="B1211" s="26" t="s">
        <v>12</v>
      </c>
      <c r="C1211" s="26" t="s">
        <v>40</v>
      </c>
      <c r="D1211" s="26" t="s">
        <v>477</v>
      </c>
      <c r="E1211" s="54">
        <v>2</v>
      </c>
      <c r="F1211" s="55">
        <v>2017</v>
      </c>
      <c r="G1211" s="56">
        <v>5.3953987632803493</v>
      </c>
      <c r="H1211" s="56">
        <v>5.9025501915574896</v>
      </c>
      <c r="I1211" s="56">
        <v>2.1449582003256693</v>
      </c>
      <c r="J1211" s="56">
        <v>6.7849087521015941</v>
      </c>
      <c r="K1211" s="56">
        <v>6.325119886244881</v>
      </c>
      <c r="L1211" s="56">
        <v>7</v>
      </c>
      <c r="M1211" s="56">
        <v>6.979484416907475</v>
      </c>
      <c r="N1211" s="56">
        <v>2</v>
      </c>
      <c r="O1211" s="56">
        <v>5.4098038436892093</v>
      </c>
      <c r="P1211" s="56">
        <v>6.056518749186365</v>
      </c>
      <c r="Q1211" s="56">
        <v>2.943481250813635</v>
      </c>
      <c r="R1211" s="56">
        <v>2</v>
      </c>
      <c r="S1211" s="56">
        <v>4.9118520045088898</v>
      </c>
      <c r="T1211" s="57">
        <v>6</v>
      </c>
    </row>
    <row r="1212" spans="1:20" x14ac:dyDescent="0.2">
      <c r="A1212" s="47">
        <v>1768096390001</v>
      </c>
      <c r="B1212" s="26" t="s">
        <v>12</v>
      </c>
      <c r="C1212" s="26" t="s">
        <v>68</v>
      </c>
      <c r="D1212" s="26" t="s">
        <v>599</v>
      </c>
      <c r="E1212" s="54">
        <v>2</v>
      </c>
      <c r="F1212" s="55">
        <v>2017</v>
      </c>
      <c r="G1212" s="56">
        <v>2.6910708451168999</v>
      </c>
      <c r="H1212" s="56">
        <v>2.6076463969819734</v>
      </c>
      <c r="I1212" s="56">
        <v>2.095505459677756</v>
      </c>
      <c r="J1212" s="56">
        <v>6.8725142656811498</v>
      </c>
      <c r="K1212" s="56">
        <v>5.6249216966695226</v>
      </c>
      <c r="L1212" s="56">
        <v>6.9519263376663627</v>
      </c>
      <c r="M1212" s="56">
        <v>5.5595260607564887</v>
      </c>
      <c r="N1212" s="56">
        <v>6.4109827846560234</v>
      </c>
      <c r="O1212" s="56">
        <v>5.4095507273751728</v>
      </c>
      <c r="P1212" s="56">
        <v>5.6656882606167187</v>
      </c>
      <c r="Q1212" s="56">
        <v>3.3343117393832826</v>
      </c>
      <c r="R1212" s="56">
        <v>2</v>
      </c>
      <c r="S1212" s="56">
        <v>4.6019703812151125</v>
      </c>
      <c r="T1212" s="57">
        <v>20</v>
      </c>
    </row>
    <row r="1213" spans="1:20" x14ac:dyDescent="0.2">
      <c r="A1213" s="47">
        <v>1768104400001</v>
      </c>
      <c r="B1213" s="26" t="s">
        <v>12</v>
      </c>
      <c r="C1213" s="26" t="s">
        <v>90</v>
      </c>
      <c r="D1213" s="26" t="s">
        <v>600</v>
      </c>
      <c r="E1213" s="54">
        <v>2</v>
      </c>
      <c r="F1213" s="55">
        <v>2017</v>
      </c>
      <c r="G1213" s="56">
        <v>2.2334153677813315</v>
      </c>
      <c r="H1213" s="56">
        <v>2.380005137906954</v>
      </c>
      <c r="I1213" s="56">
        <v>2.2315076803811995</v>
      </c>
      <c r="J1213" s="56">
        <v>7</v>
      </c>
      <c r="K1213" s="56">
        <v>5.5179804554060654</v>
      </c>
      <c r="L1213" s="56">
        <v>6.9956168111161254</v>
      </c>
      <c r="M1213" s="56">
        <v>5.3011433929789886</v>
      </c>
      <c r="N1213" s="56">
        <v>6.3304066424214263</v>
      </c>
      <c r="O1213" s="56">
        <v>2.7521026316303989</v>
      </c>
      <c r="P1213" s="56">
        <v>6.640312972755618</v>
      </c>
      <c r="Q1213" s="56">
        <v>2.3596870272443828</v>
      </c>
      <c r="R1213" s="56">
        <v>2</v>
      </c>
      <c r="S1213" s="56">
        <v>4.3118481766352081</v>
      </c>
      <c r="T1213" s="57">
        <v>173</v>
      </c>
    </row>
    <row r="1214" spans="1:20" x14ac:dyDescent="0.2">
      <c r="A1214" s="47">
        <v>1768113820001</v>
      </c>
      <c r="B1214" s="26" t="s">
        <v>421</v>
      </c>
      <c r="C1214" s="26" t="s">
        <v>45</v>
      </c>
      <c r="D1214" s="26" t="s">
        <v>601</v>
      </c>
      <c r="E1214" s="54">
        <v>2</v>
      </c>
      <c r="F1214" s="55">
        <v>2017</v>
      </c>
      <c r="G1214" s="56">
        <v>2.1996994129755416</v>
      </c>
      <c r="H1214" s="56">
        <v>2.1485945061959222</v>
      </c>
      <c r="I1214" s="56">
        <v>2.1569929690847331</v>
      </c>
      <c r="J1214" s="56">
        <v>7</v>
      </c>
      <c r="K1214" s="56">
        <v>4.8963392865075246</v>
      </c>
      <c r="L1214" s="56">
        <v>6.9956168111161254</v>
      </c>
      <c r="M1214" s="56">
        <v>4.549933353625458</v>
      </c>
      <c r="N1214" s="56">
        <v>6.2845556709699402</v>
      </c>
      <c r="O1214" s="56">
        <v>2.9994592860707918</v>
      </c>
      <c r="P1214" s="56">
        <v>6.7933354964271153</v>
      </c>
      <c r="Q1214" s="56">
        <v>2.2066645035728851</v>
      </c>
      <c r="R1214" s="56">
        <v>2</v>
      </c>
      <c r="S1214" s="56">
        <v>4.185932608045503</v>
      </c>
      <c r="T1214" s="57">
        <v>194</v>
      </c>
    </row>
    <row r="1215" spans="1:20" x14ac:dyDescent="0.2">
      <c r="A1215" s="47">
        <v>2360006800001</v>
      </c>
      <c r="B1215" s="26" t="s">
        <v>421</v>
      </c>
      <c r="C1215" s="26" t="s">
        <v>195</v>
      </c>
      <c r="D1215" s="26" t="s">
        <v>602</v>
      </c>
      <c r="E1215" s="54">
        <v>2</v>
      </c>
      <c r="F1215" s="55">
        <v>2017</v>
      </c>
      <c r="G1215" s="56">
        <v>2</v>
      </c>
      <c r="H1215" s="56">
        <v>2</v>
      </c>
      <c r="I1215" s="56">
        <v>2.0515793438823806</v>
      </c>
      <c r="J1215" s="56">
        <v>6.2906194295683608</v>
      </c>
      <c r="K1215" s="56">
        <v>2</v>
      </c>
      <c r="L1215" s="56">
        <v>6.9956168111161254</v>
      </c>
      <c r="M1215" s="56">
        <v>2</v>
      </c>
      <c r="N1215" s="56">
        <v>6.0629122299452787</v>
      </c>
      <c r="O1215" s="56">
        <v>3.1011947653700838</v>
      </c>
      <c r="P1215" s="56">
        <v>6.7284114270002746</v>
      </c>
      <c r="Q1215" s="56">
        <v>2.2715885729997263</v>
      </c>
      <c r="R1215" s="56">
        <v>2</v>
      </c>
      <c r="S1215" s="56">
        <v>3.6251602149901863</v>
      </c>
      <c r="T1215" s="57">
        <v>205</v>
      </c>
    </row>
    <row r="1216" spans="1:20" x14ac:dyDescent="0.2">
      <c r="A1216" s="47">
        <v>2360006990001</v>
      </c>
      <c r="B1216" s="26" t="s">
        <v>421</v>
      </c>
      <c r="C1216" s="26" t="s">
        <v>195</v>
      </c>
      <c r="D1216" s="26" t="s">
        <v>603</v>
      </c>
      <c r="E1216" s="54">
        <v>2</v>
      </c>
      <c r="F1216" s="55">
        <v>2017</v>
      </c>
      <c r="G1216" s="56">
        <v>2</v>
      </c>
      <c r="H1216" s="56">
        <v>2</v>
      </c>
      <c r="I1216" s="56">
        <v>2.0590484639849365</v>
      </c>
      <c r="J1216" s="56">
        <v>6.4893790512537768</v>
      </c>
      <c r="K1216" s="56">
        <v>2.8759220185918091</v>
      </c>
      <c r="L1216" s="56">
        <v>6.9956168111161254</v>
      </c>
      <c r="M1216" s="56">
        <v>2.7411100074955628</v>
      </c>
      <c r="N1216" s="56">
        <v>6.2808815258128803</v>
      </c>
      <c r="O1216" s="56">
        <v>2.9822785285010505</v>
      </c>
      <c r="P1216" s="56">
        <v>6.1793935536071185</v>
      </c>
      <c r="Q1216" s="56">
        <v>2.8206064463928815</v>
      </c>
      <c r="R1216" s="56">
        <v>2</v>
      </c>
      <c r="S1216" s="56">
        <v>3.785353033896345</v>
      </c>
      <c r="T1216" s="57">
        <v>203</v>
      </c>
    </row>
    <row r="1217" spans="1:20" x14ac:dyDescent="0.2">
      <c r="A1217" s="47">
        <v>1768114040001</v>
      </c>
      <c r="B1217" s="26" t="s">
        <v>421</v>
      </c>
      <c r="C1217" s="26" t="s">
        <v>45</v>
      </c>
      <c r="D1217" s="26" t="s">
        <v>604</v>
      </c>
      <c r="E1217" s="54">
        <v>2</v>
      </c>
      <c r="F1217" s="55">
        <v>2017</v>
      </c>
      <c r="G1217" s="56">
        <v>2.1122612047469573</v>
      </c>
      <c r="H1217" s="56">
        <v>2.1071415702912764</v>
      </c>
      <c r="I1217" s="56">
        <v>2.1257268308506747</v>
      </c>
      <c r="J1217" s="56">
        <v>7</v>
      </c>
      <c r="K1217" s="56">
        <v>4.8029654434845153</v>
      </c>
      <c r="L1217" s="56">
        <v>6.9532062273141166</v>
      </c>
      <c r="M1217" s="56">
        <v>4.8280311672919023</v>
      </c>
      <c r="N1217" s="56">
        <v>6.1827455033644672</v>
      </c>
      <c r="O1217" s="56">
        <v>5.409557494649281</v>
      </c>
      <c r="P1217" s="56">
        <v>6.5578734670024366</v>
      </c>
      <c r="Q1217" s="56">
        <v>2.4421265329975634</v>
      </c>
      <c r="R1217" s="56">
        <v>2</v>
      </c>
      <c r="S1217" s="56">
        <v>4.3768029534994328</v>
      </c>
      <c r="T1217" s="57">
        <v>150</v>
      </c>
    </row>
    <row r="1218" spans="1:20" x14ac:dyDescent="0.2">
      <c r="A1218" s="47">
        <v>2160068790001</v>
      </c>
      <c r="B1218" s="26" t="s">
        <v>30</v>
      </c>
      <c r="C1218" s="26" t="s">
        <v>67</v>
      </c>
      <c r="D1218" s="26" t="s">
        <v>558</v>
      </c>
      <c r="E1218" s="54">
        <v>2</v>
      </c>
      <c r="F1218" s="55">
        <v>2017</v>
      </c>
      <c r="G1218" s="56">
        <v>2</v>
      </c>
      <c r="H1218" s="56">
        <v>2</v>
      </c>
      <c r="I1218" s="56">
        <v>2</v>
      </c>
      <c r="J1218" s="56">
        <v>7</v>
      </c>
      <c r="K1218" s="56">
        <v>5.6905788942453812</v>
      </c>
      <c r="L1218" s="56">
        <v>6.9956168111161254</v>
      </c>
      <c r="M1218" s="56">
        <v>3.9252476044140421</v>
      </c>
      <c r="N1218" s="56">
        <v>6.9550219470058243</v>
      </c>
      <c r="O1218" s="56">
        <v>4.645651924128023</v>
      </c>
      <c r="P1218" s="56">
        <v>2.6483184662206121</v>
      </c>
      <c r="Q1218" s="56">
        <v>6.3516815337793879</v>
      </c>
      <c r="R1218" s="56">
        <v>2</v>
      </c>
      <c r="S1218" s="56">
        <v>4.3510097650757826</v>
      </c>
      <c r="T1218" s="57">
        <v>162</v>
      </c>
    </row>
    <row r="1219" spans="1:20" x14ac:dyDescent="0.2">
      <c r="A1219" s="47">
        <v>1768087050001</v>
      </c>
      <c r="B1219" s="26" t="s">
        <v>30</v>
      </c>
      <c r="C1219" s="26" t="s">
        <v>67</v>
      </c>
      <c r="D1219" s="26" t="s">
        <v>605</v>
      </c>
      <c r="E1219" s="54">
        <v>2</v>
      </c>
      <c r="F1219" s="55">
        <v>2017</v>
      </c>
      <c r="G1219" s="56">
        <v>2.3962661309580651</v>
      </c>
      <c r="H1219" s="56">
        <v>2.4322995934311678</v>
      </c>
      <c r="I1219" s="56">
        <v>2.4073265693557229</v>
      </c>
      <c r="J1219" s="56">
        <v>7</v>
      </c>
      <c r="K1219" s="56">
        <v>5.6798585206479872</v>
      </c>
      <c r="L1219" s="56">
        <v>6.9933605926855149</v>
      </c>
      <c r="M1219" s="56">
        <v>5.869823341643734</v>
      </c>
      <c r="N1219" s="56">
        <v>6.6592140434681504</v>
      </c>
      <c r="O1219" s="56">
        <v>5.409769816742692</v>
      </c>
      <c r="P1219" s="56">
        <v>7</v>
      </c>
      <c r="Q1219" s="56">
        <v>2</v>
      </c>
      <c r="R1219" s="56">
        <v>2</v>
      </c>
      <c r="S1219" s="56">
        <v>4.6539932174110863</v>
      </c>
      <c r="T1219" s="57">
        <v>15</v>
      </c>
    </row>
    <row r="1220" spans="1:20" x14ac:dyDescent="0.2">
      <c r="A1220" s="47">
        <v>460022880001</v>
      </c>
      <c r="B1220" s="26" t="s">
        <v>30</v>
      </c>
      <c r="C1220" s="26" t="s">
        <v>30</v>
      </c>
      <c r="D1220" s="26" t="s">
        <v>606</v>
      </c>
      <c r="E1220" s="54">
        <v>2</v>
      </c>
      <c r="F1220" s="55">
        <v>2017</v>
      </c>
      <c r="G1220" s="56">
        <v>2.0499096215478332</v>
      </c>
      <c r="H1220" s="56">
        <v>2.0776599790549661</v>
      </c>
      <c r="I1220" s="56">
        <v>2.1968734428224037</v>
      </c>
      <c r="J1220" s="56">
        <v>6.8320954109198526</v>
      </c>
      <c r="K1220" s="56">
        <v>5.3274915020377538</v>
      </c>
      <c r="L1220" s="56">
        <v>6.9956168111161254</v>
      </c>
      <c r="M1220" s="56">
        <v>5.188652266048134</v>
      </c>
      <c r="N1220" s="56">
        <v>6.4566189232230338</v>
      </c>
      <c r="O1220" s="56">
        <v>2.8369658851925128</v>
      </c>
      <c r="P1220" s="56">
        <v>6.840398011713325</v>
      </c>
      <c r="Q1220" s="56">
        <v>2.159601988286675</v>
      </c>
      <c r="R1220" s="56">
        <v>2</v>
      </c>
      <c r="S1220" s="56">
        <v>4.2468236534968842</v>
      </c>
      <c r="T1220" s="57">
        <v>180</v>
      </c>
    </row>
    <row r="1221" spans="1:20" x14ac:dyDescent="0.2">
      <c r="A1221" s="47">
        <v>1768087720001</v>
      </c>
      <c r="B1221" s="26" t="s">
        <v>30</v>
      </c>
      <c r="C1221" s="26" t="s">
        <v>67</v>
      </c>
      <c r="D1221" s="26" t="s">
        <v>607</v>
      </c>
      <c r="E1221" s="54">
        <v>2</v>
      </c>
      <c r="F1221" s="55">
        <v>2017</v>
      </c>
      <c r="G1221" s="56">
        <v>2.0102747488994379</v>
      </c>
      <c r="H1221" s="56">
        <v>2.0120942064711556</v>
      </c>
      <c r="I1221" s="56">
        <v>2.3293529827136679</v>
      </c>
      <c r="J1221" s="56">
        <v>7</v>
      </c>
      <c r="K1221" s="56">
        <v>5.3562909618795222</v>
      </c>
      <c r="L1221" s="56">
        <v>6.9930678138431759</v>
      </c>
      <c r="M1221" s="56">
        <v>5.5902861914739308</v>
      </c>
      <c r="N1221" s="56">
        <v>6.7458007573144174</v>
      </c>
      <c r="O1221" s="56">
        <v>5.4097682686216517</v>
      </c>
      <c r="P1221" s="56">
        <v>6.9869911363356412</v>
      </c>
      <c r="Q1221" s="56">
        <v>2.0130088636643588</v>
      </c>
      <c r="R1221" s="56">
        <v>2</v>
      </c>
      <c r="S1221" s="56">
        <v>4.5372446609347472</v>
      </c>
      <c r="T1221" s="57">
        <v>36</v>
      </c>
    </row>
    <row r="1222" spans="1:20" x14ac:dyDescent="0.2">
      <c r="A1222" s="47">
        <v>1768086160001</v>
      </c>
      <c r="B1222" s="26" t="s">
        <v>30</v>
      </c>
      <c r="C1222" s="26" t="s">
        <v>142</v>
      </c>
      <c r="D1222" s="26" t="s">
        <v>608</v>
      </c>
      <c r="E1222" s="54">
        <v>2</v>
      </c>
      <c r="F1222" s="55">
        <v>2017</v>
      </c>
      <c r="G1222" s="56">
        <v>2.0026473833055123</v>
      </c>
      <c r="H1222" s="56">
        <v>2.0036831503273382</v>
      </c>
      <c r="I1222" s="56">
        <v>2.2997442438242728</v>
      </c>
      <c r="J1222" s="56">
        <v>6.2031898517548871</v>
      </c>
      <c r="K1222" s="56">
        <v>5.4472064608098805</v>
      </c>
      <c r="L1222" s="56">
        <v>6.9923415376439841</v>
      </c>
      <c r="M1222" s="56">
        <v>5.7163716194153906</v>
      </c>
      <c r="N1222" s="56">
        <v>6.6338592792573232</v>
      </c>
      <c r="O1222" s="56">
        <v>5.4097644283370236</v>
      </c>
      <c r="P1222" s="56">
        <v>6.9882382490300099</v>
      </c>
      <c r="Q1222" s="56">
        <v>2.0117617509699901</v>
      </c>
      <c r="R1222" s="56">
        <v>2</v>
      </c>
      <c r="S1222" s="56">
        <v>4.4757339962229672</v>
      </c>
      <c r="T1222" s="57">
        <v>61</v>
      </c>
    </row>
    <row r="1223" spans="1:20" x14ac:dyDescent="0.2">
      <c r="A1223" s="47">
        <v>1768087130001</v>
      </c>
      <c r="B1223" s="26" t="s">
        <v>30</v>
      </c>
      <c r="C1223" s="26" t="s">
        <v>142</v>
      </c>
      <c r="D1223" s="26" t="s">
        <v>609</v>
      </c>
      <c r="E1223" s="54">
        <v>2</v>
      </c>
      <c r="F1223" s="55">
        <v>2017</v>
      </c>
      <c r="G1223" s="56">
        <v>2.0825219395202041</v>
      </c>
      <c r="H1223" s="56">
        <v>2.0943797801293864</v>
      </c>
      <c r="I1223" s="56">
        <v>2.2101545892803891</v>
      </c>
      <c r="J1223" s="56">
        <v>7</v>
      </c>
      <c r="K1223" s="56">
        <v>5.5242543880959794</v>
      </c>
      <c r="L1223" s="56">
        <v>6.9917320151716345</v>
      </c>
      <c r="M1223" s="56">
        <v>5.5670797007324264</v>
      </c>
      <c r="N1223" s="56">
        <v>6.5831381772306186</v>
      </c>
      <c r="O1223" s="56">
        <v>5.4097614087372676</v>
      </c>
      <c r="P1223" s="56">
        <v>6.2571212472625461</v>
      </c>
      <c r="Q1223" s="56">
        <v>2.7428787527374539</v>
      </c>
      <c r="R1223" s="56">
        <v>2</v>
      </c>
      <c r="S1223" s="56">
        <v>4.5385851665748254</v>
      </c>
      <c r="T1223" s="57">
        <v>35</v>
      </c>
    </row>
    <row r="1224" spans="1:20" x14ac:dyDescent="0.2">
      <c r="A1224" s="47">
        <v>1768086750001</v>
      </c>
      <c r="B1224" s="26" t="s">
        <v>30</v>
      </c>
      <c r="C1224" s="26" t="s">
        <v>67</v>
      </c>
      <c r="D1224" s="26" t="s">
        <v>610</v>
      </c>
      <c r="E1224" s="54">
        <v>2</v>
      </c>
      <c r="F1224" s="55">
        <v>2017</v>
      </c>
      <c r="G1224" s="56">
        <v>2.0561297637907474</v>
      </c>
      <c r="H1224" s="56">
        <v>2.0497689316868777</v>
      </c>
      <c r="I1224" s="56">
        <v>2.1800954254142288</v>
      </c>
      <c r="J1224" s="56">
        <v>6.8853422946441931</v>
      </c>
      <c r="K1224" s="56">
        <v>5.1010063237031984</v>
      </c>
      <c r="L1224" s="56">
        <v>6.9840386026678409</v>
      </c>
      <c r="M1224" s="56">
        <v>5.275782147892957</v>
      </c>
      <c r="N1224" s="56">
        <v>6.5431980202265345</v>
      </c>
      <c r="O1224" s="56">
        <v>5.4097205253794698</v>
      </c>
      <c r="P1224" s="56">
        <v>6.2420941549541098</v>
      </c>
      <c r="Q1224" s="56">
        <v>2.7579058450458911</v>
      </c>
      <c r="R1224" s="56">
        <v>2</v>
      </c>
      <c r="S1224" s="56">
        <v>4.4570901696171701</v>
      </c>
      <c r="T1224" s="57">
        <v>80</v>
      </c>
    </row>
    <row r="1225" spans="1:20" x14ac:dyDescent="0.2">
      <c r="A1225" s="47">
        <v>1768086670001</v>
      </c>
      <c r="B1225" s="26" t="s">
        <v>30</v>
      </c>
      <c r="C1225" s="26" t="s">
        <v>142</v>
      </c>
      <c r="D1225" s="26" t="s">
        <v>611</v>
      </c>
      <c r="E1225" s="54">
        <v>2</v>
      </c>
      <c r="F1225" s="55">
        <v>2017</v>
      </c>
      <c r="G1225" s="56">
        <v>2.5152599268415483</v>
      </c>
      <c r="H1225" s="56">
        <v>2.4814398574596224</v>
      </c>
      <c r="I1225" s="56">
        <v>2.2150078561581945</v>
      </c>
      <c r="J1225" s="56">
        <v>6.0546244606192543</v>
      </c>
      <c r="K1225" s="56">
        <v>5.6674367403996939</v>
      </c>
      <c r="L1225" s="56">
        <v>6.9936594891259203</v>
      </c>
      <c r="M1225" s="56">
        <v>5.9245664406959877</v>
      </c>
      <c r="N1225" s="56">
        <v>6.2454190271454104</v>
      </c>
      <c r="O1225" s="56">
        <v>5.4097714027024253</v>
      </c>
      <c r="P1225" s="56">
        <v>6.9139235924839602</v>
      </c>
      <c r="Q1225" s="56">
        <v>2.0860764075160403</v>
      </c>
      <c r="R1225" s="56">
        <v>2</v>
      </c>
      <c r="S1225" s="56">
        <v>4.5422654334290051</v>
      </c>
      <c r="T1225" s="57">
        <v>32</v>
      </c>
    </row>
    <row r="1226" spans="1:20" x14ac:dyDescent="0.2">
      <c r="A1226" s="47">
        <v>1865019260001</v>
      </c>
      <c r="B1226" s="26" t="s">
        <v>17</v>
      </c>
      <c r="C1226" s="26" t="s">
        <v>43</v>
      </c>
      <c r="D1226" s="26" t="s">
        <v>612</v>
      </c>
      <c r="E1226" s="54">
        <v>2</v>
      </c>
      <c r="F1226" s="55">
        <v>2017</v>
      </c>
      <c r="G1226" s="56">
        <v>2.0585216106021704</v>
      </c>
      <c r="H1226" s="56">
        <v>2.0771011821570955</v>
      </c>
      <c r="I1226" s="56">
        <v>2.1313949501520262</v>
      </c>
      <c r="J1226" s="56">
        <v>7</v>
      </c>
      <c r="K1226" s="56">
        <v>5.3538795826650807</v>
      </c>
      <c r="L1226" s="56">
        <v>6.9807064698100767</v>
      </c>
      <c r="M1226" s="56">
        <v>5.0621264849985224</v>
      </c>
      <c r="N1226" s="56">
        <v>6.6301102169716337</v>
      </c>
      <c r="O1226" s="56">
        <v>5.4097029307956834</v>
      </c>
      <c r="P1226" s="56">
        <v>6.2132597170712538</v>
      </c>
      <c r="Q1226" s="56">
        <v>2.7867402829287462</v>
      </c>
      <c r="R1226" s="56">
        <v>2</v>
      </c>
      <c r="S1226" s="56">
        <v>4.4752952856793575</v>
      </c>
      <c r="T1226" s="57">
        <v>62</v>
      </c>
    </row>
    <row r="1227" spans="1:20" x14ac:dyDescent="0.2">
      <c r="A1227" s="47">
        <v>1865014890001</v>
      </c>
      <c r="B1227" s="26" t="s">
        <v>17</v>
      </c>
      <c r="C1227" s="26" t="s">
        <v>430</v>
      </c>
      <c r="D1227" s="26" t="s">
        <v>613</v>
      </c>
      <c r="E1227" s="54">
        <v>2</v>
      </c>
      <c r="F1227" s="55">
        <v>2017</v>
      </c>
      <c r="G1227" s="56">
        <v>2.1470289121699895</v>
      </c>
      <c r="H1227" s="56">
        <v>2.2026063512872271</v>
      </c>
      <c r="I1227" s="56">
        <v>2.1488250159358375</v>
      </c>
      <c r="J1227" s="56">
        <v>6.7462958404205704</v>
      </c>
      <c r="K1227" s="56">
        <v>5.4542161361675738</v>
      </c>
      <c r="L1227" s="56">
        <v>6.9869853436355118</v>
      </c>
      <c r="M1227" s="56">
        <v>4.851116186795835</v>
      </c>
      <c r="N1227" s="56">
        <v>6.60046096545915</v>
      </c>
      <c r="O1227" s="56">
        <v>5.4097361066707315</v>
      </c>
      <c r="P1227" s="56">
        <v>6.8685430545140376</v>
      </c>
      <c r="Q1227" s="56">
        <v>2.1314569454859629</v>
      </c>
      <c r="R1227" s="56">
        <v>2</v>
      </c>
      <c r="S1227" s="56">
        <v>4.4622725715452027</v>
      </c>
      <c r="T1227" s="57">
        <v>74</v>
      </c>
    </row>
    <row r="1228" spans="1:20" x14ac:dyDescent="0.2">
      <c r="A1228" s="47">
        <v>1865021400001</v>
      </c>
      <c r="B1228" s="26" t="s">
        <v>17</v>
      </c>
      <c r="C1228" s="26" t="s">
        <v>43</v>
      </c>
      <c r="D1228" s="26" t="s">
        <v>614</v>
      </c>
      <c r="E1228" s="54">
        <v>2</v>
      </c>
      <c r="F1228" s="55">
        <v>2017</v>
      </c>
      <c r="G1228" s="56">
        <v>2</v>
      </c>
      <c r="H1228" s="56">
        <v>2</v>
      </c>
      <c r="I1228" s="56">
        <v>2.2078207713793674</v>
      </c>
      <c r="J1228" s="56">
        <v>7</v>
      </c>
      <c r="K1228" s="56">
        <v>5.103094913676431</v>
      </c>
      <c r="L1228" s="56">
        <v>6.9832767910363289</v>
      </c>
      <c r="M1228" s="56">
        <v>4.5889277680931695</v>
      </c>
      <c r="N1228" s="56">
        <v>6.6436022793199303</v>
      </c>
      <c r="O1228" s="56">
        <v>5.4097164986150599</v>
      </c>
      <c r="P1228" s="56">
        <v>6.3266588558788301</v>
      </c>
      <c r="Q1228" s="56">
        <v>2.6733411441211699</v>
      </c>
      <c r="R1228" s="56">
        <v>2</v>
      </c>
      <c r="S1228" s="56">
        <v>4.4113699185100241</v>
      </c>
      <c r="T1228" s="57">
        <v>129</v>
      </c>
    </row>
    <row r="1229" spans="1:20" x14ac:dyDescent="0.2">
      <c r="A1229" s="47">
        <v>1865017130001</v>
      </c>
      <c r="B1229" s="26" t="s">
        <v>17</v>
      </c>
      <c r="C1229" s="26" t="s">
        <v>438</v>
      </c>
      <c r="D1229" s="26" t="s">
        <v>615</v>
      </c>
      <c r="E1229" s="54">
        <v>2</v>
      </c>
      <c r="F1229" s="55">
        <v>2017</v>
      </c>
      <c r="G1229" s="56">
        <v>2</v>
      </c>
      <c r="H1229" s="56">
        <v>2</v>
      </c>
      <c r="I1229" s="56">
        <v>2.1535822203962938</v>
      </c>
      <c r="J1229" s="56">
        <v>7</v>
      </c>
      <c r="K1229" s="56">
        <v>5.3780556526777561</v>
      </c>
      <c r="L1229" s="56">
        <v>6.9882081253803294</v>
      </c>
      <c r="M1229" s="56">
        <v>4.3865663429731026</v>
      </c>
      <c r="N1229" s="56">
        <v>6.5615342639665553</v>
      </c>
      <c r="O1229" s="56">
        <v>5.409742578445055</v>
      </c>
      <c r="P1229" s="56">
        <v>6.9854541623268958</v>
      </c>
      <c r="Q1229" s="56">
        <v>2.0145458376731056</v>
      </c>
      <c r="R1229" s="56">
        <v>2</v>
      </c>
      <c r="S1229" s="56">
        <v>4.4064740986532582</v>
      </c>
      <c r="T1229" s="57">
        <v>134</v>
      </c>
    </row>
    <row r="1230" spans="1:20" x14ac:dyDescent="0.2">
      <c r="A1230" s="47">
        <v>1865019180001</v>
      </c>
      <c r="B1230" s="26" t="s">
        <v>17</v>
      </c>
      <c r="C1230" s="26" t="s">
        <v>43</v>
      </c>
      <c r="D1230" s="26" t="s">
        <v>616</v>
      </c>
      <c r="E1230" s="54">
        <v>2</v>
      </c>
      <c r="F1230" s="55">
        <v>2017</v>
      </c>
      <c r="G1230" s="56">
        <v>2.0138652138629731</v>
      </c>
      <c r="H1230" s="56">
        <v>2.0251800990901154</v>
      </c>
      <c r="I1230" s="56">
        <v>2.1278948362337657</v>
      </c>
      <c r="J1230" s="56">
        <v>6.1638902347649749</v>
      </c>
      <c r="K1230" s="56">
        <v>5.3583123860399091</v>
      </c>
      <c r="L1230" s="56">
        <v>2</v>
      </c>
      <c r="M1230" s="56">
        <v>5.5455970109409325</v>
      </c>
      <c r="N1230" s="56">
        <v>6.4466991595227414</v>
      </c>
      <c r="O1230" s="56">
        <v>5.385684423698617</v>
      </c>
      <c r="P1230" s="56">
        <v>6.1885825202971319</v>
      </c>
      <c r="Q1230" s="56">
        <v>2.811417479702869</v>
      </c>
      <c r="R1230" s="56">
        <v>2</v>
      </c>
      <c r="S1230" s="56">
        <v>4.005593613679503</v>
      </c>
      <c r="T1230" s="57">
        <v>200</v>
      </c>
    </row>
    <row r="1231" spans="1:20" x14ac:dyDescent="0.2">
      <c r="A1231" s="47">
        <v>1865018960001</v>
      </c>
      <c r="B1231" s="26" t="s">
        <v>17</v>
      </c>
      <c r="C1231" s="26" t="s">
        <v>177</v>
      </c>
      <c r="D1231" s="26" t="s">
        <v>617</v>
      </c>
      <c r="E1231" s="54">
        <v>2</v>
      </c>
      <c r="F1231" s="55">
        <v>2017</v>
      </c>
      <c r="G1231" s="56">
        <v>2.0149230383563292</v>
      </c>
      <c r="H1231" s="56">
        <v>2.0133819233236978</v>
      </c>
      <c r="I1231" s="56">
        <v>2.1957903562915866</v>
      </c>
      <c r="J1231" s="56">
        <v>7</v>
      </c>
      <c r="K1231" s="56">
        <v>5.3219515332314327</v>
      </c>
      <c r="L1231" s="56">
        <v>6.9908131497585808</v>
      </c>
      <c r="M1231" s="56">
        <v>4.3858078629529125</v>
      </c>
      <c r="N1231" s="56">
        <v>6.6377106481782517</v>
      </c>
      <c r="O1231" s="56">
        <v>5.4097586217789377</v>
      </c>
      <c r="P1231" s="56">
        <v>6.9870932512327375</v>
      </c>
      <c r="Q1231" s="56">
        <v>2.0129067487672625</v>
      </c>
      <c r="R1231" s="56">
        <v>2</v>
      </c>
      <c r="S1231" s="56">
        <v>4.4141780944893112</v>
      </c>
      <c r="T1231" s="57">
        <v>127</v>
      </c>
    </row>
    <row r="1232" spans="1:20" x14ac:dyDescent="0.2">
      <c r="A1232" s="47">
        <v>1865016320001</v>
      </c>
      <c r="B1232" s="26" t="s">
        <v>17</v>
      </c>
      <c r="C1232" s="26" t="s">
        <v>259</v>
      </c>
      <c r="D1232" s="26" t="s">
        <v>529</v>
      </c>
      <c r="E1232" s="54">
        <v>2</v>
      </c>
      <c r="F1232" s="55">
        <v>2017</v>
      </c>
      <c r="G1232" s="56">
        <v>3.0696443172984296</v>
      </c>
      <c r="H1232" s="56">
        <v>3.1667218633502374</v>
      </c>
      <c r="I1232" s="56">
        <v>2.1340707540149877</v>
      </c>
      <c r="J1232" s="56">
        <v>7</v>
      </c>
      <c r="K1232" s="56">
        <v>5.4833214599313305</v>
      </c>
      <c r="L1232" s="56">
        <v>6.9823160422400203</v>
      </c>
      <c r="M1232" s="56">
        <v>4.845268820686619</v>
      </c>
      <c r="N1232" s="56">
        <v>6.2112848232575537</v>
      </c>
      <c r="O1232" s="56">
        <v>5.409711417059146</v>
      </c>
      <c r="P1232" s="56">
        <v>6.6199379711757205</v>
      </c>
      <c r="Q1232" s="56">
        <v>2.38006202882428</v>
      </c>
      <c r="R1232" s="56">
        <v>2</v>
      </c>
      <c r="S1232" s="56">
        <v>4.6085282914865271</v>
      </c>
      <c r="T1232" s="57">
        <v>19</v>
      </c>
    </row>
    <row r="1233" spans="1:20" x14ac:dyDescent="0.2">
      <c r="A1233" s="47">
        <v>1865014460001</v>
      </c>
      <c r="B1233" s="26" t="s">
        <v>17</v>
      </c>
      <c r="C1233" s="26" t="s">
        <v>430</v>
      </c>
      <c r="D1233" s="26" t="s">
        <v>618</v>
      </c>
      <c r="E1233" s="54">
        <v>2</v>
      </c>
      <c r="F1233" s="55">
        <v>2017</v>
      </c>
      <c r="G1233" s="56">
        <v>2.1066335389684978</v>
      </c>
      <c r="H1233" s="56">
        <v>2.1428888407536943</v>
      </c>
      <c r="I1233" s="56">
        <v>2.0746746878518683</v>
      </c>
      <c r="J1233" s="56">
        <v>6.8908976310754007</v>
      </c>
      <c r="K1233" s="56">
        <v>5.5397098365377353</v>
      </c>
      <c r="L1233" s="56">
        <v>6.9849705706753715</v>
      </c>
      <c r="M1233" s="56">
        <v>5.83610816230249</v>
      </c>
      <c r="N1233" s="56">
        <v>6.0473752605587388</v>
      </c>
      <c r="O1233" s="56">
        <v>5.4097268128833473</v>
      </c>
      <c r="P1233" s="56">
        <v>6.7886934558352339</v>
      </c>
      <c r="Q1233" s="56">
        <v>2.2113065441647666</v>
      </c>
      <c r="R1233" s="56">
        <v>2</v>
      </c>
      <c r="S1233" s="56">
        <v>4.5027487784672626</v>
      </c>
      <c r="T1233" s="57">
        <v>49</v>
      </c>
    </row>
    <row r="1234" spans="1:20" x14ac:dyDescent="0.2">
      <c r="A1234" s="47">
        <v>1865014110001</v>
      </c>
      <c r="B1234" s="26" t="s">
        <v>17</v>
      </c>
      <c r="C1234" s="26" t="s">
        <v>197</v>
      </c>
      <c r="D1234" s="26" t="s">
        <v>619</v>
      </c>
      <c r="E1234" s="54">
        <v>2</v>
      </c>
      <c r="F1234" s="55">
        <v>2017</v>
      </c>
      <c r="G1234" s="56">
        <v>2.0137025389995591</v>
      </c>
      <c r="H1234" s="56">
        <v>2.0278877243643203</v>
      </c>
      <c r="I1234" s="56">
        <v>2.1735982493569286</v>
      </c>
      <c r="J1234" s="56">
        <v>6.8498886949952276</v>
      </c>
      <c r="K1234" s="56">
        <v>5.3259764898760409</v>
      </c>
      <c r="L1234" s="56">
        <v>6.9787192061912187</v>
      </c>
      <c r="M1234" s="56">
        <v>4.78843850947022</v>
      </c>
      <c r="N1234" s="56">
        <v>6.5919396863781126</v>
      </c>
      <c r="O1234" s="56">
        <v>5.4096923982489056</v>
      </c>
      <c r="P1234" s="56">
        <v>6.7247140902803384</v>
      </c>
      <c r="Q1234" s="56">
        <v>2.2752859097196616</v>
      </c>
      <c r="R1234" s="56">
        <v>2</v>
      </c>
      <c r="S1234" s="56">
        <v>4.4299869581567108</v>
      </c>
      <c r="T1234" s="57">
        <v>107</v>
      </c>
    </row>
    <row r="1235" spans="1:20" x14ac:dyDescent="0.2">
      <c r="A1235" s="47">
        <v>1960139030001</v>
      </c>
      <c r="B1235" s="26" t="s">
        <v>32</v>
      </c>
      <c r="C1235" s="26" t="s">
        <v>76</v>
      </c>
      <c r="D1235" s="26" t="s">
        <v>620</v>
      </c>
      <c r="E1235" s="54">
        <v>2</v>
      </c>
      <c r="F1235" s="55">
        <v>2017</v>
      </c>
      <c r="G1235" s="56">
        <v>2.0047482950626643</v>
      </c>
      <c r="H1235" s="56">
        <v>2.0050909801409436</v>
      </c>
      <c r="I1235" s="56">
        <v>2.0864024427371364</v>
      </c>
      <c r="J1235" s="56">
        <v>6.8889752432117168</v>
      </c>
      <c r="K1235" s="56">
        <v>5.2983163547821537</v>
      </c>
      <c r="L1235" s="56">
        <v>6.8958794111096413</v>
      </c>
      <c r="M1235" s="56">
        <v>5.4417690144983588</v>
      </c>
      <c r="N1235" s="56">
        <v>5.9516892300598441</v>
      </c>
      <c r="O1235" s="56">
        <v>5.4092554235337023</v>
      </c>
      <c r="P1235" s="56">
        <v>6.5289711814164635</v>
      </c>
      <c r="Q1235" s="56">
        <v>2.4710288185835365</v>
      </c>
      <c r="R1235" s="56">
        <v>2</v>
      </c>
      <c r="S1235" s="56">
        <v>4.4151771995946802</v>
      </c>
      <c r="T1235" s="57">
        <v>124</v>
      </c>
    </row>
    <row r="1236" spans="1:20" x14ac:dyDescent="0.2">
      <c r="A1236" s="47">
        <v>1960138300001</v>
      </c>
      <c r="B1236" s="26" t="s">
        <v>32</v>
      </c>
      <c r="C1236" s="26" t="s">
        <v>76</v>
      </c>
      <c r="D1236" s="26" t="s">
        <v>621</v>
      </c>
      <c r="E1236" s="54">
        <v>2</v>
      </c>
      <c r="F1236" s="55">
        <v>2017</v>
      </c>
      <c r="G1236" s="56">
        <v>2.0034255155229967</v>
      </c>
      <c r="H1236" s="56">
        <v>2.0034889249034435</v>
      </c>
      <c r="I1236" s="56">
        <v>2.136819757863214</v>
      </c>
      <c r="J1236" s="56">
        <v>7</v>
      </c>
      <c r="K1236" s="56">
        <v>5.0953334827127268</v>
      </c>
      <c r="L1236" s="56">
        <v>6.979784748492639</v>
      </c>
      <c r="M1236" s="56">
        <v>5.3867040398685813</v>
      </c>
      <c r="N1236" s="56">
        <v>6.3513425159152916</v>
      </c>
      <c r="O1236" s="56">
        <v>5.4096980324893806</v>
      </c>
      <c r="P1236" s="56">
        <v>6.8468386421857295</v>
      </c>
      <c r="Q1236" s="56">
        <v>2.1531613578142714</v>
      </c>
      <c r="R1236" s="56">
        <v>2</v>
      </c>
      <c r="S1236" s="56">
        <v>4.4472164181473568</v>
      </c>
      <c r="T1236" s="57">
        <v>90</v>
      </c>
    </row>
    <row r="1237" spans="1:20" x14ac:dyDescent="0.2">
      <c r="A1237" s="47">
        <v>1960138570001</v>
      </c>
      <c r="B1237" s="26" t="s">
        <v>32</v>
      </c>
      <c r="C1237" s="26" t="s">
        <v>231</v>
      </c>
      <c r="D1237" s="26" t="s">
        <v>483</v>
      </c>
      <c r="E1237" s="54">
        <v>2</v>
      </c>
      <c r="F1237" s="55">
        <v>2017</v>
      </c>
      <c r="G1237" s="56">
        <v>2.0012175147597242</v>
      </c>
      <c r="H1237" s="56">
        <v>2.0013271665428407</v>
      </c>
      <c r="I1237" s="56">
        <v>2.1484567551077407</v>
      </c>
      <c r="J1237" s="56">
        <v>7</v>
      </c>
      <c r="K1237" s="56">
        <v>4.4923845623323153</v>
      </c>
      <c r="L1237" s="56">
        <v>6.9956168111161254</v>
      </c>
      <c r="M1237" s="56">
        <v>4.7994942012396855</v>
      </c>
      <c r="N1237" s="56">
        <v>6.2127261646316052</v>
      </c>
      <c r="O1237" s="56">
        <v>2</v>
      </c>
      <c r="P1237" s="56">
        <v>6.5740446188268926</v>
      </c>
      <c r="Q1237" s="56">
        <v>2.4259553811731078</v>
      </c>
      <c r="R1237" s="56">
        <v>2</v>
      </c>
      <c r="S1237" s="56">
        <v>4.0542685979775026</v>
      </c>
      <c r="T1237" s="57">
        <v>198</v>
      </c>
    </row>
    <row r="1238" spans="1:20" x14ac:dyDescent="0.2">
      <c r="A1238" s="47">
        <v>1960139540001</v>
      </c>
      <c r="B1238" s="26" t="s">
        <v>32</v>
      </c>
      <c r="C1238" s="26" t="s">
        <v>622</v>
      </c>
      <c r="D1238" s="26" t="s">
        <v>623</v>
      </c>
      <c r="E1238" s="54">
        <v>2</v>
      </c>
      <c r="F1238" s="55">
        <v>2017</v>
      </c>
      <c r="G1238" s="56">
        <v>2.0853817517216271</v>
      </c>
      <c r="H1238" s="56">
        <v>2.1306787118312194</v>
      </c>
      <c r="I1238" s="56">
        <v>2.2784550931231089</v>
      </c>
      <c r="J1238" s="56">
        <v>6.7666008737956114</v>
      </c>
      <c r="K1238" s="56">
        <v>5.0269051012015424</v>
      </c>
      <c r="L1238" s="56">
        <v>6.9946105076052465</v>
      </c>
      <c r="M1238" s="56">
        <v>6.2247221770869912</v>
      </c>
      <c r="N1238" s="56">
        <v>5.7801863726453355</v>
      </c>
      <c r="O1238" s="56">
        <v>5.4097764356634732</v>
      </c>
      <c r="P1238" s="56">
        <v>6.9225462979554742</v>
      </c>
      <c r="Q1238" s="56">
        <v>2.0774537020445263</v>
      </c>
      <c r="R1238" s="56">
        <v>2</v>
      </c>
      <c r="S1238" s="56">
        <v>4.474776418722846</v>
      </c>
      <c r="T1238" s="57">
        <v>63</v>
      </c>
    </row>
    <row r="1239" spans="1:20" x14ac:dyDescent="0.2">
      <c r="A1239" s="47">
        <v>1960145510001</v>
      </c>
      <c r="B1239" s="26" t="s">
        <v>32</v>
      </c>
      <c r="C1239" s="26" t="s">
        <v>148</v>
      </c>
      <c r="D1239" s="26" t="s">
        <v>624</v>
      </c>
      <c r="E1239" s="54">
        <v>2</v>
      </c>
      <c r="F1239" s="55">
        <v>2017</v>
      </c>
      <c r="G1239" s="56">
        <v>2.0122010255951825</v>
      </c>
      <c r="H1239" s="56">
        <v>2.015515190349543</v>
      </c>
      <c r="I1239" s="56">
        <v>2.0502094607871375</v>
      </c>
      <c r="J1239" s="56">
        <v>7</v>
      </c>
      <c r="K1239" s="56">
        <v>3.3027321264934746</v>
      </c>
      <c r="L1239" s="56">
        <v>6.9956168111161254</v>
      </c>
      <c r="M1239" s="56">
        <v>2.9358780781633893</v>
      </c>
      <c r="N1239" s="56">
        <v>3.9916002256458105</v>
      </c>
      <c r="O1239" s="56">
        <v>3.1002174247437209</v>
      </c>
      <c r="P1239" s="56">
        <v>6.9658996150217929</v>
      </c>
      <c r="Q1239" s="56">
        <v>2.0341003849782071</v>
      </c>
      <c r="R1239" s="56">
        <v>2</v>
      </c>
      <c r="S1239" s="56">
        <v>3.7003308619078656</v>
      </c>
      <c r="T1239" s="57">
        <v>204</v>
      </c>
    </row>
    <row r="1240" spans="1:20" x14ac:dyDescent="0.2">
      <c r="A1240" s="47">
        <v>1960138810001</v>
      </c>
      <c r="B1240" s="26" t="s">
        <v>32</v>
      </c>
      <c r="C1240" s="26" t="s">
        <v>76</v>
      </c>
      <c r="D1240" s="26" t="s">
        <v>541</v>
      </c>
      <c r="E1240" s="54">
        <v>2</v>
      </c>
      <c r="F1240" s="55">
        <v>2017</v>
      </c>
      <c r="G1240" s="56">
        <v>2.069253574493116</v>
      </c>
      <c r="H1240" s="56">
        <v>2.0833792614444988</v>
      </c>
      <c r="I1240" s="56">
        <v>2.1204897335570627</v>
      </c>
      <c r="J1240" s="56">
        <v>7</v>
      </c>
      <c r="K1240" s="56">
        <v>5.0931640631955633</v>
      </c>
      <c r="L1240" s="56">
        <v>6.9880324863238306</v>
      </c>
      <c r="M1240" s="56">
        <v>5.2166874159595675</v>
      </c>
      <c r="N1240" s="56">
        <v>6.6561169489155398</v>
      </c>
      <c r="O1240" s="56">
        <v>5.4097416442821782</v>
      </c>
      <c r="P1240" s="56">
        <v>6.9279464972051228</v>
      </c>
      <c r="Q1240" s="56">
        <v>2.0720535027948777</v>
      </c>
      <c r="R1240" s="56">
        <v>2</v>
      </c>
      <c r="S1240" s="56">
        <v>4.4697387606809462</v>
      </c>
      <c r="T1240" s="57">
        <v>68</v>
      </c>
    </row>
    <row r="1241" spans="1:20" x14ac:dyDescent="0.2">
      <c r="A1241" s="47">
        <v>1160034300001</v>
      </c>
      <c r="B1241" s="26" t="s">
        <v>32</v>
      </c>
      <c r="C1241" s="26" t="s">
        <v>192</v>
      </c>
      <c r="D1241" s="26" t="s">
        <v>625</v>
      </c>
      <c r="E1241" s="54">
        <v>2</v>
      </c>
      <c r="F1241" s="55">
        <v>2017</v>
      </c>
      <c r="G1241" s="56">
        <v>2</v>
      </c>
      <c r="H1241" s="56">
        <v>2</v>
      </c>
      <c r="I1241" s="56">
        <v>2.1882947899509029</v>
      </c>
      <c r="J1241" s="56">
        <v>5.4853495849927985</v>
      </c>
      <c r="K1241" s="56">
        <v>5.183282159646426</v>
      </c>
      <c r="L1241" s="56">
        <v>6.990516588897866</v>
      </c>
      <c r="M1241" s="56">
        <v>4.7722876541450132</v>
      </c>
      <c r="N1241" s="56">
        <v>6.6772376680201964</v>
      </c>
      <c r="O1241" s="56">
        <v>5.4097547786535927</v>
      </c>
      <c r="P1241" s="56">
        <v>5.6104182072186992</v>
      </c>
      <c r="Q1241" s="56">
        <v>3.3895817927813017</v>
      </c>
      <c r="R1241" s="56">
        <v>2</v>
      </c>
      <c r="S1241" s="56">
        <v>4.3088936020255657</v>
      </c>
      <c r="T1241" s="57">
        <v>175</v>
      </c>
    </row>
    <row r="1242" spans="1:20" x14ac:dyDescent="0.2">
      <c r="A1242" s="49">
        <v>160032630001</v>
      </c>
      <c r="B1242" s="22" t="s">
        <v>15</v>
      </c>
      <c r="C1242" s="22" t="s">
        <v>121</v>
      </c>
      <c r="D1242" s="22" t="s">
        <v>626</v>
      </c>
      <c r="E1242" s="58">
        <v>3</v>
      </c>
      <c r="F1242" s="59">
        <v>2017</v>
      </c>
      <c r="G1242" s="60">
        <v>2.0104478007370772</v>
      </c>
      <c r="H1242" s="60">
        <v>2.011103274098466</v>
      </c>
      <c r="I1242" s="60">
        <v>2.7610203664251673</v>
      </c>
      <c r="J1242" s="60">
        <v>7</v>
      </c>
      <c r="K1242" s="60">
        <v>6.0346428639912144</v>
      </c>
      <c r="L1242" s="60">
        <v>7</v>
      </c>
      <c r="M1242" s="60">
        <v>6.2720235254230667</v>
      </c>
      <c r="N1242" s="60">
        <v>6.3077714330256329</v>
      </c>
      <c r="O1242" s="60">
        <v>3.0938969671911565</v>
      </c>
      <c r="P1242" s="60">
        <v>6.8200768148512543</v>
      </c>
      <c r="Q1242" s="60">
        <v>2.1799231851487457</v>
      </c>
      <c r="R1242" s="60">
        <v>2</v>
      </c>
      <c r="S1242" s="60">
        <v>4.4575755192409821</v>
      </c>
      <c r="T1242" s="61">
        <v>174</v>
      </c>
    </row>
    <row r="1243" spans="1:20" x14ac:dyDescent="0.2">
      <c r="A1243" s="47">
        <v>160031820001</v>
      </c>
      <c r="B1243" s="26" t="s">
        <v>15</v>
      </c>
      <c r="C1243" s="26" t="s">
        <v>41</v>
      </c>
      <c r="D1243" s="26" t="s">
        <v>627</v>
      </c>
      <c r="E1243" s="54">
        <v>3</v>
      </c>
      <c r="F1243" s="55">
        <v>2017</v>
      </c>
      <c r="G1243" s="56">
        <v>2.016414287579102</v>
      </c>
      <c r="H1243" s="56">
        <v>2.0198253076479702</v>
      </c>
      <c r="I1243" s="56">
        <v>5.0585364326506221</v>
      </c>
      <c r="J1243" s="56">
        <v>7</v>
      </c>
      <c r="K1243" s="56">
        <v>6.0855517376800012</v>
      </c>
      <c r="L1243" s="56">
        <v>6.9607123374498618</v>
      </c>
      <c r="M1243" s="56">
        <v>6.6040378753301869</v>
      </c>
      <c r="N1243" s="56">
        <v>5.9403643339448955</v>
      </c>
      <c r="O1243" s="56">
        <v>6.9998599076284744</v>
      </c>
      <c r="P1243" s="56">
        <v>6.7865885750887234</v>
      </c>
      <c r="Q1243" s="56">
        <v>2.2134114249112762</v>
      </c>
      <c r="R1243" s="56">
        <v>2</v>
      </c>
      <c r="S1243" s="56">
        <v>4.9737751849925926</v>
      </c>
      <c r="T1243" s="57">
        <v>23</v>
      </c>
    </row>
    <row r="1244" spans="1:20" x14ac:dyDescent="0.2">
      <c r="A1244" s="47">
        <v>160031150001</v>
      </c>
      <c r="B1244" s="26" t="s">
        <v>15</v>
      </c>
      <c r="C1244" s="26" t="s">
        <v>208</v>
      </c>
      <c r="D1244" s="26" t="s">
        <v>628</v>
      </c>
      <c r="E1244" s="54">
        <v>3</v>
      </c>
      <c r="F1244" s="55">
        <v>2017</v>
      </c>
      <c r="G1244" s="56">
        <v>2.6612349667090833</v>
      </c>
      <c r="H1244" s="56">
        <v>2.5783365478944451</v>
      </c>
      <c r="I1244" s="56">
        <v>3.1642476550907075</v>
      </c>
      <c r="J1244" s="56">
        <v>7</v>
      </c>
      <c r="K1244" s="56">
        <v>6.118456133937852</v>
      </c>
      <c r="L1244" s="56">
        <v>6.98442542514639</v>
      </c>
      <c r="M1244" s="56">
        <v>6.4413173755329947</v>
      </c>
      <c r="N1244" s="56">
        <v>5.9516812965509382</v>
      </c>
      <c r="O1244" s="56">
        <v>6.9999497365836243</v>
      </c>
      <c r="P1244" s="56">
        <v>6.7739674408836041</v>
      </c>
      <c r="Q1244" s="56">
        <v>2.2260325591163954</v>
      </c>
      <c r="R1244" s="56">
        <v>2</v>
      </c>
      <c r="S1244" s="56">
        <v>4.9083040947871703</v>
      </c>
      <c r="T1244" s="57">
        <v>40</v>
      </c>
    </row>
    <row r="1245" spans="1:20" x14ac:dyDescent="0.2">
      <c r="A1245" s="47">
        <v>160028440001</v>
      </c>
      <c r="B1245" s="26" t="s">
        <v>15</v>
      </c>
      <c r="C1245" s="26" t="s">
        <v>171</v>
      </c>
      <c r="D1245" s="26" t="s">
        <v>629</v>
      </c>
      <c r="E1245" s="54">
        <v>3</v>
      </c>
      <c r="F1245" s="55">
        <v>2017</v>
      </c>
      <c r="G1245" s="56">
        <v>2.2908930329295276</v>
      </c>
      <c r="H1245" s="56">
        <v>2.2445985645626836</v>
      </c>
      <c r="I1245" s="56">
        <v>3.4639927698065893</v>
      </c>
      <c r="J1245" s="56">
        <v>7</v>
      </c>
      <c r="K1245" s="56">
        <v>6.1814247996472558</v>
      </c>
      <c r="L1245" s="56">
        <v>6.991922545259265</v>
      </c>
      <c r="M1245" s="56">
        <v>6.2253931757620204</v>
      </c>
      <c r="N1245" s="56">
        <v>6.4575062858062688</v>
      </c>
      <c r="O1245" s="56">
        <v>6.9999781368518494</v>
      </c>
      <c r="P1245" s="56">
        <v>6.316464138243906</v>
      </c>
      <c r="Q1245" s="56">
        <v>2.6835358617560949</v>
      </c>
      <c r="R1245" s="56">
        <v>2</v>
      </c>
      <c r="S1245" s="56">
        <v>4.9046424425521229</v>
      </c>
      <c r="T1245" s="57">
        <v>47</v>
      </c>
    </row>
    <row r="1246" spans="1:20" x14ac:dyDescent="0.2">
      <c r="A1246" s="47">
        <v>160032470001</v>
      </c>
      <c r="B1246" s="26" t="s">
        <v>15</v>
      </c>
      <c r="C1246" s="26" t="s">
        <v>96</v>
      </c>
      <c r="D1246" s="26" t="s">
        <v>630</v>
      </c>
      <c r="E1246" s="54">
        <v>3</v>
      </c>
      <c r="F1246" s="55">
        <v>2017</v>
      </c>
      <c r="G1246" s="56">
        <v>4.5998967662542256</v>
      </c>
      <c r="H1246" s="56">
        <v>5.2690459574614348</v>
      </c>
      <c r="I1246" s="56">
        <v>3.8059451097097252</v>
      </c>
      <c r="J1246" s="56">
        <v>7</v>
      </c>
      <c r="K1246" s="56">
        <v>6.1999776956054431</v>
      </c>
      <c r="L1246" s="56">
        <v>6.929349915972927</v>
      </c>
      <c r="M1246" s="56">
        <v>6.1625780296432637</v>
      </c>
      <c r="N1246" s="56">
        <v>6.6199276339835338</v>
      </c>
      <c r="O1246" s="56">
        <v>6.9997411018740818</v>
      </c>
      <c r="P1246" s="56">
        <v>6.4073596770937566</v>
      </c>
      <c r="Q1246" s="56">
        <v>2.5926403229062434</v>
      </c>
      <c r="R1246" s="56">
        <v>2</v>
      </c>
      <c r="S1246" s="56">
        <v>5.3822051842087202</v>
      </c>
      <c r="T1246" s="57">
        <v>6</v>
      </c>
    </row>
    <row r="1247" spans="1:20" x14ac:dyDescent="0.2">
      <c r="A1247" s="47">
        <v>160033280001</v>
      </c>
      <c r="B1247" s="26" t="s">
        <v>15</v>
      </c>
      <c r="C1247" s="26" t="s">
        <v>124</v>
      </c>
      <c r="D1247" s="26" t="s">
        <v>631</v>
      </c>
      <c r="E1247" s="54">
        <v>3</v>
      </c>
      <c r="F1247" s="55">
        <v>2017</v>
      </c>
      <c r="G1247" s="56">
        <v>2.0283929120858715</v>
      </c>
      <c r="H1247" s="56">
        <v>2.0347689732309249</v>
      </c>
      <c r="I1247" s="56">
        <v>3.4170150584215699</v>
      </c>
      <c r="J1247" s="56">
        <v>5.6097476500760219</v>
      </c>
      <c r="K1247" s="56">
        <v>6.0647144744745294</v>
      </c>
      <c r="L1247" s="56">
        <v>6.7634794514895624</v>
      </c>
      <c r="M1247" s="56">
        <v>6.1392204513186917</v>
      </c>
      <c r="N1247" s="56">
        <v>6.7245994261736772</v>
      </c>
      <c r="O1247" s="56">
        <v>6.9991148953936415</v>
      </c>
      <c r="P1247" s="56">
        <v>6.2603264043022486</v>
      </c>
      <c r="Q1247" s="56">
        <v>2.7396735956977514</v>
      </c>
      <c r="R1247" s="56">
        <v>2</v>
      </c>
      <c r="S1247" s="56">
        <v>4.731754441055374</v>
      </c>
      <c r="T1247" s="57">
        <v>126</v>
      </c>
    </row>
    <row r="1248" spans="1:20" x14ac:dyDescent="0.2">
      <c r="A1248" s="47">
        <v>160036030001</v>
      </c>
      <c r="B1248" s="26" t="s">
        <v>15</v>
      </c>
      <c r="C1248" s="26" t="s">
        <v>119</v>
      </c>
      <c r="D1248" s="26" t="s">
        <v>632</v>
      </c>
      <c r="E1248" s="54">
        <v>3</v>
      </c>
      <c r="F1248" s="55">
        <v>2017</v>
      </c>
      <c r="G1248" s="56">
        <v>2</v>
      </c>
      <c r="H1248" s="56">
        <v>2</v>
      </c>
      <c r="I1248" s="56">
        <v>2.540389374457547</v>
      </c>
      <c r="J1248" s="56">
        <v>2.8748368865218286</v>
      </c>
      <c r="K1248" s="56">
        <v>5.2885611223792806</v>
      </c>
      <c r="L1248" s="56">
        <v>3.2008848891697674</v>
      </c>
      <c r="M1248" s="56">
        <v>4.5384998111990882</v>
      </c>
      <c r="N1248" s="56">
        <v>5.6085997276061264</v>
      </c>
      <c r="O1248" s="56">
        <v>6.9856446876528944</v>
      </c>
      <c r="P1248" s="56">
        <v>5.8102707910727371</v>
      </c>
      <c r="Q1248" s="56">
        <v>3.1897292089272629</v>
      </c>
      <c r="R1248" s="56">
        <v>2</v>
      </c>
      <c r="S1248" s="56">
        <v>3.8364513749155438</v>
      </c>
      <c r="T1248" s="57">
        <v>204</v>
      </c>
    </row>
    <row r="1249" spans="1:20" x14ac:dyDescent="0.2">
      <c r="A1249" s="47">
        <v>160034170001</v>
      </c>
      <c r="B1249" s="26" t="s">
        <v>15</v>
      </c>
      <c r="C1249" s="26" t="s">
        <v>124</v>
      </c>
      <c r="D1249" s="26" t="s">
        <v>633</v>
      </c>
      <c r="E1249" s="54">
        <v>3</v>
      </c>
      <c r="F1249" s="55">
        <v>2017</v>
      </c>
      <c r="G1249" s="56">
        <v>3.1582849280303167</v>
      </c>
      <c r="H1249" s="56">
        <v>3.6809394599104861</v>
      </c>
      <c r="I1249" s="56">
        <v>3.1558484733164232</v>
      </c>
      <c r="J1249" s="56">
        <v>7</v>
      </c>
      <c r="K1249" s="56">
        <v>6.2680423416714648</v>
      </c>
      <c r="L1249" s="56">
        <v>6.5125067139664923</v>
      </c>
      <c r="M1249" s="56">
        <v>5.9404531667058027</v>
      </c>
      <c r="N1249" s="56">
        <v>6.5808273338665142</v>
      </c>
      <c r="O1249" s="56">
        <v>6.9981620342266622</v>
      </c>
      <c r="P1249" s="56">
        <v>6.6739806747942385</v>
      </c>
      <c r="Q1249" s="56">
        <v>2.3260193252057615</v>
      </c>
      <c r="R1249" s="56">
        <v>2</v>
      </c>
      <c r="S1249" s="56">
        <v>5.0245887043078472</v>
      </c>
      <c r="T1249" s="57">
        <v>20</v>
      </c>
    </row>
    <row r="1250" spans="1:20" x14ac:dyDescent="0.2">
      <c r="A1250" s="47">
        <v>160031070001</v>
      </c>
      <c r="B1250" s="26" t="s">
        <v>15</v>
      </c>
      <c r="C1250" s="26" t="s">
        <v>208</v>
      </c>
      <c r="D1250" s="26" t="s">
        <v>634</v>
      </c>
      <c r="E1250" s="54">
        <v>3</v>
      </c>
      <c r="F1250" s="55">
        <v>2017</v>
      </c>
      <c r="G1250" s="56">
        <v>2.0120733900678616</v>
      </c>
      <c r="H1250" s="56">
        <v>2.0133532107383245</v>
      </c>
      <c r="I1250" s="56">
        <v>3.3136527190249838</v>
      </c>
      <c r="J1250" s="56">
        <v>7</v>
      </c>
      <c r="K1250" s="56">
        <v>6.0869932883930415</v>
      </c>
      <c r="L1250" s="56">
        <v>7</v>
      </c>
      <c r="M1250" s="56">
        <v>6.2637199218007495</v>
      </c>
      <c r="N1250" s="56">
        <v>6.2058495907545499</v>
      </c>
      <c r="O1250" s="56">
        <v>2.606870329995564</v>
      </c>
      <c r="P1250" s="56">
        <v>6.8738493752856273</v>
      </c>
      <c r="Q1250" s="56">
        <v>2.1261506247143727</v>
      </c>
      <c r="R1250" s="56">
        <v>2</v>
      </c>
      <c r="S1250" s="56">
        <v>4.4585427042312569</v>
      </c>
      <c r="T1250" s="57">
        <v>173</v>
      </c>
    </row>
    <row r="1251" spans="1:20" x14ac:dyDescent="0.2">
      <c r="A1251" s="47">
        <v>160033870001</v>
      </c>
      <c r="B1251" s="26" t="s">
        <v>15</v>
      </c>
      <c r="C1251" s="26" t="s">
        <v>171</v>
      </c>
      <c r="D1251" s="26" t="s">
        <v>635</v>
      </c>
      <c r="E1251" s="54">
        <v>3</v>
      </c>
      <c r="F1251" s="55">
        <v>2017</v>
      </c>
      <c r="G1251" s="56">
        <v>2.3625665629044459</v>
      </c>
      <c r="H1251" s="56">
        <v>2.4083100994094795</v>
      </c>
      <c r="I1251" s="56">
        <v>3.353598429948248</v>
      </c>
      <c r="J1251" s="56">
        <v>7</v>
      </c>
      <c r="K1251" s="56">
        <v>6.2165131361436528</v>
      </c>
      <c r="L1251" s="56">
        <v>6.9597431388402189</v>
      </c>
      <c r="M1251" s="56">
        <v>6.2874262837081254</v>
      </c>
      <c r="N1251" s="56">
        <v>6.5900790597824512</v>
      </c>
      <c r="O1251" s="56">
        <v>6.9998568200016207</v>
      </c>
      <c r="P1251" s="56">
        <v>6.9501969651245981</v>
      </c>
      <c r="Q1251" s="56">
        <v>2.0498030348754024</v>
      </c>
      <c r="R1251" s="56">
        <v>2</v>
      </c>
      <c r="S1251" s="56">
        <v>4.9315077942281871</v>
      </c>
      <c r="T1251" s="57">
        <v>31</v>
      </c>
    </row>
    <row r="1252" spans="1:20" x14ac:dyDescent="0.2">
      <c r="A1252" s="47">
        <v>160031900001</v>
      </c>
      <c r="B1252" s="26" t="s">
        <v>15</v>
      </c>
      <c r="C1252" s="26" t="s">
        <v>96</v>
      </c>
      <c r="D1252" s="26" t="s">
        <v>636</v>
      </c>
      <c r="E1252" s="54">
        <v>3</v>
      </c>
      <c r="F1252" s="55">
        <v>2017</v>
      </c>
      <c r="G1252" s="56">
        <v>5.2345810237064541</v>
      </c>
      <c r="H1252" s="56">
        <v>4.8241700971904979</v>
      </c>
      <c r="I1252" s="56">
        <v>3.2983827162456967</v>
      </c>
      <c r="J1252" s="56">
        <v>7</v>
      </c>
      <c r="K1252" s="56">
        <v>5.999428225856259</v>
      </c>
      <c r="L1252" s="56">
        <v>6.9864103031710814</v>
      </c>
      <c r="M1252" s="56">
        <v>6.2127057030155362</v>
      </c>
      <c r="N1252" s="56">
        <v>6.3720373209716987</v>
      </c>
      <c r="O1252" s="56">
        <v>6.9999572556170238</v>
      </c>
      <c r="P1252" s="56">
        <v>6.9597963325769747</v>
      </c>
      <c r="Q1252" s="56">
        <v>2.0402036674230253</v>
      </c>
      <c r="R1252" s="56">
        <v>2</v>
      </c>
      <c r="S1252" s="56">
        <v>5.3273060538145209</v>
      </c>
      <c r="T1252" s="57">
        <v>7</v>
      </c>
    </row>
    <row r="1253" spans="1:20" x14ac:dyDescent="0.2">
      <c r="A1253" s="47">
        <v>160036380001</v>
      </c>
      <c r="B1253" s="26" t="s">
        <v>15</v>
      </c>
      <c r="C1253" s="26" t="s">
        <v>124</v>
      </c>
      <c r="D1253" s="26" t="s">
        <v>637</v>
      </c>
      <c r="E1253" s="54">
        <v>3</v>
      </c>
      <c r="F1253" s="55">
        <v>2017</v>
      </c>
      <c r="G1253" s="56">
        <v>2.3513320329596406</v>
      </c>
      <c r="H1253" s="56">
        <v>2.2090658395946012</v>
      </c>
      <c r="I1253" s="56">
        <v>3.6535893589593571</v>
      </c>
      <c r="J1253" s="56">
        <v>4.146488952170154</v>
      </c>
      <c r="K1253" s="56">
        <v>6.0041783019649468</v>
      </c>
      <c r="L1253" s="56">
        <v>6.9914697342729637</v>
      </c>
      <c r="M1253" s="56">
        <v>5.736277368695756</v>
      </c>
      <c r="N1253" s="56">
        <v>6.5870985731423266</v>
      </c>
      <c r="O1253" s="56">
        <v>6.9999764215195643</v>
      </c>
      <c r="P1253" s="56">
        <v>4.9382626038907471</v>
      </c>
      <c r="Q1253" s="56">
        <v>4.0617373961092529</v>
      </c>
      <c r="R1253" s="56">
        <v>2</v>
      </c>
      <c r="S1253" s="56">
        <v>4.6399563819399434</v>
      </c>
      <c r="T1253" s="57">
        <v>143</v>
      </c>
    </row>
    <row r="1254" spans="1:20" x14ac:dyDescent="0.2">
      <c r="A1254" s="47">
        <v>160035060001</v>
      </c>
      <c r="B1254" s="26" t="s">
        <v>15</v>
      </c>
      <c r="C1254" s="26" t="s">
        <v>171</v>
      </c>
      <c r="D1254" s="26" t="s">
        <v>638</v>
      </c>
      <c r="E1254" s="54">
        <v>3</v>
      </c>
      <c r="F1254" s="55">
        <v>2017</v>
      </c>
      <c r="G1254" s="56">
        <v>2.2986805070285117</v>
      </c>
      <c r="H1254" s="56">
        <v>2.2759915258756847</v>
      </c>
      <c r="I1254" s="56">
        <v>3.2039820879239196</v>
      </c>
      <c r="J1254" s="56">
        <v>7</v>
      </c>
      <c r="K1254" s="56">
        <v>6.2009201994560659</v>
      </c>
      <c r="L1254" s="56">
        <v>6.9894458935024755</v>
      </c>
      <c r="M1254" s="56">
        <v>6.0856018941258814</v>
      </c>
      <c r="N1254" s="56">
        <v>6.8031039738354311</v>
      </c>
      <c r="O1254" s="56">
        <v>6.9999687549055123</v>
      </c>
      <c r="P1254" s="56">
        <v>6.5094518216052739</v>
      </c>
      <c r="Q1254" s="56">
        <v>2.4905481783947265</v>
      </c>
      <c r="R1254" s="56">
        <v>2</v>
      </c>
      <c r="S1254" s="56">
        <v>4.9048079030544569</v>
      </c>
      <c r="T1254" s="57">
        <v>46</v>
      </c>
    </row>
    <row r="1255" spans="1:20" x14ac:dyDescent="0.2">
      <c r="A1255" s="47">
        <v>160054950001</v>
      </c>
      <c r="B1255" s="26" t="s">
        <v>15</v>
      </c>
      <c r="C1255" s="26" t="s">
        <v>119</v>
      </c>
      <c r="D1255" s="26" t="s">
        <v>639</v>
      </c>
      <c r="E1255" s="54">
        <v>3</v>
      </c>
      <c r="F1255" s="55">
        <v>2017</v>
      </c>
      <c r="G1255" s="56">
        <v>2.3859456631825697</v>
      </c>
      <c r="H1255" s="56">
        <v>2.331324909319064</v>
      </c>
      <c r="I1255" s="56">
        <v>3.2587499968273832</v>
      </c>
      <c r="J1255" s="56">
        <v>7</v>
      </c>
      <c r="K1255" s="56">
        <v>6.3201056136287761</v>
      </c>
      <c r="L1255" s="56">
        <v>6.9927100845711045</v>
      </c>
      <c r="M1255" s="56">
        <v>6.4634767482434778</v>
      </c>
      <c r="N1255" s="56">
        <v>3.3590024067938735</v>
      </c>
      <c r="O1255" s="56">
        <v>6.9999811201309621</v>
      </c>
      <c r="P1255" s="56">
        <v>6.6489514131732319</v>
      </c>
      <c r="Q1255" s="56">
        <v>2.3510485868267677</v>
      </c>
      <c r="R1255" s="56">
        <v>2</v>
      </c>
      <c r="S1255" s="56">
        <v>4.6759413785581012</v>
      </c>
      <c r="T1255" s="57">
        <v>136</v>
      </c>
    </row>
    <row r="1256" spans="1:20" x14ac:dyDescent="0.2">
      <c r="A1256" s="47">
        <v>160043400001</v>
      </c>
      <c r="B1256" s="26" t="s">
        <v>15</v>
      </c>
      <c r="C1256" s="26" t="s">
        <v>96</v>
      </c>
      <c r="D1256" s="26" t="s">
        <v>640</v>
      </c>
      <c r="E1256" s="54">
        <v>3</v>
      </c>
      <c r="F1256" s="55">
        <v>2017</v>
      </c>
      <c r="G1256" s="56">
        <v>4.125041911245189</v>
      </c>
      <c r="H1256" s="56">
        <v>3.9370189054275722</v>
      </c>
      <c r="I1256" s="56">
        <v>2.7047309042579153</v>
      </c>
      <c r="J1256" s="56">
        <v>7</v>
      </c>
      <c r="K1256" s="56">
        <v>6.2234883848500262</v>
      </c>
      <c r="L1256" s="56">
        <v>3.8355077810483236</v>
      </c>
      <c r="M1256" s="56">
        <v>5.7122095906232992</v>
      </c>
      <c r="N1256" s="56">
        <v>5.8849875103452636</v>
      </c>
      <c r="O1256" s="56">
        <v>6.9884048165039099</v>
      </c>
      <c r="P1256" s="56">
        <v>6.7952354852892318</v>
      </c>
      <c r="Q1256" s="56">
        <v>2.2047645147107691</v>
      </c>
      <c r="R1256" s="56">
        <v>2</v>
      </c>
      <c r="S1256" s="56">
        <v>4.7842824836917917</v>
      </c>
      <c r="T1256" s="57">
        <v>96</v>
      </c>
    </row>
    <row r="1257" spans="1:20" x14ac:dyDescent="0.2">
      <c r="A1257" s="47">
        <v>160033440001</v>
      </c>
      <c r="B1257" s="26" t="s">
        <v>15</v>
      </c>
      <c r="C1257" s="26" t="s">
        <v>199</v>
      </c>
      <c r="D1257" s="26" t="s">
        <v>641</v>
      </c>
      <c r="E1257" s="54">
        <v>3</v>
      </c>
      <c r="F1257" s="55">
        <v>2017</v>
      </c>
      <c r="G1257" s="56">
        <v>2.6095998153751196</v>
      </c>
      <c r="H1257" s="56">
        <v>2.6040082680178602</v>
      </c>
      <c r="I1257" s="56">
        <v>3.0659768892522896</v>
      </c>
      <c r="J1257" s="56">
        <v>4.8542680929359641</v>
      </c>
      <c r="K1257" s="56">
        <v>6.2851671456983098</v>
      </c>
      <c r="L1257" s="56">
        <v>7</v>
      </c>
      <c r="M1257" s="56">
        <v>6.32796666495965</v>
      </c>
      <c r="N1257" s="56">
        <v>5.6404359259016683</v>
      </c>
      <c r="O1257" s="56">
        <v>3.41426823369956</v>
      </c>
      <c r="P1257" s="56">
        <v>6.6627045424219231</v>
      </c>
      <c r="Q1257" s="56">
        <v>2.3372954575780764</v>
      </c>
      <c r="R1257" s="56">
        <v>2</v>
      </c>
      <c r="S1257" s="56">
        <v>4.400140919653369</v>
      </c>
      <c r="T1257" s="57">
        <v>180</v>
      </c>
    </row>
    <row r="1258" spans="1:20" x14ac:dyDescent="0.2">
      <c r="A1258" s="47">
        <v>160034250001</v>
      </c>
      <c r="B1258" s="26" t="s">
        <v>15</v>
      </c>
      <c r="C1258" s="26" t="s">
        <v>119</v>
      </c>
      <c r="D1258" s="26" t="s">
        <v>642</v>
      </c>
      <c r="E1258" s="54">
        <v>3</v>
      </c>
      <c r="F1258" s="55">
        <v>2017</v>
      </c>
      <c r="G1258" s="56">
        <v>2.1816845408926291</v>
      </c>
      <c r="H1258" s="56">
        <v>2.1587073064129219</v>
      </c>
      <c r="I1258" s="56">
        <v>3.6251488883765672</v>
      </c>
      <c r="J1258" s="56">
        <v>6.7737712405209409</v>
      </c>
      <c r="K1258" s="56">
        <v>6.2681975145263626</v>
      </c>
      <c r="L1258" s="56">
        <v>7</v>
      </c>
      <c r="M1258" s="56">
        <v>6.3491607259588969</v>
      </c>
      <c r="N1258" s="56">
        <v>6.7473462807726428</v>
      </c>
      <c r="O1258" s="56">
        <v>3.3196930343014497</v>
      </c>
      <c r="P1258" s="56">
        <v>6.8776647748710653</v>
      </c>
      <c r="Q1258" s="56">
        <v>2.1223352251289347</v>
      </c>
      <c r="R1258" s="56">
        <v>2</v>
      </c>
      <c r="S1258" s="56">
        <v>4.6186424609802019</v>
      </c>
      <c r="T1258" s="57">
        <v>151</v>
      </c>
    </row>
    <row r="1259" spans="1:20" x14ac:dyDescent="0.2">
      <c r="A1259" s="47">
        <v>160027550001</v>
      </c>
      <c r="B1259" s="26" t="s">
        <v>15</v>
      </c>
      <c r="C1259" s="26" t="s">
        <v>96</v>
      </c>
      <c r="D1259" s="26" t="s">
        <v>643</v>
      </c>
      <c r="E1259" s="54">
        <v>3</v>
      </c>
      <c r="F1259" s="55">
        <v>2017</v>
      </c>
      <c r="G1259" s="56">
        <v>4.0282608641209405</v>
      </c>
      <c r="H1259" s="56">
        <v>4.6579065750393642</v>
      </c>
      <c r="I1259" s="56">
        <v>3.8969052114283569</v>
      </c>
      <c r="J1259" s="56">
        <v>7</v>
      </c>
      <c r="K1259" s="56">
        <v>5.9901659522019273</v>
      </c>
      <c r="L1259" s="56">
        <v>6.887497405221505</v>
      </c>
      <c r="M1259" s="56">
        <v>6.320906912967307</v>
      </c>
      <c r="N1259" s="56">
        <v>6.7025173846176704</v>
      </c>
      <c r="O1259" s="56">
        <v>6.9995825580044491</v>
      </c>
      <c r="P1259" s="56">
        <v>6.9571002832815028</v>
      </c>
      <c r="Q1259" s="56">
        <v>2.0428997167184972</v>
      </c>
      <c r="R1259" s="56">
        <v>2</v>
      </c>
      <c r="S1259" s="56">
        <v>5.2903119053001264</v>
      </c>
      <c r="T1259" s="57">
        <v>10</v>
      </c>
    </row>
    <row r="1260" spans="1:20" x14ac:dyDescent="0.2">
      <c r="A1260" s="47">
        <v>260014040001</v>
      </c>
      <c r="B1260" s="26" t="s">
        <v>29</v>
      </c>
      <c r="C1260" s="26" t="s">
        <v>157</v>
      </c>
      <c r="D1260" s="26" t="s">
        <v>644</v>
      </c>
      <c r="E1260" s="54">
        <v>3</v>
      </c>
      <c r="F1260" s="55">
        <v>2017</v>
      </c>
      <c r="G1260" s="56">
        <v>2.9518527130350902</v>
      </c>
      <c r="H1260" s="56">
        <v>2.6071979301592552</v>
      </c>
      <c r="I1260" s="56">
        <v>2.9243119238101758</v>
      </c>
      <c r="J1260" s="56">
        <v>7</v>
      </c>
      <c r="K1260" s="56">
        <v>6.1183475569547943</v>
      </c>
      <c r="L1260" s="56">
        <v>6.9912862888113008</v>
      </c>
      <c r="M1260" s="56">
        <v>6.1021063061890928</v>
      </c>
      <c r="N1260" s="56">
        <v>6.3508612055292986</v>
      </c>
      <c r="O1260" s="56">
        <v>6.9999785361458811</v>
      </c>
      <c r="P1260" s="56">
        <v>6.9728828320144522</v>
      </c>
      <c r="Q1260" s="56">
        <v>2.0271171679855478</v>
      </c>
      <c r="R1260" s="56">
        <v>2</v>
      </c>
      <c r="S1260" s="56">
        <v>4.9204952050529069</v>
      </c>
      <c r="T1260" s="57">
        <v>35</v>
      </c>
    </row>
    <row r="1261" spans="1:20" x14ac:dyDescent="0.2">
      <c r="A1261" s="47">
        <v>260013230001</v>
      </c>
      <c r="B1261" s="26" t="s">
        <v>29</v>
      </c>
      <c r="C1261" s="26" t="s">
        <v>466</v>
      </c>
      <c r="D1261" s="26" t="s">
        <v>645</v>
      </c>
      <c r="E1261" s="54">
        <v>3</v>
      </c>
      <c r="F1261" s="55">
        <v>2017</v>
      </c>
      <c r="G1261" s="56">
        <v>2.0380673989930913</v>
      </c>
      <c r="H1261" s="56">
        <v>2.0415103346833083</v>
      </c>
      <c r="I1261" s="56">
        <v>2.9780738597951828</v>
      </c>
      <c r="J1261" s="56">
        <v>7</v>
      </c>
      <c r="K1261" s="56">
        <v>6.1221592054288383</v>
      </c>
      <c r="L1261" s="56">
        <v>6.9416564999754105</v>
      </c>
      <c r="M1261" s="56">
        <v>6.1435288871409597</v>
      </c>
      <c r="N1261" s="56">
        <v>6.5889916516407201</v>
      </c>
      <c r="O1261" s="56">
        <v>6.9997889364581134</v>
      </c>
      <c r="P1261" s="56">
        <v>6.7635484948359927</v>
      </c>
      <c r="Q1261" s="56">
        <v>2.2364515051640073</v>
      </c>
      <c r="R1261" s="56">
        <v>2</v>
      </c>
      <c r="S1261" s="56">
        <v>4.8211480645096367</v>
      </c>
      <c r="T1261" s="57">
        <v>78</v>
      </c>
    </row>
    <row r="1262" spans="1:20" x14ac:dyDescent="0.2">
      <c r="A1262" s="47">
        <v>260015790001</v>
      </c>
      <c r="B1262" s="26" t="s">
        <v>29</v>
      </c>
      <c r="C1262" s="26" t="s">
        <v>75</v>
      </c>
      <c r="D1262" s="26" t="s">
        <v>646</v>
      </c>
      <c r="E1262" s="54">
        <v>3</v>
      </c>
      <c r="F1262" s="55">
        <v>2017</v>
      </c>
      <c r="G1262" s="56">
        <v>2.008864605744114</v>
      </c>
      <c r="H1262" s="56">
        <v>2.0073427984545735</v>
      </c>
      <c r="I1262" s="56">
        <v>2.5932568643522522</v>
      </c>
      <c r="J1262" s="56">
        <v>7</v>
      </c>
      <c r="K1262" s="56">
        <v>5.9749859876255034</v>
      </c>
      <c r="L1262" s="56">
        <v>6.9616329759412992</v>
      </c>
      <c r="M1262" s="56">
        <v>5.8636209949304217</v>
      </c>
      <c r="N1262" s="56">
        <v>6.3899640567767486</v>
      </c>
      <c r="O1262" s="56">
        <v>6.9998639307880746</v>
      </c>
      <c r="P1262" s="56">
        <v>6.9219095595931366</v>
      </c>
      <c r="Q1262" s="56">
        <v>2.0780904404068639</v>
      </c>
      <c r="R1262" s="56">
        <v>2</v>
      </c>
      <c r="S1262" s="56">
        <v>4.733294351217749</v>
      </c>
      <c r="T1262" s="57">
        <v>125</v>
      </c>
    </row>
    <row r="1263" spans="1:20" x14ac:dyDescent="0.2">
      <c r="A1263" s="47">
        <v>260015440001</v>
      </c>
      <c r="B1263" s="26" t="s">
        <v>29</v>
      </c>
      <c r="C1263" s="26" t="s">
        <v>75</v>
      </c>
      <c r="D1263" s="26" t="s">
        <v>647</v>
      </c>
      <c r="E1263" s="54">
        <v>3</v>
      </c>
      <c r="F1263" s="55">
        <v>2017</v>
      </c>
      <c r="G1263" s="56">
        <v>2.2379864393031266</v>
      </c>
      <c r="H1263" s="56">
        <v>2.212142090391656</v>
      </c>
      <c r="I1263" s="56">
        <v>3.0963614581035399</v>
      </c>
      <c r="J1263" s="56">
        <v>7</v>
      </c>
      <c r="K1263" s="56">
        <v>6.0533224353124409</v>
      </c>
      <c r="L1263" s="56">
        <v>6.9868435156143658</v>
      </c>
      <c r="M1263" s="56">
        <v>6.1209470646456001</v>
      </c>
      <c r="N1263" s="56">
        <v>6.7153526327849047</v>
      </c>
      <c r="O1263" s="56">
        <v>6.999958896702891</v>
      </c>
      <c r="P1263" s="56">
        <v>6.8623765439128093</v>
      </c>
      <c r="Q1263" s="56">
        <v>2.1376234560871907</v>
      </c>
      <c r="R1263" s="56">
        <v>2</v>
      </c>
      <c r="S1263" s="56">
        <v>4.8685762110715443</v>
      </c>
      <c r="T1263" s="57">
        <v>56</v>
      </c>
    </row>
    <row r="1264" spans="1:20" x14ac:dyDescent="0.2">
      <c r="A1264" s="47">
        <v>260015010001</v>
      </c>
      <c r="B1264" s="26" t="s">
        <v>29</v>
      </c>
      <c r="C1264" s="26" t="s">
        <v>75</v>
      </c>
      <c r="D1264" s="26" t="s">
        <v>179</v>
      </c>
      <c r="E1264" s="54">
        <v>3</v>
      </c>
      <c r="F1264" s="55">
        <v>2017</v>
      </c>
      <c r="G1264" s="56">
        <v>2.1455691607651235</v>
      </c>
      <c r="H1264" s="56">
        <v>2.1330862444851633</v>
      </c>
      <c r="I1264" s="56">
        <v>2.9222526616195847</v>
      </c>
      <c r="J1264" s="56">
        <v>7</v>
      </c>
      <c r="K1264" s="56">
        <v>6.0694190977756381</v>
      </c>
      <c r="L1264" s="56">
        <v>7</v>
      </c>
      <c r="M1264" s="56">
        <v>5.8410470681162705</v>
      </c>
      <c r="N1264" s="56">
        <v>6.6705115139853968</v>
      </c>
      <c r="O1264" s="56">
        <v>3.1639821016942014</v>
      </c>
      <c r="P1264" s="56">
        <v>6.9529184995313269</v>
      </c>
      <c r="Q1264" s="56">
        <v>2.0470815004686731</v>
      </c>
      <c r="R1264" s="56">
        <v>2</v>
      </c>
      <c r="S1264" s="56">
        <v>4.4954889873701154</v>
      </c>
      <c r="T1264" s="57">
        <v>168</v>
      </c>
    </row>
    <row r="1265" spans="1:20" x14ac:dyDescent="0.2">
      <c r="A1265" s="47">
        <v>260013070001</v>
      </c>
      <c r="B1265" s="26" t="s">
        <v>29</v>
      </c>
      <c r="C1265" s="26" t="s">
        <v>157</v>
      </c>
      <c r="D1265" s="26" t="s">
        <v>648</v>
      </c>
      <c r="E1265" s="54">
        <v>3</v>
      </c>
      <c r="F1265" s="55">
        <v>2017</v>
      </c>
      <c r="G1265" s="56">
        <v>2.7873114820473184</v>
      </c>
      <c r="H1265" s="56">
        <v>2.8190905538117312</v>
      </c>
      <c r="I1265" s="56">
        <v>2.733087712290847</v>
      </c>
      <c r="J1265" s="56">
        <v>7</v>
      </c>
      <c r="K1265" s="56">
        <v>6.2697350016614681</v>
      </c>
      <c r="L1265" s="56">
        <v>6.9434621928663445</v>
      </c>
      <c r="M1265" s="56">
        <v>6.0920031865803379</v>
      </c>
      <c r="N1265" s="56">
        <v>6.5105374159049099</v>
      </c>
      <c r="O1265" s="56">
        <v>6.9997946927091022</v>
      </c>
      <c r="P1265" s="56">
        <v>6.9840404456494092</v>
      </c>
      <c r="Q1265" s="56">
        <v>2.0159595543505913</v>
      </c>
      <c r="R1265" s="56">
        <v>2</v>
      </c>
      <c r="S1265" s="56">
        <v>4.929585186489339</v>
      </c>
      <c r="T1265" s="57">
        <v>32</v>
      </c>
    </row>
    <row r="1266" spans="1:20" x14ac:dyDescent="0.2">
      <c r="A1266" s="47">
        <v>260013740001</v>
      </c>
      <c r="B1266" s="26" t="s">
        <v>29</v>
      </c>
      <c r="C1266" s="26" t="s">
        <v>466</v>
      </c>
      <c r="D1266" s="26" t="s">
        <v>164</v>
      </c>
      <c r="E1266" s="54">
        <v>3</v>
      </c>
      <c r="F1266" s="55">
        <v>2017</v>
      </c>
      <c r="G1266" s="56">
        <v>2.4469829699597008</v>
      </c>
      <c r="H1266" s="56">
        <v>2.4143344788754573</v>
      </c>
      <c r="I1266" s="56">
        <v>3.1186771038934387</v>
      </c>
      <c r="J1266" s="56">
        <v>7</v>
      </c>
      <c r="K1266" s="56">
        <v>6.1796965167187654</v>
      </c>
      <c r="L1266" s="56">
        <v>6.9682264247828938</v>
      </c>
      <c r="M1266" s="56">
        <v>5.8516574235004208</v>
      </c>
      <c r="N1266" s="56">
        <v>6.5233562904325417</v>
      </c>
      <c r="O1266" s="56">
        <v>6.9998922175155309</v>
      </c>
      <c r="P1266" s="56">
        <v>6.6393743825293274</v>
      </c>
      <c r="Q1266" s="56">
        <v>2.360625617470673</v>
      </c>
      <c r="R1266" s="56">
        <v>2</v>
      </c>
      <c r="S1266" s="56">
        <v>4.8752352854732308</v>
      </c>
      <c r="T1266" s="57">
        <v>53</v>
      </c>
    </row>
    <row r="1267" spans="1:20" x14ac:dyDescent="0.2">
      <c r="A1267" s="47">
        <v>260013580001</v>
      </c>
      <c r="B1267" s="26" t="s">
        <v>29</v>
      </c>
      <c r="C1267" s="26" t="s">
        <v>157</v>
      </c>
      <c r="D1267" s="26" t="s">
        <v>649</v>
      </c>
      <c r="E1267" s="54">
        <v>3</v>
      </c>
      <c r="F1267" s="55">
        <v>2017</v>
      </c>
      <c r="G1267" s="56">
        <v>4.6499015621815083</v>
      </c>
      <c r="H1267" s="56">
        <v>4.7591910081615163</v>
      </c>
      <c r="I1267" s="56">
        <v>2.5992528579102583</v>
      </c>
      <c r="J1267" s="56">
        <v>7</v>
      </c>
      <c r="K1267" s="56">
        <v>6.3562978178322078</v>
      </c>
      <c r="L1267" s="56">
        <v>6.9373585365322361</v>
      </c>
      <c r="M1267" s="56">
        <v>6.3922616997309589</v>
      </c>
      <c r="N1267" s="56">
        <v>6.2555835168133331</v>
      </c>
      <c r="O1267" s="56">
        <v>6.9997732393943162</v>
      </c>
      <c r="P1267" s="56">
        <v>6.8703619033868248</v>
      </c>
      <c r="Q1267" s="56">
        <v>2.1296380966131756</v>
      </c>
      <c r="R1267" s="56">
        <v>2</v>
      </c>
      <c r="S1267" s="56">
        <v>5.2458016865463613</v>
      </c>
      <c r="T1267" s="57">
        <v>11</v>
      </c>
    </row>
    <row r="1268" spans="1:20" x14ac:dyDescent="0.2">
      <c r="A1268" s="47">
        <v>360017040001</v>
      </c>
      <c r="B1268" s="26" t="s">
        <v>27</v>
      </c>
      <c r="C1268" s="26" t="s">
        <v>27</v>
      </c>
      <c r="D1268" s="26" t="s">
        <v>650</v>
      </c>
      <c r="E1268" s="54">
        <v>3</v>
      </c>
      <c r="F1268" s="55">
        <v>2017</v>
      </c>
      <c r="G1268" s="56">
        <v>2</v>
      </c>
      <c r="H1268" s="56">
        <v>2</v>
      </c>
      <c r="I1268" s="56">
        <v>2.6508481570117186</v>
      </c>
      <c r="J1268" s="56">
        <v>3.5668911381682094</v>
      </c>
      <c r="K1268" s="56">
        <v>6.1254263131748168</v>
      </c>
      <c r="L1268" s="56">
        <v>7</v>
      </c>
      <c r="M1268" s="56">
        <v>5.9158519394738995</v>
      </c>
      <c r="N1268" s="56">
        <v>6.6223637783291993</v>
      </c>
      <c r="O1268" s="56">
        <v>2.7560643289950186</v>
      </c>
      <c r="P1268" s="56">
        <v>6.9666910881913617</v>
      </c>
      <c r="Q1268" s="56">
        <v>2.0333089118086383</v>
      </c>
      <c r="R1268" s="56">
        <v>2</v>
      </c>
      <c r="S1268" s="56">
        <v>4.1364538045960719</v>
      </c>
      <c r="T1268" s="57">
        <v>200</v>
      </c>
    </row>
    <row r="1269" spans="1:20" x14ac:dyDescent="0.2">
      <c r="A1269" s="47">
        <v>360018440001</v>
      </c>
      <c r="B1269" s="26" t="s">
        <v>27</v>
      </c>
      <c r="C1269" s="26" t="s">
        <v>123</v>
      </c>
      <c r="D1269" s="26" t="s">
        <v>651</v>
      </c>
      <c r="E1269" s="54">
        <v>3</v>
      </c>
      <c r="F1269" s="55">
        <v>2017</v>
      </c>
      <c r="G1269" s="56">
        <v>2.426667733905326</v>
      </c>
      <c r="H1269" s="56">
        <v>2.4994114043946434</v>
      </c>
      <c r="I1269" s="56">
        <v>3.4365478070427842</v>
      </c>
      <c r="J1269" s="56">
        <v>7</v>
      </c>
      <c r="K1269" s="56">
        <v>6.2359214040292716</v>
      </c>
      <c r="L1269" s="56">
        <v>6.938558678369164</v>
      </c>
      <c r="M1269" s="56">
        <v>5.8313890590329356</v>
      </c>
      <c r="N1269" s="56">
        <v>6.5237115315798961</v>
      </c>
      <c r="O1269" s="56">
        <v>6.9997759861262638</v>
      </c>
      <c r="P1269" s="56">
        <v>6.6534072553806025</v>
      </c>
      <c r="Q1269" s="56">
        <v>2.3465927446193979</v>
      </c>
      <c r="R1269" s="56">
        <v>2</v>
      </c>
      <c r="S1269" s="56">
        <v>4.907665300373357</v>
      </c>
      <c r="T1269" s="57">
        <v>42</v>
      </c>
    </row>
    <row r="1270" spans="1:20" x14ac:dyDescent="0.2">
      <c r="A1270" s="47">
        <v>360019760001</v>
      </c>
      <c r="B1270" s="26" t="s">
        <v>27</v>
      </c>
      <c r="C1270" s="26" t="s">
        <v>27</v>
      </c>
      <c r="D1270" s="26" t="s">
        <v>652</v>
      </c>
      <c r="E1270" s="54">
        <v>3</v>
      </c>
      <c r="F1270" s="55">
        <v>2017</v>
      </c>
      <c r="G1270" s="56">
        <v>2</v>
      </c>
      <c r="H1270" s="56">
        <v>2</v>
      </c>
      <c r="I1270" s="56">
        <v>3.534062952618565</v>
      </c>
      <c r="J1270" s="56">
        <v>7</v>
      </c>
      <c r="K1270" s="56">
        <v>6.1960540361841643</v>
      </c>
      <c r="L1270" s="56">
        <v>7</v>
      </c>
      <c r="M1270" s="56">
        <v>6.0078581256341375</v>
      </c>
      <c r="N1270" s="56">
        <v>6.4524932943477857</v>
      </c>
      <c r="O1270" s="56">
        <v>3.0294813145667971</v>
      </c>
      <c r="P1270" s="56">
        <v>6.9517698661337599</v>
      </c>
      <c r="Q1270" s="56">
        <v>2.0482301338662401</v>
      </c>
      <c r="R1270" s="56">
        <v>2</v>
      </c>
      <c r="S1270" s="56">
        <v>4.5183291436126209</v>
      </c>
      <c r="T1270" s="57">
        <v>166</v>
      </c>
    </row>
    <row r="1271" spans="1:20" x14ac:dyDescent="0.2">
      <c r="A1271" s="47">
        <v>360017980001</v>
      </c>
      <c r="B1271" s="26" t="s">
        <v>27</v>
      </c>
      <c r="C1271" s="26" t="s">
        <v>123</v>
      </c>
      <c r="D1271" s="26" t="s">
        <v>653</v>
      </c>
      <c r="E1271" s="54">
        <v>3</v>
      </c>
      <c r="F1271" s="55">
        <v>2017</v>
      </c>
      <c r="G1271" s="56">
        <v>2.0065627430657411</v>
      </c>
      <c r="H1271" s="56">
        <v>2.010278162926054</v>
      </c>
      <c r="I1271" s="56">
        <v>2.8986652245313507</v>
      </c>
      <c r="J1271" s="56">
        <v>7</v>
      </c>
      <c r="K1271" s="56">
        <v>6.1671144344510909</v>
      </c>
      <c r="L1271" s="56">
        <v>7</v>
      </c>
      <c r="M1271" s="56">
        <v>6.1276671726635588</v>
      </c>
      <c r="N1271" s="56">
        <v>6.4184920906219665</v>
      </c>
      <c r="O1271" s="56">
        <v>2.917502306318005</v>
      </c>
      <c r="P1271" s="56">
        <v>6.8830293476136823</v>
      </c>
      <c r="Q1271" s="56">
        <v>2.1169706523863177</v>
      </c>
      <c r="R1271" s="56">
        <v>2</v>
      </c>
      <c r="S1271" s="56">
        <v>4.4621901778814808</v>
      </c>
      <c r="T1271" s="57">
        <v>171</v>
      </c>
    </row>
    <row r="1272" spans="1:20" x14ac:dyDescent="0.2">
      <c r="A1272" s="47">
        <v>360018520001</v>
      </c>
      <c r="B1272" s="26" t="s">
        <v>27</v>
      </c>
      <c r="C1272" s="26" t="s">
        <v>62</v>
      </c>
      <c r="D1272" s="26" t="s">
        <v>654</v>
      </c>
      <c r="E1272" s="54">
        <v>3</v>
      </c>
      <c r="F1272" s="55">
        <v>2017</v>
      </c>
      <c r="G1272" s="56">
        <v>2.7825341399931078</v>
      </c>
      <c r="H1272" s="56">
        <v>2.6864527926032928</v>
      </c>
      <c r="I1272" s="56">
        <v>3.1533780488793859</v>
      </c>
      <c r="J1272" s="56">
        <v>7</v>
      </c>
      <c r="K1272" s="56">
        <v>6.2286990185608175</v>
      </c>
      <c r="L1272" s="56">
        <v>7</v>
      </c>
      <c r="M1272" s="56">
        <v>5.8933374458769014</v>
      </c>
      <c r="N1272" s="56">
        <v>6.4522254430525638</v>
      </c>
      <c r="O1272" s="56">
        <v>3.1772081688460805</v>
      </c>
      <c r="P1272" s="56">
        <v>6.7372453187274361</v>
      </c>
      <c r="Q1272" s="56">
        <v>2.2627546812725643</v>
      </c>
      <c r="R1272" s="56">
        <v>2</v>
      </c>
      <c r="S1272" s="56">
        <v>4.6144862548176793</v>
      </c>
      <c r="T1272" s="57">
        <v>152</v>
      </c>
    </row>
    <row r="1273" spans="1:20" x14ac:dyDescent="0.2">
      <c r="A1273" s="47">
        <v>360016900001</v>
      </c>
      <c r="B1273" s="26" t="s">
        <v>27</v>
      </c>
      <c r="C1273" s="26" t="s">
        <v>155</v>
      </c>
      <c r="D1273" s="26" t="s">
        <v>655</v>
      </c>
      <c r="E1273" s="54">
        <v>3</v>
      </c>
      <c r="F1273" s="55">
        <v>2017</v>
      </c>
      <c r="G1273" s="56">
        <v>2.118526858044135</v>
      </c>
      <c r="H1273" s="56">
        <v>2.0823435676418391</v>
      </c>
      <c r="I1273" s="56">
        <v>2.323466492142626</v>
      </c>
      <c r="J1273" s="56">
        <v>7</v>
      </c>
      <c r="K1273" s="56">
        <v>6.2082477359325692</v>
      </c>
      <c r="L1273" s="56">
        <v>6.9793003216004799</v>
      </c>
      <c r="M1273" s="56">
        <v>5.9794881953705161</v>
      </c>
      <c r="N1273" s="56">
        <v>6.0481641377589828</v>
      </c>
      <c r="O1273" s="56">
        <v>6.9999320263556415</v>
      </c>
      <c r="P1273" s="56">
        <v>6.7060097811247763</v>
      </c>
      <c r="Q1273" s="56">
        <v>2.2939902188752241</v>
      </c>
      <c r="R1273" s="56">
        <v>2</v>
      </c>
      <c r="S1273" s="56">
        <v>4.7282891112372329</v>
      </c>
      <c r="T1273" s="57">
        <v>128</v>
      </c>
    </row>
    <row r="1274" spans="1:20" x14ac:dyDescent="0.2">
      <c r="A1274" s="47">
        <v>360018600001</v>
      </c>
      <c r="B1274" s="26" t="s">
        <v>27</v>
      </c>
      <c r="C1274" s="26" t="s">
        <v>27</v>
      </c>
      <c r="D1274" s="26" t="s">
        <v>656</v>
      </c>
      <c r="E1274" s="54">
        <v>3</v>
      </c>
      <c r="F1274" s="55">
        <v>2017</v>
      </c>
      <c r="G1274" s="56">
        <v>6.6131801923315656</v>
      </c>
      <c r="H1274" s="56">
        <v>5.2489121387005779</v>
      </c>
      <c r="I1274" s="56">
        <v>3.0706260883881971</v>
      </c>
      <c r="J1274" s="56">
        <v>7</v>
      </c>
      <c r="K1274" s="56">
        <v>6.3338503611706631</v>
      </c>
      <c r="L1274" s="56">
        <v>7</v>
      </c>
      <c r="M1274" s="56">
        <v>6.2711429693752274</v>
      </c>
      <c r="N1274" s="56">
        <v>6.2344859015264307</v>
      </c>
      <c r="O1274" s="56">
        <v>4.136658899772903</v>
      </c>
      <c r="P1274" s="56">
        <v>6.6810133801435274</v>
      </c>
      <c r="Q1274" s="56">
        <v>2.3189866198564735</v>
      </c>
      <c r="R1274" s="56">
        <v>2</v>
      </c>
      <c r="S1274" s="56">
        <v>5.2424047126054649</v>
      </c>
      <c r="T1274" s="57">
        <v>12</v>
      </c>
    </row>
    <row r="1275" spans="1:20" x14ac:dyDescent="0.2">
      <c r="A1275" s="47">
        <v>460020670001</v>
      </c>
      <c r="B1275" s="26" t="s">
        <v>28</v>
      </c>
      <c r="C1275" s="26" t="s">
        <v>168</v>
      </c>
      <c r="D1275" s="26" t="s">
        <v>657</v>
      </c>
      <c r="E1275" s="54">
        <v>3</v>
      </c>
      <c r="F1275" s="55">
        <v>2017</v>
      </c>
      <c r="G1275" s="56">
        <v>4.691482904111834</v>
      </c>
      <c r="H1275" s="56">
        <v>4.0899352231076112</v>
      </c>
      <c r="I1275" s="56">
        <v>7</v>
      </c>
      <c r="J1275" s="56">
        <v>6.5073510418438856</v>
      </c>
      <c r="K1275" s="56">
        <v>6.5202836097831822</v>
      </c>
      <c r="L1275" s="56">
        <v>6.9944656237870877</v>
      </c>
      <c r="M1275" s="56">
        <v>7</v>
      </c>
      <c r="N1275" s="56">
        <v>6.6778835123713227</v>
      </c>
      <c r="O1275" s="56">
        <v>6.999987770783159</v>
      </c>
      <c r="P1275" s="56">
        <v>6.9324848869352396</v>
      </c>
      <c r="Q1275" s="56">
        <v>2.0675151130647604</v>
      </c>
      <c r="R1275" s="56">
        <v>2</v>
      </c>
      <c r="S1275" s="56">
        <v>5.6234491404823403</v>
      </c>
      <c r="T1275" s="57">
        <v>1</v>
      </c>
    </row>
    <row r="1276" spans="1:20" x14ac:dyDescent="0.2">
      <c r="A1276" s="47">
        <v>460024740001</v>
      </c>
      <c r="B1276" s="26" t="s">
        <v>28</v>
      </c>
      <c r="C1276" s="26" t="s">
        <v>59</v>
      </c>
      <c r="D1276" s="26" t="s">
        <v>658</v>
      </c>
      <c r="E1276" s="54">
        <v>3</v>
      </c>
      <c r="F1276" s="55">
        <v>2017</v>
      </c>
      <c r="G1276" s="56">
        <v>2.1842533865934222</v>
      </c>
      <c r="H1276" s="56">
        <v>2.2072446769056544</v>
      </c>
      <c r="I1276" s="56">
        <v>3.1387399489675119</v>
      </c>
      <c r="J1276" s="56">
        <v>7</v>
      </c>
      <c r="K1276" s="56">
        <v>6.1898690600244359</v>
      </c>
      <c r="L1276" s="56">
        <v>6.9708786265523806</v>
      </c>
      <c r="M1276" s="56">
        <v>6.2686961241357615</v>
      </c>
      <c r="N1276" s="56">
        <v>6.3805071641542934</v>
      </c>
      <c r="O1276" s="56">
        <v>6.9998984192486828</v>
      </c>
      <c r="P1276" s="56">
        <v>6.828239149701087</v>
      </c>
      <c r="Q1276" s="56">
        <v>2.171760850298913</v>
      </c>
      <c r="R1276" s="56">
        <v>2</v>
      </c>
      <c r="S1276" s="56">
        <v>4.8616739505485125</v>
      </c>
      <c r="T1276" s="57">
        <v>60</v>
      </c>
    </row>
    <row r="1277" spans="1:20" x14ac:dyDescent="0.2">
      <c r="A1277" s="47">
        <v>460024820001</v>
      </c>
      <c r="B1277" s="26" t="s">
        <v>28</v>
      </c>
      <c r="C1277" s="26" t="s">
        <v>94</v>
      </c>
      <c r="D1277" s="26" t="s">
        <v>659</v>
      </c>
      <c r="E1277" s="54">
        <v>3</v>
      </c>
      <c r="F1277" s="55">
        <v>2017</v>
      </c>
      <c r="G1277" s="56">
        <v>2.0031422610262521</v>
      </c>
      <c r="H1277" s="56">
        <v>2.002563010936278</v>
      </c>
      <c r="I1277" s="56">
        <v>4.427698800958364</v>
      </c>
      <c r="J1277" s="56">
        <v>7</v>
      </c>
      <c r="K1277" s="56">
        <v>6.1639571155892172</v>
      </c>
      <c r="L1277" s="56">
        <v>7</v>
      </c>
      <c r="M1277" s="56">
        <v>6.2121192240587479</v>
      </c>
      <c r="N1277" s="56">
        <v>6.8440596932119275</v>
      </c>
      <c r="O1277" s="56">
        <v>2.9052485939078712</v>
      </c>
      <c r="P1277" s="56">
        <v>6.9576543507128781</v>
      </c>
      <c r="Q1277" s="56">
        <v>2.0423456492871224</v>
      </c>
      <c r="R1277" s="56">
        <v>2</v>
      </c>
      <c r="S1277" s="56">
        <v>4.6298990583073891</v>
      </c>
      <c r="T1277" s="57">
        <v>146</v>
      </c>
    </row>
    <row r="1278" spans="1:20" x14ac:dyDescent="0.2">
      <c r="A1278" s="47">
        <v>460021560001</v>
      </c>
      <c r="B1278" s="26" t="s">
        <v>28</v>
      </c>
      <c r="C1278" s="26" t="s">
        <v>29</v>
      </c>
      <c r="D1278" s="26" t="s">
        <v>660</v>
      </c>
      <c r="E1278" s="54">
        <v>3</v>
      </c>
      <c r="F1278" s="55">
        <v>2017</v>
      </c>
      <c r="G1278" s="56">
        <v>2.1394357735218739</v>
      </c>
      <c r="H1278" s="56">
        <v>2.2034930474935019</v>
      </c>
      <c r="I1278" s="56">
        <v>3.5866956968227868</v>
      </c>
      <c r="J1278" s="56">
        <v>7</v>
      </c>
      <c r="K1278" s="56">
        <v>6.1902210900688823</v>
      </c>
      <c r="L1278" s="56">
        <v>6.8659253471275647</v>
      </c>
      <c r="M1278" s="56">
        <v>5.7759762053980817</v>
      </c>
      <c r="N1278" s="56">
        <v>6.8113433011843796</v>
      </c>
      <c r="O1278" s="56">
        <v>6.999500839635763</v>
      </c>
      <c r="P1278" s="56">
        <v>6.9716205815400265</v>
      </c>
      <c r="Q1278" s="56">
        <v>2.0283794184599739</v>
      </c>
      <c r="R1278" s="56">
        <v>2</v>
      </c>
      <c r="S1278" s="56">
        <v>4.8810492751044032</v>
      </c>
      <c r="T1278" s="57">
        <v>51</v>
      </c>
    </row>
    <row r="1279" spans="1:20" x14ac:dyDescent="0.2">
      <c r="A1279" s="47">
        <v>460026010001</v>
      </c>
      <c r="B1279" s="26" t="s">
        <v>28</v>
      </c>
      <c r="C1279" s="26" t="s">
        <v>168</v>
      </c>
      <c r="D1279" s="26" t="s">
        <v>661</v>
      </c>
      <c r="E1279" s="54">
        <v>3</v>
      </c>
      <c r="F1279" s="55">
        <v>2017</v>
      </c>
      <c r="G1279" s="56">
        <v>2.7729769249791039</v>
      </c>
      <c r="H1279" s="56">
        <v>2.6302468164463875</v>
      </c>
      <c r="I1279" s="56">
        <v>3.3461647893787916</v>
      </c>
      <c r="J1279" s="56">
        <v>7</v>
      </c>
      <c r="K1279" s="56">
        <v>6.1202114991678433</v>
      </c>
      <c r="L1279" s="56">
        <v>6.9780362924052861</v>
      </c>
      <c r="M1279" s="56">
        <v>6.0455361949339492</v>
      </c>
      <c r="N1279" s="56">
        <v>6.3689081375891687</v>
      </c>
      <c r="O1279" s="56">
        <v>6.9999255335427959</v>
      </c>
      <c r="P1279" s="56">
        <v>6.9715197603877783</v>
      </c>
      <c r="Q1279" s="56">
        <v>2.0284802396122212</v>
      </c>
      <c r="R1279" s="56">
        <v>2</v>
      </c>
      <c r="S1279" s="56">
        <v>4.9385005157036108</v>
      </c>
      <c r="T1279" s="57">
        <v>28</v>
      </c>
    </row>
    <row r="1280" spans="1:20" x14ac:dyDescent="0.2">
      <c r="A1280" s="47">
        <v>460025980001</v>
      </c>
      <c r="B1280" s="26" t="s">
        <v>28</v>
      </c>
      <c r="C1280" s="26" t="s">
        <v>168</v>
      </c>
      <c r="D1280" s="26" t="s">
        <v>662</v>
      </c>
      <c r="E1280" s="54">
        <v>3</v>
      </c>
      <c r="F1280" s="55">
        <v>2017</v>
      </c>
      <c r="G1280" s="56">
        <v>2.9029446957392695</v>
      </c>
      <c r="H1280" s="56">
        <v>2.7233330267299394</v>
      </c>
      <c r="I1280" s="56">
        <v>3.5684031573030577</v>
      </c>
      <c r="J1280" s="56">
        <v>5.7675388468083941</v>
      </c>
      <c r="K1280" s="56">
        <v>6.2649726894525486</v>
      </c>
      <c r="L1280" s="56">
        <v>6.9914902679817335</v>
      </c>
      <c r="M1280" s="56">
        <v>6.2898756803050553</v>
      </c>
      <c r="N1280" s="56">
        <v>6.5937388613777168</v>
      </c>
      <c r="O1280" s="56">
        <v>6.9999764993227815</v>
      </c>
      <c r="P1280" s="56">
        <v>6.2083377424944191</v>
      </c>
      <c r="Q1280" s="56">
        <v>2.7916622575055814</v>
      </c>
      <c r="R1280" s="56">
        <v>2</v>
      </c>
      <c r="S1280" s="56">
        <v>4.9251894770850413</v>
      </c>
      <c r="T1280" s="57">
        <v>33</v>
      </c>
    </row>
    <row r="1281" spans="1:20" x14ac:dyDescent="0.2">
      <c r="A1281" s="47">
        <v>460014860001</v>
      </c>
      <c r="B1281" s="26" t="s">
        <v>28</v>
      </c>
      <c r="C1281" s="26" t="s">
        <v>29</v>
      </c>
      <c r="D1281" s="26" t="s">
        <v>663</v>
      </c>
      <c r="E1281" s="54">
        <v>3</v>
      </c>
      <c r="F1281" s="55">
        <v>2017</v>
      </c>
      <c r="G1281" s="56">
        <v>5.1149177543550328</v>
      </c>
      <c r="H1281" s="56">
        <v>4.6163852421167864</v>
      </c>
      <c r="I1281" s="56">
        <v>3.3423717324664386</v>
      </c>
      <c r="J1281" s="56">
        <v>6.4893321453175252</v>
      </c>
      <c r="K1281" s="56">
        <v>6.3971874424772039</v>
      </c>
      <c r="L1281" s="56">
        <v>6.9895189970282789</v>
      </c>
      <c r="M1281" s="56">
        <v>6.3983931691513565</v>
      </c>
      <c r="N1281" s="56">
        <v>6.3325155082766669</v>
      </c>
      <c r="O1281" s="56">
        <v>6.9999690318867422</v>
      </c>
      <c r="P1281" s="56">
        <v>4.6400676170801347</v>
      </c>
      <c r="Q1281" s="56">
        <v>4.3599323829198653</v>
      </c>
      <c r="R1281" s="56">
        <v>2</v>
      </c>
      <c r="S1281" s="56">
        <v>5.3067159185896688</v>
      </c>
      <c r="T1281" s="57">
        <v>8</v>
      </c>
    </row>
    <row r="1282" spans="1:20" x14ac:dyDescent="0.2">
      <c r="A1282" s="47">
        <v>460024660001</v>
      </c>
      <c r="B1282" s="26" t="s">
        <v>28</v>
      </c>
      <c r="C1282" s="26" t="s">
        <v>59</v>
      </c>
      <c r="D1282" s="26" t="s">
        <v>664</v>
      </c>
      <c r="E1282" s="54">
        <v>3</v>
      </c>
      <c r="F1282" s="55">
        <v>2017</v>
      </c>
      <c r="G1282" s="56">
        <v>2.0076380062297972</v>
      </c>
      <c r="H1282" s="56">
        <v>2.0059970100023996</v>
      </c>
      <c r="I1282" s="56">
        <v>3.0409357674490032</v>
      </c>
      <c r="J1282" s="56">
        <v>7</v>
      </c>
      <c r="K1282" s="56">
        <v>6.2078406455628201</v>
      </c>
      <c r="L1282" s="56">
        <v>6.9872264442475105</v>
      </c>
      <c r="M1282" s="56">
        <v>6.1310153172367512</v>
      </c>
      <c r="N1282" s="56">
        <v>6.3343295340783206</v>
      </c>
      <c r="O1282" s="56">
        <v>6.9999603532557764</v>
      </c>
      <c r="P1282" s="56">
        <v>6.7446383260301852</v>
      </c>
      <c r="Q1282" s="56">
        <v>2.2553616739698152</v>
      </c>
      <c r="R1282" s="56">
        <v>2</v>
      </c>
      <c r="S1282" s="56">
        <v>4.8095785898385328</v>
      </c>
      <c r="T1282" s="57">
        <v>84</v>
      </c>
    </row>
    <row r="1283" spans="1:20" x14ac:dyDescent="0.2">
      <c r="A1283" s="47">
        <v>460014780001</v>
      </c>
      <c r="B1283" s="26" t="s">
        <v>28</v>
      </c>
      <c r="C1283" s="26" t="s">
        <v>29</v>
      </c>
      <c r="D1283" s="26" t="s">
        <v>665</v>
      </c>
      <c r="E1283" s="54">
        <v>3</v>
      </c>
      <c r="F1283" s="55">
        <v>2017</v>
      </c>
      <c r="G1283" s="56">
        <v>2.0063593923231848</v>
      </c>
      <c r="H1283" s="56">
        <v>2.0060933774688352</v>
      </c>
      <c r="I1283" s="56">
        <v>3.0274124540764262</v>
      </c>
      <c r="J1283" s="56">
        <v>7</v>
      </c>
      <c r="K1283" s="56">
        <v>6.1673495549023674</v>
      </c>
      <c r="L1283" s="56">
        <v>6.9751453061953006</v>
      </c>
      <c r="M1283" s="56">
        <v>5.869374052083967</v>
      </c>
      <c r="N1283" s="56">
        <v>6.7759567762785213</v>
      </c>
      <c r="O1283" s="56">
        <v>6.9999145842010577</v>
      </c>
      <c r="P1283" s="56">
        <v>6.9777218969726995</v>
      </c>
      <c r="Q1283" s="56">
        <v>2.0222781030273005</v>
      </c>
      <c r="R1283" s="56">
        <v>2</v>
      </c>
      <c r="S1283" s="56">
        <v>4.8189671247941392</v>
      </c>
      <c r="T1283" s="57">
        <v>81</v>
      </c>
    </row>
    <row r="1284" spans="1:20" x14ac:dyDescent="0.2">
      <c r="A1284" s="47">
        <v>460022100001</v>
      </c>
      <c r="B1284" s="26" t="s">
        <v>28</v>
      </c>
      <c r="C1284" s="26" t="s">
        <v>29</v>
      </c>
      <c r="D1284" s="26" t="s">
        <v>666</v>
      </c>
      <c r="E1284" s="54">
        <v>3</v>
      </c>
      <c r="F1284" s="55">
        <v>2017</v>
      </c>
      <c r="G1284" s="56">
        <v>2</v>
      </c>
      <c r="H1284" s="56">
        <v>2</v>
      </c>
      <c r="I1284" s="56">
        <v>2.5867818787821246</v>
      </c>
      <c r="J1284" s="56">
        <v>4.9225352117473555</v>
      </c>
      <c r="K1284" s="56">
        <v>5.9583305942916382</v>
      </c>
      <c r="L1284" s="56">
        <v>7</v>
      </c>
      <c r="M1284" s="56">
        <v>6.3367304955288626</v>
      </c>
      <c r="N1284" s="56">
        <v>5.7538524613278135</v>
      </c>
      <c r="O1284" s="56">
        <v>2.1091931117025946</v>
      </c>
      <c r="P1284" s="56">
        <v>5.7501175261319162</v>
      </c>
      <c r="Q1284" s="56">
        <v>3.2498824738680847</v>
      </c>
      <c r="R1284" s="56">
        <v>2</v>
      </c>
      <c r="S1284" s="56">
        <v>4.1389519794483656</v>
      </c>
      <c r="T1284" s="57">
        <v>199</v>
      </c>
    </row>
    <row r="1285" spans="1:20" x14ac:dyDescent="0.2">
      <c r="A1285" s="47">
        <v>460021720001</v>
      </c>
      <c r="B1285" s="26" t="s">
        <v>28</v>
      </c>
      <c r="C1285" s="26" t="s">
        <v>29</v>
      </c>
      <c r="D1285" s="26" t="s">
        <v>667</v>
      </c>
      <c r="E1285" s="54">
        <v>3</v>
      </c>
      <c r="F1285" s="55">
        <v>2017</v>
      </c>
      <c r="G1285" s="56">
        <v>5.9424774991216491</v>
      </c>
      <c r="H1285" s="56">
        <v>5.0156287233164178</v>
      </c>
      <c r="I1285" s="56">
        <v>3.0831016709506578</v>
      </c>
      <c r="J1285" s="56">
        <v>7</v>
      </c>
      <c r="K1285" s="56">
        <v>6.4964965016634624</v>
      </c>
      <c r="L1285" s="56">
        <v>6.9948242850200453</v>
      </c>
      <c r="M1285" s="56">
        <v>6.6622679717882907</v>
      </c>
      <c r="N1285" s="56">
        <v>6.5879522670648756</v>
      </c>
      <c r="O1285" s="56">
        <v>6.999990804642521</v>
      </c>
      <c r="P1285" s="56">
        <v>5.6263144432812391</v>
      </c>
      <c r="Q1285" s="56">
        <v>3.3736855567187609</v>
      </c>
      <c r="R1285" s="56">
        <v>2</v>
      </c>
      <c r="S1285" s="56">
        <v>5.4818949769639929</v>
      </c>
      <c r="T1285" s="57">
        <v>3</v>
      </c>
    </row>
    <row r="1286" spans="1:20" x14ac:dyDescent="0.2">
      <c r="A1286" s="47">
        <v>460021050001</v>
      </c>
      <c r="B1286" s="26" t="s">
        <v>28</v>
      </c>
      <c r="C1286" s="26" t="s">
        <v>59</v>
      </c>
      <c r="D1286" s="26" t="s">
        <v>668</v>
      </c>
      <c r="E1286" s="54">
        <v>3</v>
      </c>
      <c r="F1286" s="55">
        <v>2017</v>
      </c>
      <c r="G1286" s="56">
        <v>2.331416550244914</v>
      </c>
      <c r="H1286" s="56">
        <v>2.359615832519542</v>
      </c>
      <c r="I1286" s="56">
        <v>3.9039908335556079</v>
      </c>
      <c r="J1286" s="56">
        <v>7</v>
      </c>
      <c r="K1286" s="56">
        <v>6.1946304821310623</v>
      </c>
      <c r="L1286" s="56">
        <v>6.9811823721111832</v>
      </c>
      <c r="M1286" s="56">
        <v>6.0043457969459624</v>
      </c>
      <c r="N1286" s="56">
        <v>6.9049960289923122</v>
      </c>
      <c r="O1286" s="56">
        <v>6.9999374514035599</v>
      </c>
      <c r="P1286" s="56">
        <v>6.986097618307241</v>
      </c>
      <c r="Q1286" s="56">
        <v>2.0139023816927595</v>
      </c>
      <c r="R1286" s="56">
        <v>2</v>
      </c>
      <c r="S1286" s="56">
        <v>4.9733429456586791</v>
      </c>
      <c r="T1286" s="57">
        <v>24</v>
      </c>
    </row>
    <row r="1287" spans="1:20" x14ac:dyDescent="0.2">
      <c r="A1287" s="47">
        <v>660820590001</v>
      </c>
      <c r="B1287" s="26" t="s">
        <v>23</v>
      </c>
      <c r="C1287" s="26" t="s">
        <v>48</v>
      </c>
      <c r="D1287" s="26" t="s">
        <v>669</v>
      </c>
      <c r="E1287" s="54">
        <v>3</v>
      </c>
      <c r="F1287" s="55">
        <v>2017</v>
      </c>
      <c r="G1287" s="56">
        <v>2.5591998207994333</v>
      </c>
      <c r="H1287" s="56">
        <v>2.3234475192237349</v>
      </c>
      <c r="I1287" s="56">
        <v>2.883676521786775</v>
      </c>
      <c r="J1287" s="56">
        <v>5.3269015431262288</v>
      </c>
      <c r="K1287" s="56">
        <v>6.1831887508796735</v>
      </c>
      <c r="L1287" s="56">
        <v>7</v>
      </c>
      <c r="M1287" s="56">
        <v>6.1345749700519452</v>
      </c>
      <c r="N1287" s="56">
        <v>6.3031228379864874</v>
      </c>
      <c r="O1287" s="56">
        <v>2.9881193526858394</v>
      </c>
      <c r="P1287" s="56">
        <v>5.8504284864927669</v>
      </c>
      <c r="Q1287" s="56">
        <v>3.149571513507234</v>
      </c>
      <c r="R1287" s="56">
        <v>2</v>
      </c>
      <c r="S1287" s="56">
        <v>4.3918526097116768</v>
      </c>
      <c r="T1287" s="57">
        <v>181</v>
      </c>
    </row>
    <row r="1288" spans="1:20" x14ac:dyDescent="0.2">
      <c r="A1288" s="47">
        <v>660822960001</v>
      </c>
      <c r="B1288" s="26" t="s">
        <v>23</v>
      </c>
      <c r="C1288" s="26" t="s">
        <v>48</v>
      </c>
      <c r="D1288" s="26" t="s">
        <v>670</v>
      </c>
      <c r="E1288" s="54">
        <v>3</v>
      </c>
      <c r="F1288" s="55">
        <v>2017</v>
      </c>
      <c r="G1288" s="56">
        <v>2.2571989900546727</v>
      </c>
      <c r="H1288" s="56">
        <v>2.2393487202263649</v>
      </c>
      <c r="I1288" s="56">
        <v>2.931034110884057</v>
      </c>
      <c r="J1288" s="56">
        <v>7</v>
      </c>
      <c r="K1288" s="56">
        <v>6.1671892579768874</v>
      </c>
      <c r="L1288" s="56">
        <v>6.9251794691239974</v>
      </c>
      <c r="M1288" s="56">
        <v>5.8471434397902069</v>
      </c>
      <c r="N1288" s="56">
        <v>6.5322918254424875</v>
      </c>
      <c r="O1288" s="56">
        <v>6.999725303587061</v>
      </c>
      <c r="P1288" s="56">
        <v>6.9560482630276086</v>
      </c>
      <c r="Q1288" s="56">
        <v>2.0439517369723923</v>
      </c>
      <c r="R1288" s="56">
        <v>2</v>
      </c>
      <c r="S1288" s="56">
        <v>4.8249259264238118</v>
      </c>
      <c r="T1288" s="57">
        <v>76</v>
      </c>
    </row>
    <row r="1289" spans="1:20" x14ac:dyDescent="0.2">
      <c r="A1289" s="47">
        <v>660823420001</v>
      </c>
      <c r="B1289" s="26" t="s">
        <v>23</v>
      </c>
      <c r="C1289" s="26" t="s">
        <v>167</v>
      </c>
      <c r="D1289" s="26" t="s">
        <v>671</v>
      </c>
      <c r="E1289" s="54">
        <v>3</v>
      </c>
      <c r="F1289" s="55">
        <v>2017</v>
      </c>
      <c r="G1289" s="56">
        <v>5.7272659490970206</v>
      </c>
      <c r="H1289" s="56">
        <v>5.2905642168590834</v>
      </c>
      <c r="I1289" s="56">
        <v>2.6976483525397539</v>
      </c>
      <c r="J1289" s="56">
        <v>7</v>
      </c>
      <c r="K1289" s="56">
        <v>6.4234534512471351</v>
      </c>
      <c r="L1289" s="56">
        <v>6.9676086871980019</v>
      </c>
      <c r="M1289" s="56">
        <v>6.3912661933718207</v>
      </c>
      <c r="N1289" s="56">
        <v>6.4925169546033841</v>
      </c>
      <c r="O1289" s="56">
        <v>6.9998916192161031</v>
      </c>
      <c r="P1289" s="56">
        <v>6.8934638214005046</v>
      </c>
      <c r="Q1289" s="56">
        <v>2.1065361785994963</v>
      </c>
      <c r="R1289" s="56">
        <v>2</v>
      </c>
      <c r="S1289" s="56">
        <v>5.4158512853443597</v>
      </c>
      <c r="T1289" s="57">
        <v>5</v>
      </c>
    </row>
    <row r="1290" spans="1:20" x14ac:dyDescent="0.2">
      <c r="A1290" s="47">
        <v>660820320001</v>
      </c>
      <c r="B1290" s="26" t="s">
        <v>23</v>
      </c>
      <c r="C1290" s="26" t="s">
        <v>48</v>
      </c>
      <c r="D1290" s="26" t="s">
        <v>672</v>
      </c>
      <c r="E1290" s="54">
        <v>3</v>
      </c>
      <c r="F1290" s="55">
        <v>2017</v>
      </c>
      <c r="G1290" s="56">
        <v>2</v>
      </c>
      <c r="H1290" s="56">
        <v>2</v>
      </c>
      <c r="I1290" s="56">
        <v>2.5655051276410825</v>
      </c>
      <c r="J1290" s="56">
        <v>7</v>
      </c>
      <c r="K1290" s="56">
        <v>5.9801221552020127</v>
      </c>
      <c r="L1290" s="56">
        <v>6.9903398906897554</v>
      </c>
      <c r="M1290" s="56">
        <v>5.8460634079887903</v>
      </c>
      <c r="N1290" s="56">
        <v>6.703951627053339</v>
      </c>
      <c r="O1290" s="56">
        <v>6.999975287413287</v>
      </c>
      <c r="P1290" s="56">
        <v>5.773635309046945</v>
      </c>
      <c r="Q1290" s="56">
        <v>3.2263646909530554</v>
      </c>
      <c r="R1290" s="56">
        <v>2</v>
      </c>
      <c r="S1290" s="56">
        <v>4.7571631246656887</v>
      </c>
      <c r="T1290" s="57">
        <v>113</v>
      </c>
    </row>
    <row r="1291" spans="1:20" x14ac:dyDescent="0.2">
      <c r="A1291" s="47">
        <v>660822100001</v>
      </c>
      <c r="B1291" s="26" t="s">
        <v>23</v>
      </c>
      <c r="C1291" s="26" t="s">
        <v>174</v>
      </c>
      <c r="D1291" s="26" t="s">
        <v>673</v>
      </c>
      <c r="E1291" s="54">
        <v>3</v>
      </c>
      <c r="F1291" s="55">
        <v>2017</v>
      </c>
      <c r="G1291" s="56">
        <v>2</v>
      </c>
      <c r="H1291" s="56">
        <v>2</v>
      </c>
      <c r="I1291" s="56">
        <v>2.9955879259421607</v>
      </c>
      <c r="J1291" s="56">
        <v>7</v>
      </c>
      <c r="K1291" s="56">
        <v>5.9378215905292038</v>
      </c>
      <c r="L1291" s="56">
        <v>7</v>
      </c>
      <c r="M1291" s="56">
        <v>5.9188765961513425</v>
      </c>
      <c r="N1291" s="56">
        <v>6.4039551515038333</v>
      </c>
      <c r="O1291" s="56">
        <v>3.0200307881635764</v>
      </c>
      <c r="P1291" s="56">
        <v>4.2983119197564594</v>
      </c>
      <c r="Q1291" s="56">
        <v>4.7016880802435406</v>
      </c>
      <c r="R1291" s="56">
        <v>2</v>
      </c>
      <c r="S1291" s="56">
        <v>4.4396893376908437</v>
      </c>
      <c r="T1291" s="57">
        <v>177</v>
      </c>
    </row>
    <row r="1292" spans="1:20" x14ac:dyDescent="0.2">
      <c r="A1292" s="47">
        <v>660827170001</v>
      </c>
      <c r="B1292" s="26" t="s">
        <v>23</v>
      </c>
      <c r="C1292" s="26" t="s">
        <v>193</v>
      </c>
      <c r="D1292" s="26" t="s">
        <v>674</v>
      </c>
      <c r="E1292" s="54">
        <v>3</v>
      </c>
      <c r="F1292" s="55">
        <v>2017</v>
      </c>
      <c r="G1292" s="56">
        <v>2</v>
      </c>
      <c r="H1292" s="56">
        <v>2</v>
      </c>
      <c r="I1292" s="56">
        <v>3.0571743443564849</v>
      </c>
      <c r="J1292" s="56">
        <v>7</v>
      </c>
      <c r="K1292" s="56">
        <v>6.5079337579970442</v>
      </c>
      <c r="L1292" s="56">
        <v>6.9904561651799559</v>
      </c>
      <c r="M1292" s="56">
        <v>6.028869312886262</v>
      </c>
      <c r="N1292" s="56">
        <v>6.1471206123600313</v>
      </c>
      <c r="O1292" s="56">
        <v>6.9999725820008223</v>
      </c>
      <c r="P1292" s="56">
        <v>6.6102398143037169</v>
      </c>
      <c r="Q1292" s="56">
        <v>2.3897601856962836</v>
      </c>
      <c r="R1292" s="56">
        <v>2</v>
      </c>
      <c r="S1292" s="56">
        <v>4.8109605645650504</v>
      </c>
      <c r="T1292" s="57">
        <v>83</v>
      </c>
    </row>
    <row r="1293" spans="1:20" x14ac:dyDescent="0.2">
      <c r="A1293" s="47">
        <v>660820670001</v>
      </c>
      <c r="B1293" s="26" t="s">
        <v>23</v>
      </c>
      <c r="C1293" s="26" t="s">
        <v>193</v>
      </c>
      <c r="D1293" s="26" t="s">
        <v>675</v>
      </c>
      <c r="E1293" s="54">
        <v>3</v>
      </c>
      <c r="F1293" s="55">
        <v>2017</v>
      </c>
      <c r="G1293" s="56">
        <v>6.4230627717097466</v>
      </c>
      <c r="H1293" s="56">
        <v>4.5518847616572575</v>
      </c>
      <c r="I1293" s="56">
        <v>2.6743856674420527</v>
      </c>
      <c r="J1293" s="56">
        <v>6.0371386181832083</v>
      </c>
      <c r="K1293" s="56">
        <v>6.4342889665948597</v>
      </c>
      <c r="L1293" s="56">
        <v>6.9868240029187678</v>
      </c>
      <c r="M1293" s="56">
        <v>6.5018643103121825</v>
      </c>
      <c r="N1293" s="56">
        <v>5.9206347314208667</v>
      </c>
      <c r="O1293" s="56">
        <v>6.9999588228643539</v>
      </c>
      <c r="P1293" s="56">
        <v>4.6451363630306286</v>
      </c>
      <c r="Q1293" s="56">
        <v>4.3548636369693714</v>
      </c>
      <c r="R1293" s="56">
        <v>2</v>
      </c>
      <c r="S1293" s="56">
        <v>5.2941702210919415</v>
      </c>
      <c r="T1293" s="57">
        <v>9</v>
      </c>
    </row>
    <row r="1294" spans="1:20" x14ac:dyDescent="0.2">
      <c r="A1294" s="47">
        <v>660820160001</v>
      </c>
      <c r="B1294" s="26" t="s">
        <v>23</v>
      </c>
      <c r="C1294" s="26" t="s">
        <v>230</v>
      </c>
      <c r="D1294" s="26" t="s">
        <v>676</v>
      </c>
      <c r="E1294" s="54">
        <v>3</v>
      </c>
      <c r="F1294" s="55">
        <v>2017</v>
      </c>
      <c r="G1294" s="56">
        <v>6.2543207141110564</v>
      </c>
      <c r="H1294" s="56">
        <v>6.5362610066045788</v>
      </c>
      <c r="I1294" s="56">
        <v>2.5643427137608095</v>
      </c>
      <c r="J1294" s="56">
        <v>5.2588035488826712</v>
      </c>
      <c r="K1294" s="56">
        <v>6.2130461904797505</v>
      </c>
      <c r="L1294" s="56">
        <v>7</v>
      </c>
      <c r="M1294" s="56">
        <v>6.3248810750857434</v>
      </c>
      <c r="N1294" s="56">
        <v>6.6673009927199978</v>
      </c>
      <c r="O1294" s="56">
        <v>4.3553011387812628</v>
      </c>
      <c r="P1294" s="56">
        <v>5.9874694217897533</v>
      </c>
      <c r="Q1294" s="56">
        <v>3.0125305782102467</v>
      </c>
      <c r="R1294" s="56">
        <v>2</v>
      </c>
      <c r="S1294" s="56">
        <v>5.1811881150354901</v>
      </c>
      <c r="T1294" s="57">
        <v>14</v>
      </c>
    </row>
    <row r="1295" spans="1:20" x14ac:dyDescent="0.2">
      <c r="A1295" s="47">
        <v>660824310001</v>
      </c>
      <c r="B1295" s="26" t="s">
        <v>23</v>
      </c>
      <c r="C1295" s="26" t="s">
        <v>167</v>
      </c>
      <c r="D1295" s="26" t="s">
        <v>677</v>
      </c>
      <c r="E1295" s="54">
        <v>3</v>
      </c>
      <c r="F1295" s="55">
        <v>2017</v>
      </c>
      <c r="G1295" s="56">
        <v>3.1549474664167527</v>
      </c>
      <c r="H1295" s="56">
        <v>2.7541864306065564</v>
      </c>
      <c r="I1295" s="56">
        <v>2.431651073916234</v>
      </c>
      <c r="J1295" s="56">
        <v>7</v>
      </c>
      <c r="K1295" s="56">
        <v>6.2773809437957233</v>
      </c>
      <c r="L1295" s="56">
        <v>7</v>
      </c>
      <c r="M1295" s="56">
        <v>5.8199007457212497</v>
      </c>
      <c r="N1295" s="56">
        <v>6.1959749484232258</v>
      </c>
      <c r="O1295" s="56">
        <v>3.3896724498274087</v>
      </c>
      <c r="P1295" s="56">
        <v>6.9038481821004085</v>
      </c>
      <c r="Q1295" s="56">
        <v>2.0961518178995919</v>
      </c>
      <c r="R1295" s="56">
        <v>2</v>
      </c>
      <c r="S1295" s="56">
        <v>4.5853095048922627</v>
      </c>
      <c r="T1295" s="57">
        <v>156</v>
      </c>
    </row>
    <row r="1296" spans="1:20" x14ac:dyDescent="0.2">
      <c r="A1296" s="47">
        <v>660822530001</v>
      </c>
      <c r="B1296" s="26" t="s">
        <v>23</v>
      </c>
      <c r="C1296" s="26" t="s">
        <v>174</v>
      </c>
      <c r="D1296" s="26" t="s">
        <v>678</v>
      </c>
      <c r="E1296" s="54">
        <v>3</v>
      </c>
      <c r="F1296" s="55">
        <v>2017</v>
      </c>
      <c r="G1296" s="56">
        <v>2.0267832683348996</v>
      </c>
      <c r="H1296" s="56">
        <v>2.0216097012300085</v>
      </c>
      <c r="I1296" s="56">
        <v>2.4149697029001671</v>
      </c>
      <c r="J1296" s="56">
        <v>7</v>
      </c>
      <c r="K1296" s="56">
        <v>5.2078137494229004</v>
      </c>
      <c r="L1296" s="56">
        <v>6.9595925602506536</v>
      </c>
      <c r="M1296" s="56">
        <v>5.5316957593330862</v>
      </c>
      <c r="N1296" s="56">
        <v>6.0695389552055987</v>
      </c>
      <c r="O1296" s="56">
        <v>6.9998556656279201</v>
      </c>
      <c r="P1296" s="56">
        <v>6.7260355357001771</v>
      </c>
      <c r="Q1296" s="56">
        <v>2.2739644642998229</v>
      </c>
      <c r="R1296" s="56">
        <v>2</v>
      </c>
      <c r="S1296" s="56">
        <v>4.6026549468587694</v>
      </c>
      <c r="T1296" s="57">
        <v>154</v>
      </c>
    </row>
    <row r="1297" spans="1:20" x14ac:dyDescent="0.2">
      <c r="A1297" s="47">
        <v>660821050001</v>
      </c>
      <c r="B1297" s="26" t="s">
        <v>23</v>
      </c>
      <c r="C1297" s="26" t="s">
        <v>193</v>
      </c>
      <c r="D1297" s="26" t="s">
        <v>679</v>
      </c>
      <c r="E1297" s="54">
        <v>3</v>
      </c>
      <c r="F1297" s="55">
        <v>2017</v>
      </c>
      <c r="G1297" s="56">
        <v>2.4779995475346541</v>
      </c>
      <c r="H1297" s="56">
        <v>2.6857607778960553</v>
      </c>
      <c r="I1297" s="56">
        <v>2</v>
      </c>
      <c r="J1297" s="56">
        <v>5.5985041063545502</v>
      </c>
      <c r="K1297" s="56">
        <v>6.2854131621954963</v>
      </c>
      <c r="L1297" s="56">
        <v>6.9316505005232463</v>
      </c>
      <c r="M1297" s="56">
        <v>6.1919882094428589</v>
      </c>
      <c r="N1297" s="56">
        <v>6.743585487912557</v>
      </c>
      <c r="O1297" s="56">
        <v>6.9997731077777345</v>
      </c>
      <c r="P1297" s="56">
        <v>6.6899728392341986</v>
      </c>
      <c r="Q1297" s="56">
        <v>2.3100271607658023</v>
      </c>
      <c r="R1297" s="56">
        <v>2</v>
      </c>
      <c r="S1297" s="56">
        <v>4.7428895749697633</v>
      </c>
      <c r="T1297" s="57">
        <v>120</v>
      </c>
    </row>
    <row r="1298" spans="1:20" x14ac:dyDescent="0.2">
      <c r="A1298" s="47">
        <v>660823260001</v>
      </c>
      <c r="B1298" s="26" t="s">
        <v>23</v>
      </c>
      <c r="C1298" s="26" t="s">
        <v>167</v>
      </c>
      <c r="D1298" s="26" t="s">
        <v>680</v>
      </c>
      <c r="E1298" s="54">
        <v>3</v>
      </c>
      <c r="F1298" s="55">
        <v>2017</v>
      </c>
      <c r="G1298" s="56">
        <v>2</v>
      </c>
      <c r="H1298" s="56">
        <v>2</v>
      </c>
      <c r="I1298" s="56">
        <v>2.4590422135056831</v>
      </c>
      <c r="J1298" s="56">
        <v>6.5846635617373401</v>
      </c>
      <c r="K1298" s="56">
        <v>6.1805559501473368</v>
      </c>
      <c r="L1298" s="56">
        <v>6.9882351599874211</v>
      </c>
      <c r="M1298" s="56">
        <v>5.5597767658101107</v>
      </c>
      <c r="N1298" s="56">
        <v>6.2819799705716468</v>
      </c>
      <c r="O1298" s="56">
        <v>6.9999641684414602</v>
      </c>
      <c r="P1298" s="56">
        <v>6.2278830177898934</v>
      </c>
      <c r="Q1298" s="56">
        <v>2.7721169822101075</v>
      </c>
      <c r="R1298" s="56">
        <v>2</v>
      </c>
      <c r="S1298" s="56">
        <v>4.6711848158500837</v>
      </c>
      <c r="T1298" s="57">
        <v>137</v>
      </c>
    </row>
    <row r="1299" spans="1:20" x14ac:dyDescent="0.2">
      <c r="A1299" s="47">
        <v>660821480001</v>
      </c>
      <c r="B1299" s="26" t="s">
        <v>23</v>
      </c>
      <c r="C1299" s="26" t="s">
        <v>169</v>
      </c>
      <c r="D1299" s="26" t="s">
        <v>681</v>
      </c>
      <c r="E1299" s="54">
        <v>3</v>
      </c>
      <c r="F1299" s="55">
        <v>2017</v>
      </c>
      <c r="G1299" s="56">
        <v>2.0121281815056475</v>
      </c>
      <c r="H1299" s="56">
        <v>2.0079666532160219</v>
      </c>
      <c r="I1299" s="56">
        <v>2.7414194549336832</v>
      </c>
      <c r="J1299" s="56">
        <v>3.5133333386432186</v>
      </c>
      <c r="K1299" s="56">
        <v>6.1015984264954444</v>
      </c>
      <c r="L1299" s="56">
        <v>6.97842009790741</v>
      </c>
      <c r="M1299" s="56">
        <v>5.853319864309638</v>
      </c>
      <c r="N1299" s="56">
        <v>6.4456141526718751</v>
      </c>
      <c r="O1299" s="56">
        <v>6.9999271412572286</v>
      </c>
      <c r="P1299" s="56">
        <v>5.3758875749095232</v>
      </c>
      <c r="Q1299" s="56">
        <v>3.6241124250904768</v>
      </c>
      <c r="R1299" s="56">
        <v>2</v>
      </c>
      <c r="S1299" s="56">
        <v>4.4711439425783484</v>
      </c>
      <c r="T1299" s="57">
        <v>169</v>
      </c>
    </row>
    <row r="1300" spans="1:20" x14ac:dyDescent="0.2">
      <c r="A1300" s="47">
        <v>660820400001</v>
      </c>
      <c r="B1300" s="26" t="s">
        <v>23</v>
      </c>
      <c r="C1300" s="26" t="s">
        <v>169</v>
      </c>
      <c r="D1300" s="26" t="s">
        <v>682</v>
      </c>
      <c r="E1300" s="54">
        <v>3</v>
      </c>
      <c r="F1300" s="55">
        <v>2017</v>
      </c>
      <c r="G1300" s="56">
        <v>2</v>
      </c>
      <c r="H1300" s="56">
        <v>2</v>
      </c>
      <c r="I1300" s="56">
        <v>2.6193468741220105</v>
      </c>
      <c r="J1300" s="56">
        <v>7</v>
      </c>
      <c r="K1300" s="56">
        <v>6.3023041939898672</v>
      </c>
      <c r="L1300" s="56">
        <v>6.8881391424755662</v>
      </c>
      <c r="M1300" s="56">
        <v>5.833089522801675</v>
      </c>
      <c r="N1300" s="56">
        <v>6.6423315423761053</v>
      </c>
      <c r="O1300" s="56">
        <v>6.999584989045732</v>
      </c>
      <c r="P1300" s="56">
        <v>6.8578308432400377</v>
      </c>
      <c r="Q1300" s="56">
        <v>2.1421691567599623</v>
      </c>
      <c r="R1300" s="56">
        <v>2</v>
      </c>
      <c r="S1300" s="56">
        <v>4.7737330220675798</v>
      </c>
      <c r="T1300" s="57">
        <v>106</v>
      </c>
    </row>
    <row r="1301" spans="1:20" x14ac:dyDescent="0.2">
      <c r="A1301" s="47">
        <v>660828570001</v>
      </c>
      <c r="B1301" s="26" t="s">
        <v>23</v>
      </c>
      <c r="C1301" s="26" t="s">
        <v>193</v>
      </c>
      <c r="D1301" s="26" t="s">
        <v>683</v>
      </c>
      <c r="E1301" s="54">
        <v>3</v>
      </c>
      <c r="F1301" s="55">
        <v>2017</v>
      </c>
      <c r="G1301" s="56">
        <v>2.1864771667493215</v>
      </c>
      <c r="H1301" s="56">
        <v>2.1711309700584942</v>
      </c>
      <c r="I1301" s="56">
        <v>2.6011997111386069</v>
      </c>
      <c r="J1301" s="56">
        <v>7</v>
      </c>
      <c r="K1301" s="56">
        <v>5.782347641439447</v>
      </c>
      <c r="L1301" s="56">
        <v>7</v>
      </c>
      <c r="M1301" s="56">
        <v>5.6041709726879336</v>
      </c>
      <c r="N1301" s="56">
        <v>6.2254128402338624</v>
      </c>
      <c r="O1301" s="56">
        <v>3.0409604647853206</v>
      </c>
      <c r="P1301" s="56">
        <v>6.6611370155476903</v>
      </c>
      <c r="Q1301" s="56">
        <v>2.3388629844523097</v>
      </c>
      <c r="R1301" s="56">
        <v>2</v>
      </c>
      <c r="S1301" s="56">
        <v>4.3843083139244152</v>
      </c>
      <c r="T1301" s="57">
        <v>186</v>
      </c>
    </row>
    <row r="1302" spans="1:20" x14ac:dyDescent="0.2">
      <c r="A1302" s="47">
        <v>660825470001</v>
      </c>
      <c r="B1302" s="26" t="s">
        <v>23</v>
      </c>
      <c r="C1302" s="26" t="s">
        <v>193</v>
      </c>
      <c r="D1302" s="26" t="s">
        <v>684</v>
      </c>
      <c r="E1302" s="54">
        <v>3</v>
      </c>
      <c r="F1302" s="55">
        <v>2017</v>
      </c>
      <c r="G1302" s="56">
        <v>2</v>
      </c>
      <c r="H1302" s="56">
        <v>2</v>
      </c>
      <c r="I1302" s="56">
        <v>2.3636669722730708</v>
      </c>
      <c r="J1302" s="56">
        <v>2</v>
      </c>
      <c r="K1302" s="56">
        <v>5.0604320875843856</v>
      </c>
      <c r="L1302" s="56">
        <v>6.9175451166751252</v>
      </c>
      <c r="M1302" s="56">
        <v>5.0387062775167308</v>
      </c>
      <c r="N1302" s="56">
        <v>6.3215059689187001</v>
      </c>
      <c r="O1302" s="56">
        <v>6.9996966455873233</v>
      </c>
      <c r="P1302" s="56">
        <v>6.1134977119290541</v>
      </c>
      <c r="Q1302" s="56">
        <v>2.8865022880709454</v>
      </c>
      <c r="R1302" s="56">
        <v>2</v>
      </c>
      <c r="S1302" s="56">
        <v>4.1417960890462782</v>
      </c>
      <c r="T1302" s="57">
        <v>198</v>
      </c>
    </row>
    <row r="1303" spans="1:20" x14ac:dyDescent="0.2">
      <c r="A1303" s="47">
        <v>560018400001</v>
      </c>
      <c r="B1303" s="26" t="s">
        <v>24</v>
      </c>
      <c r="C1303" s="26" t="s">
        <v>52</v>
      </c>
      <c r="D1303" s="26" t="s">
        <v>685</v>
      </c>
      <c r="E1303" s="54">
        <v>3</v>
      </c>
      <c r="F1303" s="55">
        <v>2017</v>
      </c>
      <c r="G1303" s="56">
        <v>2</v>
      </c>
      <c r="H1303" s="56">
        <v>2</v>
      </c>
      <c r="I1303" s="56">
        <v>3.2990532644523389</v>
      </c>
      <c r="J1303" s="56">
        <v>5.591133449900104</v>
      </c>
      <c r="K1303" s="56">
        <v>6.1211082811153972</v>
      </c>
      <c r="L1303" s="56">
        <v>7</v>
      </c>
      <c r="M1303" s="56">
        <v>6.041044313758035</v>
      </c>
      <c r="N1303" s="56">
        <v>6.6569782705194527</v>
      </c>
      <c r="O1303" s="56">
        <v>2.9439067278953135</v>
      </c>
      <c r="P1303" s="56">
        <v>6.7859451234471821</v>
      </c>
      <c r="Q1303" s="56">
        <v>2.2140548765528179</v>
      </c>
      <c r="R1303" s="56">
        <v>2</v>
      </c>
      <c r="S1303" s="56">
        <v>4.3877686923033874</v>
      </c>
      <c r="T1303" s="57">
        <v>184</v>
      </c>
    </row>
    <row r="1304" spans="1:20" x14ac:dyDescent="0.2">
      <c r="A1304" s="47">
        <v>560018590001</v>
      </c>
      <c r="B1304" s="26" t="s">
        <v>24</v>
      </c>
      <c r="C1304" s="26" t="s">
        <v>186</v>
      </c>
      <c r="D1304" s="26" t="s">
        <v>686</v>
      </c>
      <c r="E1304" s="54">
        <v>3</v>
      </c>
      <c r="F1304" s="55">
        <v>2017</v>
      </c>
      <c r="G1304" s="56">
        <v>2.0049503510317259</v>
      </c>
      <c r="H1304" s="56">
        <v>2.0041944193661223</v>
      </c>
      <c r="I1304" s="56">
        <v>4.3639453968110393</v>
      </c>
      <c r="J1304" s="56">
        <v>7</v>
      </c>
      <c r="K1304" s="56">
        <v>5.9982069911520908</v>
      </c>
      <c r="L1304" s="56">
        <v>6.9573971809099771</v>
      </c>
      <c r="M1304" s="56">
        <v>5.9429052970539757</v>
      </c>
      <c r="N1304" s="56">
        <v>6.6047490425393001</v>
      </c>
      <c r="O1304" s="56">
        <v>6.9998473493644928</v>
      </c>
      <c r="P1304" s="56">
        <v>6.5944594635465563</v>
      </c>
      <c r="Q1304" s="56">
        <v>2.4055405364534432</v>
      </c>
      <c r="R1304" s="56">
        <v>2</v>
      </c>
      <c r="S1304" s="56">
        <v>4.9063496690190602</v>
      </c>
      <c r="T1304" s="57">
        <v>44</v>
      </c>
    </row>
    <row r="1305" spans="1:20" x14ac:dyDescent="0.2">
      <c r="A1305" s="47">
        <v>560021380001</v>
      </c>
      <c r="B1305" s="26" t="s">
        <v>24</v>
      </c>
      <c r="C1305" s="26" t="s">
        <v>186</v>
      </c>
      <c r="D1305" s="26" t="s">
        <v>687</v>
      </c>
      <c r="E1305" s="54">
        <v>3</v>
      </c>
      <c r="F1305" s="55">
        <v>2017</v>
      </c>
      <c r="G1305" s="56">
        <v>2.0101385146189186</v>
      </c>
      <c r="H1305" s="56">
        <v>2.013849303733783</v>
      </c>
      <c r="I1305" s="56">
        <v>3.1909284566449014</v>
      </c>
      <c r="J1305" s="56">
        <v>7</v>
      </c>
      <c r="K1305" s="56">
        <v>6.2560865499698046</v>
      </c>
      <c r="L1305" s="56">
        <v>6.7944375018596208</v>
      </c>
      <c r="M1305" s="56">
        <v>5.8523531327607952</v>
      </c>
      <c r="N1305" s="56">
        <v>6.7140500045116003</v>
      </c>
      <c r="O1305" s="56">
        <v>6.999231812893103</v>
      </c>
      <c r="P1305" s="56">
        <v>6.9720284366607617</v>
      </c>
      <c r="Q1305" s="56">
        <v>2.0279715633392383</v>
      </c>
      <c r="R1305" s="56">
        <v>2</v>
      </c>
      <c r="S1305" s="56">
        <v>4.8192562730827104</v>
      </c>
      <c r="T1305" s="57">
        <v>80</v>
      </c>
    </row>
    <row r="1306" spans="1:20" x14ac:dyDescent="0.2">
      <c r="A1306" s="47">
        <v>560019210001</v>
      </c>
      <c r="B1306" s="26" t="s">
        <v>24</v>
      </c>
      <c r="C1306" s="26" t="s">
        <v>245</v>
      </c>
      <c r="D1306" s="26" t="s">
        <v>688</v>
      </c>
      <c r="E1306" s="54">
        <v>3</v>
      </c>
      <c r="F1306" s="55">
        <v>2017</v>
      </c>
      <c r="G1306" s="56">
        <v>2</v>
      </c>
      <c r="H1306" s="56">
        <v>2</v>
      </c>
      <c r="I1306" s="56">
        <v>3.9249610634207124</v>
      </c>
      <c r="J1306" s="56">
        <v>5.2653421133760165</v>
      </c>
      <c r="K1306" s="56">
        <v>6.1559962277503244</v>
      </c>
      <c r="L1306" s="56">
        <v>6.9635719204411242</v>
      </c>
      <c r="M1306" s="56">
        <v>5.9714951915182803</v>
      </c>
      <c r="N1306" s="56">
        <v>6.7614104327286322</v>
      </c>
      <c r="O1306" s="56">
        <v>6.9998707402461315</v>
      </c>
      <c r="P1306" s="56">
        <v>5.1816098260612486</v>
      </c>
      <c r="Q1306" s="56">
        <v>3.8183901739387514</v>
      </c>
      <c r="R1306" s="56">
        <v>2</v>
      </c>
      <c r="S1306" s="56">
        <v>4.7535539741234354</v>
      </c>
      <c r="T1306" s="57">
        <v>115</v>
      </c>
    </row>
    <row r="1307" spans="1:20" x14ac:dyDescent="0.2">
      <c r="A1307" s="47">
        <v>560019480001</v>
      </c>
      <c r="B1307" s="26" t="s">
        <v>24</v>
      </c>
      <c r="C1307" s="26" t="s">
        <v>162</v>
      </c>
      <c r="D1307" s="26" t="s">
        <v>689</v>
      </c>
      <c r="E1307" s="54">
        <v>3</v>
      </c>
      <c r="F1307" s="55">
        <v>2017</v>
      </c>
      <c r="G1307" s="56">
        <v>2.03308844471935</v>
      </c>
      <c r="H1307" s="56">
        <v>2.0342548127569313</v>
      </c>
      <c r="I1307" s="56">
        <v>3.7040104982033055</v>
      </c>
      <c r="J1307" s="56">
        <v>7</v>
      </c>
      <c r="K1307" s="56">
        <v>5.9861672897187432</v>
      </c>
      <c r="L1307" s="56">
        <v>6.9593416032977737</v>
      </c>
      <c r="M1307" s="56">
        <v>5.8515526564883356</v>
      </c>
      <c r="N1307" s="56">
        <v>6.642703420208937</v>
      </c>
      <c r="O1307" s="56">
        <v>6.9998547151109722</v>
      </c>
      <c r="P1307" s="56">
        <v>6.5782911465787848</v>
      </c>
      <c r="Q1307" s="56">
        <v>2.4217088534212157</v>
      </c>
      <c r="R1307" s="56">
        <v>2</v>
      </c>
      <c r="S1307" s="56">
        <v>4.8509144533753625</v>
      </c>
      <c r="T1307" s="57">
        <v>63</v>
      </c>
    </row>
    <row r="1308" spans="1:20" x14ac:dyDescent="0.2">
      <c r="A1308" s="47">
        <v>560017940001</v>
      </c>
      <c r="B1308" s="26" t="s">
        <v>24</v>
      </c>
      <c r="C1308" s="26" t="s">
        <v>98</v>
      </c>
      <c r="D1308" s="26" t="s">
        <v>690</v>
      </c>
      <c r="E1308" s="54">
        <v>3</v>
      </c>
      <c r="F1308" s="55">
        <v>2017</v>
      </c>
      <c r="G1308" s="56">
        <v>2.0126637145634381</v>
      </c>
      <c r="H1308" s="56">
        <v>2.0137996625196366</v>
      </c>
      <c r="I1308" s="56">
        <v>3.1685222914775699</v>
      </c>
      <c r="J1308" s="56">
        <v>4.4349994387219258</v>
      </c>
      <c r="K1308" s="56">
        <v>6.1463280053802789</v>
      </c>
      <c r="L1308" s="56">
        <v>6.3433349707758762</v>
      </c>
      <c r="M1308" s="56">
        <v>5.780175415936383</v>
      </c>
      <c r="N1308" s="56">
        <v>6.5522149149028497</v>
      </c>
      <c r="O1308" s="56">
        <v>6.9975211848862156</v>
      </c>
      <c r="P1308" s="56">
        <v>5.5236294459143753</v>
      </c>
      <c r="Q1308" s="56">
        <v>3.4763705540856238</v>
      </c>
      <c r="R1308" s="56">
        <v>2</v>
      </c>
      <c r="S1308" s="56">
        <v>4.5374632999303479</v>
      </c>
      <c r="T1308" s="57">
        <v>162</v>
      </c>
    </row>
    <row r="1309" spans="1:20" x14ac:dyDescent="0.2">
      <c r="A1309" s="47">
        <v>760030920001</v>
      </c>
      <c r="B1309" s="26" t="s">
        <v>16</v>
      </c>
      <c r="C1309" s="26" t="s">
        <v>70</v>
      </c>
      <c r="D1309" s="26" t="s">
        <v>691</v>
      </c>
      <c r="E1309" s="54">
        <v>3</v>
      </c>
      <c r="F1309" s="55">
        <v>2017</v>
      </c>
      <c r="G1309" s="56">
        <v>2.0230960597946446</v>
      </c>
      <c r="H1309" s="56">
        <v>2.0189891619083888</v>
      </c>
      <c r="I1309" s="56">
        <v>3.2646264471811826</v>
      </c>
      <c r="J1309" s="56">
        <v>7</v>
      </c>
      <c r="K1309" s="56">
        <v>6.2298315192251819</v>
      </c>
      <c r="L1309" s="56">
        <v>6.9902555503931909</v>
      </c>
      <c r="M1309" s="56">
        <v>6.0087884536114764</v>
      </c>
      <c r="N1309" s="56">
        <v>6.502876345624391</v>
      </c>
      <c r="O1309" s="56">
        <v>6.9999750443318529</v>
      </c>
      <c r="P1309" s="56">
        <v>6.9405511062657226</v>
      </c>
      <c r="Q1309" s="56">
        <v>2.0594488937342783</v>
      </c>
      <c r="R1309" s="56">
        <v>2</v>
      </c>
      <c r="S1309" s="56">
        <v>4.8365365485058591</v>
      </c>
      <c r="T1309" s="57">
        <v>73</v>
      </c>
    </row>
    <row r="1310" spans="1:20" x14ac:dyDescent="0.2">
      <c r="A1310" s="47">
        <v>760029160001</v>
      </c>
      <c r="B1310" s="26" t="s">
        <v>16</v>
      </c>
      <c r="C1310" s="26" t="s">
        <v>105</v>
      </c>
      <c r="D1310" s="26" t="s">
        <v>692</v>
      </c>
      <c r="E1310" s="54">
        <v>3</v>
      </c>
      <c r="F1310" s="55">
        <v>2017</v>
      </c>
      <c r="G1310" s="56">
        <v>2.0060354684797073</v>
      </c>
      <c r="H1310" s="56">
        <v>2.0034807664676091</v>
      </c>
      <c r="I1310" s="56">
        <v>3.5159500094009153</v>
      </c>
      <c r="J1310" s="56">
        <v>4.564004359034465</v>
      </c>
      <c r="K1310" s="56">
        <v>6.15751729747618</v>
      </c>
      <c r="L1310" s="56">
        <v>6.9937477259366689</v>
      </c>
      <c r="M1310" s="56">
        <v>5.7055638739968844</v>
      </c>
      <c r="N1310" s="56">
        <v>6.7182211584567444</v>
      </c>
      <c r="O1310" s="56">
        <v>6.9999850509129811</v>
      </c>
      <c r="P1310" s="56">
        <v>5.1052933089267638</v>
      </c>
      <c r="Q1310" s="56">
        <v>3.8947066910732366</v>
      </c>
      <c r="R1310" s="56">
        <v>2</v>
      </c>
      <c r="S1310" s="56">
        <v>4.63870880918018</v>
      </c>
      <c r="T1310" s="57">
        <v>144</v>
      </c>
    </row>
    <row r="1311" spans="1:20" x14ac:dyDescent="0.2">
      <c r="A1311" s="47">
        <v>760023040001</v>
      </c>
      <c r="B1311" s="26" t="s">
        <v>16</v>
      </c>
      <c r="C1311" s="26" t="s">
        <v>101</v>
      </c>
      <c r="D1311" s="26" t="s">
        <v>693</v>
      </c>
      <c r="E1311" s="54">
        <v>3</v>
      </c>
      <c r="F1311" s="55">
        <v>2017</v>
      </c>
      <c r="G1311" s="56">
        <v>2.0119591684989313</v>
      </c>
      <c r="H1311" s="56">
        <v>2.0107880620760148</v>
      </c>
      <c r="I1311" s="56">
        <v>4.1924919145368502</v>
      </c>
      <c r="J1311" s="56">
        <v>5.122882374401291</v>
      </c>
      <c r="K1311" s="56">
        <v>6.0091689101751937</v>
      </c>
      <c r="L1311" s="56">
        <v>6.984230446363398</v>
      </c>
      <c r="M1311" s="56">
        <v>5.7980425977831374</v>
      </c>
      <c r="N1311" s="56">
        <v>6.6809218422913119</v>
      </c>
      <c r="O1311" s="56">
        <v>6.9999489979625631</v>
      </c>
      <c r="P1311" s="56">
        <v>5.2774058718598731</v>
      </c>
      <c r="Q1311" s="56">
        <v>3.7225941281401278</v>
      </c>
      <c r="R1311" s="56">
        <v>2</v>
      </c>
      <c r="S1311" s="56">
        <v>4.7342028595073913</v>
      </c>
      <c r="T1311" s="57">
        <v>124</v>
      </c>
    </row>
    <row r="1312" spans="1:20" x14ac:dyDescent="0.2">
      <c r="A1312" s="47">
        <v>760027110001</v>
      </c>
      <c r="B1312" s="26" t="s">
        <v>16</v>
      </c>
      <c r="C1312" s="26" t="s">
        <v>79</v>
      </c>
      <c r="D1312" s="26" t="s">
        <v>694</v>
      </c>
      <c r="E1312" s="54">
        <v>3</v>
      </c>
      <c r="F1312" s="55">
        <v>2017</v>
      </c>
      <c r="G1312" s="56">
        <v>2.0099731855722607</v>
      </c>
      <c r="H1312" s="56">
        <v>2.0083970614463009</v>
      </c>
      <c r="I1312" s="56">
        <v>2.8148277460141085</v>
      </c>
      <c r="J1312" s="56">
        <v>7</v>
      </c>
      <c r="K1312" s="56">
        <v>6.1071042441010857</v>
      </c>
      <c r="L1312" s="56">
        <v>6.9873609292158925</v>
      </c>
      <c r="M1312" s="56">
        <v>5.9222391140914041</v>
      </c>
      <c r="N1312" s="56">
        <v>6.3239132990808162</v>
      </c>
      <c r="O1312" s="56">
        <v>6.9999608567237113</v>
      </c>
      <c r="P1312" s="56">
        <v>6.9855509105067011</v>
      </c>
      <c r="Q1312" s="56">
        <v>2.0144490894932989</v>
      </c>
      <c r="R1312" s="56">
        <v>2</v>
      </c>
      <c r="S1312" s="56">
        <v>4.7644813696871315</v>
      </c>
      <c r="T1312" s="57">
        <v>110</v>
      </c>
    </row>
    <row r="1313" spans="1:20" x14ac:dyDescent="0.2">
      <c r="A1313" s="47">
        <v>760028510001</v>
      </c>
      <c r="B1313" s="26" t="s">
        <v>16</v>
      </c>
      <c r="C1313" s="26" t="s">
        <v>141</v>
      </c>
      <c r="D1313" s="26" t="s">
        <v>60</v>
      </c>
      <c r="E1313" s="54">
        <v>3</v>
      </c>
      <c r="F1313" s="55">
        <v>2017</v>
      </c>
      <c r="G1313" s="56">
        <v>2</v>
      </c>
      <c r="H1313" s="56">
        <v>2</v>
      </c>
      <c r="I1313" s="56">
        <v>2.9334217437003991</v>
      </c>
      <c r="J1313" s="56">
        <v>4.5714777769951329</v>
      </c>
      <c r="K1313" s="56">
        <v>5.7520389924329631</v>
      </c>
      <c r="L1313" s="56">
        <v>6.9829532241703296</v>
      </c>
      <c r="M1313" s="56">
        <v>5.6424259881939225</v>
      </c>
      <c r="N1313" s="56">
        <v>6.6350722842732655</v>
      </c>
      <c r="O1313" s="56">
        <v>6.9999441706603092</v>
      </c>
      <c r="P1313" s="56">
        <v>6.3196036037330794</v>
      </c>
      <c r="Q1313" s="56">
        <v>2.6803963962669206</v>
      </c>
      <c r="R1313" s="56">
        <v>2</v>
      </c>
      <c r="S1313" s="56">
        <v>4.5431111817021934</v>
      </c>
      <c r="T1313" s="57">
        <v>161</v>
      </c>
    </row>
    <row r="1314" spans="1:20" x14ac:dyDescent="0.2">
      <c r="A1314" s="47">
        <v>760026570001</v>
      </c>
      <c r="B1314" s="26" t="s">
        <v>16</v>
      </c>
      <c r="C1314" s="26" t="s">
        <v>134</v>
      </c>
      <c r="D1314" s="26" t="s">
        <v>695</v>
      </c>
      <c r="E1314" s="54">
        <v>3</v>
      </c>
      <c r="F1314" s="55">
        <v>2017</v>
      </c>
      <c r="G1314" s="56">
        <v>2</v>
      </c>
      <c r="H1314" s="56">
        <v>2</v>
      </c>
      <c r="I1314" s="56">
        <v>2.8545185023344022</v>
      </c>
      <c r="J1314" s="56">
        <v>6.7166739866671827</v>
      </c>
      <c r="K1314" s="56">
        <v>6.2054263372039609</v>
      </c>
      <c r="L1314" s="56">
        <v>6.9839262408027372</v>
      </c>
      <c r="M1314" s="56">
        <v>6.2176171036396646</v>
      </c>
      <c r="N1314" s="56">
        <v>6.4661697029519551</v>
      </c>
      <c r="O1314" s="56">
        <v>6.9999478456215911</v>
      </c>
      <c r="P1314" s="56">
        <v>6.7668213984209045</v>
      </c>
      <c r="Q1314" s="56">
        <v>2.2331786015790955</v>
      </c>
      <c r="R1314" s="56">
        <v>2</v>
      </c>
      <c r="S1314" s="56">
        <v>4.7870233099351243</v>
      </c>
      <c r="T1314" s="57">
        <v>95</v>
      </c>
    </row>
    <row r="1315" spans="1:20" x14ac:dyDescent="0.2">
      <c r="A1315" s="47">
        <v>760027970001</v>
      </c>
      <c r="B1315" s="26" t="s">
        <v>16</v>
      </c>
      <c r="C1315" s="26" t="s">
        <v>79</v>
      </c>
      <c r="D1315" s="26" t="s">
        <v>696</v>
      </c>
      <c r="E1315" s="54">
        <v>3</v>
      </c>
      <c r="F1315" s="55">
        <v>2017</v>
      </c>
      <c r="G1315" s="56">
        <v>2.0077163350456844</v>
      </c>
      <c r="H1315" s="56">
        <v>2.0141011381601213</v>
      </c>
      <c r="I1315" s="56">
        <v>3.5594778980101554</v>
      </c>
      <c r="J1315" s="56">
        <v>7</v>
      </c>
      <c r="K1315" s="56">
        <v>6.2431034208438545</v>
      </c>
      <c r="L1315" s="56">
        <v>2</v>
      </c>
      <c r="M1315" s="56">
        <v>5.8039666228712576</v>
      </c>
      <c r="N1315" s="56">
        <v>6.7240559126103232</v>
      </c>
      <c r="O1315" s="56">
        <v>6.9820553808013743</v>
      </c>
      <c r="P1315" s="56">
        <v>6.9832073325706672</v>
      </c>
      <c r="Q1315" s="56">
        <v>2.0167926674293328</v>
      </c>
      <c r="R1315" s="56">
        <v>2</v>
      </c>
      <c r="S1315" s="56">
        <v>4.4445397256952308</v>
      </c>
      <c r="T1315" s="57">
        <v>175</v>
      </c>
    </row>
    <row r="1316" spans="1:20" x14ac:dyDescent="0.2">
      <c r="A1316" s="47">
        <v>760027540001</v>
      </c>
      <c r="B1316" s="26" t="s">
        <v>16</v>
      </c>
      <c r="C1316" s="26" t="s">
        <v>101</v>
      </c>
      <c r="D1316" s="26" t="s">
        <v>697</v>
      </c>
      <c r="E1316" s="54">
        <v>3</v>
      </c>
      <c r="F1316" s="55">
        <v>2017</v>
      </c>
      <c r="G1316" s="56">
        <v>2</v>
      </c>
      <c r="H1316" s="56">
        <v>2</v>
      </c>
      <c r="I1316" s="56">
        <v>2.8499021125633077</v>
      </c>
      <c r="J1316" s="56">
        <v>7</v>
      </c>
      <c r="K1316" s="56">
        <v>6.1380864425183583</v>
      </c>
      <c r="L1316" s="56">
        <v>6.9846026771368894</v>
      </c>
      <c r="M1316" s="56">
        <v>5.67334599006867</v>
      </c>
      <c r="N1316" s="56">
        <v>6.5297460295326379</v>
      </c>
      <c r="O1316" s="56">
        <v>6.9999504080111175</v>
      </c>
      <c r="P1316" s="56">
        <v>6.8730474041584495</v>
      </c>
      <c r="Q1316" s="56">
        <v>2.1269525958415501</v>
      </c>
      <c r="R1316" s="56">
        <v>2</v>
      </c>
      <c r="S1316" s="56">
        <v>4.7646361383192488</v>
      </c>
      <c r="T1316" s="57">
        <v>109</v>
      </c>
    </row>
    <row r="1317" spans="1:20" x14ac:dyDescent="0.2">
      <c r="A1317" s="47">
        <v>760026810001</v>
      </c>
      <c r="B1317" s="26" t="s">
        <v>16</v>
      </c>
      <c r="C1317" s="26" t="s">
        <v>107</v>
      </c>
      <c r="D1317" s="26" t="s">
        <v>698</v>
      </c>
      <c r="E1317" s="54">
        <v>3</v>
      </c>
      <c r="F1317" s="55">
        <v>2017</v>
      </c>
      <c r="G1317" s="56">
        <v>2</v>
      </c>
      <c r="H1317" s="56">
        <v>2</v>
      </c>
      <c r="I1317" s="56">
        <v>2.3195997401832154</v>
      </c>
      <c r="J1317" s="56">
        <v>2.9433031756493881</v>
      </c>
      <c r="K1317" s="56">
        <v>6.0412242878596105</v>
      </c>
      <c r="L1317" s="56">
        <v>7</v>
      </c>
      <c r="M1317" s="56">
        <v>5.0724479965867317</v>
      </c>
      <c r="N1317" s="56">
        <v>6.1543684025579175</v>
      </c>
      <c r="O1317" s="56">
        <v>2.9420128530216498</v>
      </c>
      <c r="P1317" s="56">
        <v>4.5433373794974754</v>
      </c>
      <c r="Q1317" s="56">
        <v>4.4566626205025246</v>
      </c>
      <c r="R1317" s="56">
        <v>2</v>
      </c>
      <c r="S1317" s="56">
        <v>3.9560797046548757</v>
      </c>
      <c r="T1317" s="57">
        <v>203</v>
      </c>
    </row>
    <row r="1318" spans="1:20" x14ac:dyDescent="0.2">
      <c r="A1318" s="47">
        <v>760037690001</v>
      </c>
      <c r="B1318" s="26" t="s">
        <v>16</v>
      </c>
      <c r="C1318" s="26" t="s">
        <v>107</v>
      </c>
      <c r="D1318" s="26" t="s">
        <v>699</v>
      </c>
      <c r="E1318" s="54">
        <v>3</v>
      </c>
      <c r="F1318" s="55">
        <v>2017</v>
      </c>
      <c r="G1318" s="56">
        <v>2</v>
      </c>
      <c r="H1318" s="56">
        <v>2</v>
      </c>
      <c r="I1318" s="56">
        <v>2.9693868459468944</v>
      </c>
      <c r="J1318" s="56">
        <v>7</v>
      </c>
      <c r="K1318" s="56">
        <v>6.2782514830331735</v>
      </c>
      <c r="L1318" s="56">
        <v>7</v>
      </c>
      <c r="M1318" s="56">
        <v>4.932503604416528</v>
      </c>
      <c r="N1318" s="56">
        <v>6.1649314896282874</v>
      </c>
      <c r="O1318" s="56">
        <v>3.3476840248857136</v>
      </c>
      <c r="P1318" s="56">
        <v>6.9368584493599537</v>
      </c>
      <c r="Q1318" s="56">
        <v>2.0631415506400472</v>
      </c>
      <c r="R1318" s="56">
        <v>2</v>
      </c>
      <c r="S1318" s="56">
        <v>4.3910631206592168</v>
      </c>
      <c r="T1318" s="57">
        <v>183</v>
      </c>
    </row>
    <row r="1319" spans="1:20" x14ac:dyDescent="0.2">
      <c r="A1319" s="47">
        <v>860032440001</v>
      </c>
      <c r="B1319" s="26" t="s">
        <v>22</v>
      </c>
      <c r="C1319" s="26" t="s">
        <v>22</v>
      </c>
      <c r="D1319" s="26" t="s">
        <v>700</v>
      </c>
      <c r="E1319" s="54">
        <v>3</v>
      </c>
      <c r="F1319" s="55">
        <v>2017</v>
      </c>
      <c r="G1319" s="56">
        <v>2.0319546453826192</v>
      </c>
      <c r="H1319" s="56">
        <v>2.0325586917055873</v>
      </c>
      <c r="I1319" s="56">
        <v>2.898337843845292</v>
      </c>
      <c r="J1319" s="56">
        <v>6.7280650977205196</v>
      </c>
      <c r="K1319" s="56">
        <v>6.0324028449272369</v>
      </c>
      <c r="L1319" s="56">
        <v>6.9777550250420415</v>
      </c>
      <c r="M1319" s="56">
        <v>6.308293173092407</v>
      </c>
      <c r="N1319" s="56">
        <v>6.4013196786518556</v>
      </c>
      <c r="O1319" s="56">
        <v>6.9999244698045056</v>
      </c>
      <c r="P1319" s="56">
        <v>6.4185738921830575</v>
      </c>
      <c r="Q1319" s="56">
        <v>2.5814261078169429</v>
      </c>
      <c r="R1319" s="56">
        <v>2</v>
      </c>
      <c r="S1319" s="56">
        <v>4.7842176225143396</v>
      </c>
      <c r="T1319" s="57">
        <v>97</v>
      </c>
    </row>
    <row r="1320" spans="1:20" x14ac:dyDescent="0.2">
      <c r="A1320" s="47">
        <v>860025150001</v>
      </c>
      <c r="B1320" s="26" t="s">
        <v>22</v>
      </c>
      <c r="C1320" s="26" t="s">
        <v>22</v>
      </c>
      <c r="D1320" s="26" t="s">
        <v>701</v>
      </c>
      <c r="E1320" s="54">
        <v>3</v>
      </c>
      <c r="F1320" s="55">
        <v>2017</v>
      </c>
      <c r="G1320" s="56">
        <v>2</v>
      </c>
      <c r="H1320" s="56">
        <v>2</v>
      </c>
      <c r="I1320" s="56">
        <v>3.5207777351257734</v>
      </c>
      <c r="J1320" s="56">
        <v>6.6923377574789233</v>
      </c>
      <c r="K1320" s="56">
        <v>5.9958991523964347</v>
      </c>
      <c r="L1320" s="56">
        <v>6.9920177982930367</v>
      </c>
      <c r="M1320" s="56">
        <v>6.1464367701057023</v>
      </c>
      <c r="N1320" s="56">
        <v>6.7655642963986082</v>
      </c>
      <c r="O1320" s="56">
        <v>6.9999785207512195</v>
      </c>
      <c r="P1320" s="56">
        <v>5.2308722193806041</v>
      </c>
      <c r="Q1320" s="56">
        <v>3.7691277806193959</v>
      </c>
      <c r="R1320" s="56">
        <v>2</v>
      </c>
      <c r="S1320" s="56">
        <v>4.8427510025458087</v>
      </c>
      <c r="T1320" s="57">
        <v>66</v>
      </c>
    </row>
    <row r="1321" spans="1:20" x14ac:dyDescent="0.2">
      <c r="A1321" s="47">
        <v>860030230001</v>
      </c>
      <c r="B1321" s="26" t="s">
        <v>22</v>
      </c>
      <c r="C1321" s="26" t="s">
        <v>529</v>
      </c>
      <c r="D1321" s="26" t="s">
        <v>702</v>
      </c>
      <c r="E1321" s="54">
        <v>3</v>
      </c>
      <c r="F1321" s="55">
        <v>2017</v>
      </c>
      <c r="G1321" s="56">
        <v>2.225186408924249</v>
      </c>
      <c r="H1321" s="56">
        <v>2.1371506726332128</v>
      </c>
      <c r="I1321" s="56">
        <v>2.8235055546691274</v>
      </c>
      <c r="J1321" s="56">
        <v>6.9168559596039527</v>
      </c>
      <c r="K1321" s="56">
        <v>6.1436683211235614</v>
      </c>
      <c r="L1321" s="56">
        <v>6.9942774726892614</v>
      </c>
      <c r="M1321" s="56">
        <v>6.1594773453286651</v>
      </c>
      <c r="N1321" s="56">
        <v>6.7490333489397791</v>
      </c>
      <c r="O1321" s="56">
        <v>6.9999870576988057</v>
      </c>
      <c r="P1321" s="56">
        <v>4.7014478566986782</v>
      </c>
      <c r="Q1321" s="56">
        <v>4.2985521433013218</v>
      </c>
      <c r="R1321" s="56">
        <v>2</v>
      </c>
      <c r="S1321" s="56">
        <v>4.8457618451342181</v>
      </c>
      <c r="T1321" s="57">
        <v>65</v>
      </c>
    </row>
    <row r="1322" spans="1:20" x14ac:dyDescent="0.2">
      <c r="A1322" s="47">
        <v>860019500001</v>
      </c>
      <c r="B1322" s="26" t="s">
        <v>22</v>
      </c>
      <c r="C1322" s="26" t="s">
        <v>529</v>
      </c>
      <c r="D1322" s="26" t="s">
        <v>703</v>
      </c>
      <c r="E1322" s="54">
        <v>3</v>
      </c>
      <c r="F1322" s="55">
        <v>2017</v>
      </c>
      <c r="G1322" s="56">
        <v>2</v>
      </c>
      <c r="H1322" s="56">
        <v>2</v>
      </c>
      <c r="I1322" s="56">
        <v>3.6838017995339261</v>
      </c>
      <c r="J1322" s="56">
        <v>6.7488994876253914</v>
      </c>
      <c r="K1322" s="56">
        <v>6.1525859804915832</v>
      </c>
      <c r="L1322" s="56">
        <v>6.9960658116890544</v>
      </c>
      <c r="M1322" s="56">
        <v>6.2950998436992922</v>
      </c>
      <c r="N1322" s="56">
        <v>6.7756648749952859</v>
      </c>
      <c r="O1322" s="56">
        <v>6.9999938322073456</v>
      </c>
      <c r="P1322" s="56">
        <v>5.7112144891029075</v>
      </c>
      <c r="Q1322" s="56">
        <v>3.2887855108970925</v>
      </c>
      <c r="R1322" s="56">
        <v>2</v>
      </c>
      <c r="S1322" s="56">
        <v>4.8876759691868239</v>
      </c>
      <c r="T1322" s="57">
        <v>50</v>
      </c>
    </row>
    <row r="1323" spans="1:20" x14ac:dyDescent="0.2">
      <c r="A1323" s="47">
        <v>860024850001</v>
      </c>
      <c r="B1323" s="26" t="s">
        <v>22</v>
      </c>
      <c r="C1323" s="26" t="s">
        <v>87</v>
      </c>
      <c r="D1323" s="26" t="s">
        <v>704</v>
      </c>
      <c r="E1323" s="54">
        <v>3</v>
      </c>
      <c r="F1323" s="55">
        <v>2017</v>
      </c>
      <c r="G1323" s="56">
        <v>2.4404955118512595</v>
      </c>
      <c r="H1323" s="56">
        <v>2.4360878792525384</v>
      </c>
      <c r="I1323" s="56">
        <v>3.0673580717052715</v>
      </c>
      <c r="J1323" s="56">
        <v>5.2981872657440556</v>
      </c>
      <c r="K1323" s="56">
        <v>6.2288481572259693</v>
      </c>
      <c r="L1323" s="56">
        <v>6.989021991646589</v>
      </c>
      <c r="M1323" s="56">
        <v>6.4645518788297354</v>
      </c>
      <c r="N1323" s="56">
        <v>6.6290566273927904</v>
      </c>
      <c r="O1323" s="56">
        <v>6.9999671536484493</v>
      </c>
      <c r="P1323" s="56">
        <v>5.1327445278565547</v>
      </c>
      <c r="Q1323" s="56">
        <v>3.8672554721434453</v>
      </c>
      <c r="R1323" s="56">
        <v>2</v>
      </c>
      <c r="S1323" s="56">
        <v>4.7961312114413888</v>
      </c>
      <c r="T1323" s="57">
        <v>92</v>
      </c>
    </row>
    <row r="1324" spans="1:20" x14ac:dyDescent="0.2">
      <c r="A1324" s="47">
        <v>860028920001</v>
      </c>
      <c r="B1324" s="26" t="s">
        <v>22</v>
      </c>
      <c r="C1324" s="26" t="s">
        <v>179</v>
      </c>
      <c r="D1324" s="26" t="s">
        <v>657</v>
      </c>
      <c r="E1324" s="54">
        <v>3</v>
      </c>
      <c r="F1324" s="55">
        <v>2017</v>
      </c>
      <c r="G1324" s="56">
        <v>2</v>
      </c>
      <c r="H1324" s="56">
        <v>2</v>
      </c>
      <c r="I1324" s="56">
        <v>3.7205548794046872</v>
      </c>
      <c r="J1324" s="56">
        <v>6.692221921595241</v>
      </c>
      <c r="K1324" s="56">
        <v>6.1184751546567808</v>
      </c>
      <c r="L1324" s="56">
        <v>6.9932015714854341</v>
      </c>
      <c r="M1324" s="56">
        <v>6.4148373160930436</v>
      </c>
      <c r="N1324" s="56">
        <v>7</v>
      </c>
      <c r="O1324" s="56">
        <v>6.9999829820199091</v>
      </c>
      <c r="P1324" s="56">
        <v>3.3530609930979018</v>
      </c>
      <c r="Q1324" s="56">
        <v>5.6469390069020982</v>
      </c>
      <c r="R1324" s="56">
        <v>2</v>
      </c>
      <c r="S1324" s="56">
        <v>4.9116061521045919</v>
      </c>
      <c r="T1324" s="57">
        <v>37</v>
      </c>
    </row>
    <row r="1325" spans="1:20" x14ac:dyDescent="0.2">
      <c r="A1325" s="47">
        <v>860014970001</v>
      </c>
      <c r="B1325" s="26" t="s">
        <v>22</v>
      </c>
      <c r="C1325" s="26" t="s">
        <v>215</v>
      </c>
      <c r="D1325" s="26" t="s">
        <v>664</v>
      </c>
      <c r="E1325" s="54">
        <v>3</v>
      </c>
      <c r="F1325" s="55">
        <v>2017</v>
      </c>
      <c r="G1325" s="56">
        <v>2</v>
      </c>
      <c r="H1325" s="56">
        <v>2</v>
      </c>
      <c r="I1325" s="56">
        <v>4.3991926659387488</v>
      </c>
      <c r="J1325" s="56">
        <v>4.4630861175502528</v>
      </c>
      <c r="K1325" s="56">
        <v>5.8986808377773379</v>
      </c>
      <c r="L1325" s="56">
        <v>7</v>
      </c>
      <c r="M1325" s="56">
        <v>6.4576985551142307</v>
      </c>
      <c r="N1325" s="56">
        <v>6.9107132332955929</v>
      </c>
      <c r="O1325" s="56">
        <v>2.7129409428646389</v>
      </c>
      <c r="P1325" s="56">
        <v>5.2151356526218198</v>
      </c>
      <c r="Q1325" s="56">
        <v>3.7848643473781802</v>
      </c>
      <c r="R1325" s="56">
        <v>2</v>
      </c>
      <c r="S1325" s="56">
        <v>4.4035260293784004</v>
      </c>
      <c r="T1325" s="57">
        <v>179</v>
      </c>
    </row>
    <row r="1326" spans="1:20" x14ac:dyDescent="0.2">
      <c r="A1326" s="47">
        <v>860015940001</v>
      </c>
      <c r="B1326" s="26" t="s">
        <v>22</v>
      </c>
      <c r="C1326" s="26" t="s">
        <v>529</v>
      </c>
      <c r="D1326" s="26" t="s">
        <v>705</v>
      </c>
      <c r="E1326" s="54">
        <v>3</v>
      </c>
      <c r="F1326" s="55">
        <v>2017</v>
      </c>
      <c r="G1326" s="56">
        <v>2</v>
      </c>
      <c r="H1326" s="56">
        <v>2</v>
      </c>
      <c r="I1326" s="56">
        <v>3.7791029156431057</v>
      </c>
      <c r="J1326" s="56">
        <v>5.280846884618529</v>
      </c>
      <c r="K1326" s="56">
        <v>5.9902104637945328</v>
      </c>
      <c r="L1326" s="56">
        <v>6.991712884904401</v>
      </c>
      <c r="M1326" s="56">
        <v>6.1489651688976243</v>
      </c>
      <c r="N1326" s="56">
        <v>6.7729025022947926</v>
      </c>
      <c r="O1326" s="56">
        <v>6.9999773426362797</v>
      </c>
      <c r="P1326" s="56">
        <v>6.1490478658996173</v>
      </c>
      <c r="Q1326" s="56">
        <v>2.8509521341003832</v>
      </c>
      <c r="R1326" s="56">
        <v>2</v>
      </c>
      <c r="S1326" s="56">
        <v>4.7469765135657722</v>
      </c>
      <c r="T1326" s="57">
        <v>118</v>
      </c>
    </row>
    <row r="1327" spans="1:20" x14ac:dyDescent="0.2">
      <c r="A1327" s="47">
        <v>860019420001</v>
      </c>
      <c r="B1327" s="26" t="s">
        <v>22</v>
      </c>
      <c r="C1327" s="26" t="s">
        <v>248</v>
      </c>
      <c r="D1327" s="26" t="s">
        <v>706</v>
      </c>
      <c r="E1327" s="54">
        <v>3</v>
      </c>
      <c r="F1327" s="55">
        <v>2017</v>
      </c>
      <c r="G1327" s="56">
        <v>2</v>
      </c>
      <c r="H1327" s="56">
        <v>2</v>
      </c>
      <c r="I1327" s="56">
        <v>3.8452146054819512</v>
      </c>
      <c r="J1327" s="56">
        <v>4.974791297043323</v>
      </c>
      <c r="K1327" s="56">
        <v>6.109818731143795</v>
      </c>
      <c r="L1327" s="56">
        <v>7</v>
      </c>
      <c r="M1327" s="56">
        <v>6.4126259916324182</v>
      </c>
      <c r="N1327" s="56">
        <v>6.9744449326719096</v>
      </c>
      <c r="O1327" s="56">
        <v>4.1304358939257373</v>
      </c>
      <c r="P1327" s="56">
        <v>4.3906852793932067</v>
      </c>
      <c r="Q1327" s="56">
        <v>4.6093147206067933</v>
      </c>
      <c r="R1327" s="56">
        <v>2</v>
      </c>
      <c r="S1327" s="56">
        <v>4.5372776209915946</v>
      </c>
      <c r="T1327" s="57">
        <v>163</v>
      </c>
    </row>
    <row r="1328" spans="1:20" x14ac:dyDescent="0.2">
      <c r="A1328" s="47">
        <v>860025070001</v>
      </c>
      <c r="B1328" s="26" t="s">
        <v>22</v>
      </c>
      <c r="C1328" s="26" t="s">
        <v>248</v>
      </c>
      <c r="D1328" s="26" t="s">
        <v>707</v>
      </c>
      <c r="E1328" s="54">
        <v>3</v>
      </c>
      <c r="F1328" s="55">
        <v>2017</v>
      </c>
      <c r="G1328" s="56">
        <v>2</v>
      </c>
      <c r="H1328" s="56">
        <v>2</v>
      </c>
      <c r="I1328" s="56">
        <v>4.8515925774157278</v>
      </c>
      <c r="J1328" s="56">
        <v>5.119423862882889</v>
      </c>
      <c r="K1328" s="56">
        <v>6.1328390536690325</v>
      </c>
      <c r="L1328" s="56">
        <v>6.9956588962135591</v>
      </c>
      <c r="M1328" s="56">
        <v>6.0005366007589185</v>
      </c>
      <c r="N1328" s="56">
        <v>6.97699267838723</v>
      </c>
      <c r="O1328" s="56">
        <v>6.9999922907444816</v>
      </c>
      <c r="P1328" s="56">
        <v>3.9918765545110846</v>
      </c>
      <c r="Q1328" s="56">
        <v>5.0081234454889163</v>
      </c>
      <c r="R1328" s="56">
        <v>2</v>
      </c>
      <c r="S1328" s="56">
        <v>4.8397529966726536</v>
      </c>
      <c r="T1328" s="57">
        <v>69</v>
      </c>
    </row>
    <row r="1329" spans="1:20" x14ac:dyDescent="0.2">
      <c r="A1329" s="47">
        <v>860029300001</v>
      </c>
      <c r="B1329" s="26" t="s">
        <v>22</v>
      </c>
      <c r="C1329" s="26" t="s">
        <v>179</v>
      </c>
      <c r="D1329" s="26" t="s">
        <v>708</v>
      </c>
      <c r="E1329" s="54">
        <v>3</v>
      </c>
      <c r="F1329" s="55">
        <v>2017</v>
      </c>
      <c r="G1329" s="56">
        <v>2</v>
      </c>
      <c r="H1329" s="56">
        <v>2</v>
      </c>
      <c r="I1329" s="56">
        <v>3.0418437497972159</v>
      </c>
      <c r="J1329" s="56">
        <v>6.702900296023949</v>
      </c>
      <c r="K1329" s="56">
        <v>5.8962793336274331</v>
      </c>
      <c r="L1329" s="56">
        <v>7</v>
      </c>
      <c r="M1329" s="56">
        <v>6.1905214884622648</v>
      </c>
      <c r="N1329" s="56">
        <v>6.6402493514288539</v>
      </c>
      <c r="O1329" s="56">
        <v>2.8086586981883537</v>
      </c>
      <c r="P1329" s="56">
        <v>4.5019171626660146</v>
      </c>
      <c r="Q1329" s="56">
        <v>4.4980828373339854</v>
      </c>
      <c r="R1329" s="56">
        <v>2</v>
      </c>
      <c r="S1329" s="56">
        <v>4.4400377431273395</v>
      </c>
      <c r="T1329" s="57">
        <v>176</v>
      </c>
    </row>
    <row r="1330" spans="1:20" x14ac:dyDescent="0.2">
      <c r="A1330" s="47">
        <v>860029570001</v>
      </c>
      <c r="B1330" s="26" t="s">
        <v>22</v>
      </c>
      <c r="C1330" s="26" t="s">
        <v>179</v>
      </c>
      <c r="D1330" s="26" t="s">
        <v>709</v>
      </c>
      <c r="E1330" s="54">
        <v>3</v>
      </c>
      <c r="F1330" s="55">
        <v>2017</v>
      </c>
      <c r="G1330" s="56">
        <v>2</v>
      </c>
      <c r="H1330" s="56">
        <v>2</v>
      </c>
      <c r="I1330" s="56">
        <v>3.2917348359639513</v>
      </c>
      <c r="J1330" s="56">
        <v>4.6923713160088401</v>
      </c>
      <c r="K1330" s="56">
        <v>5.993877831616679</v>
      </c>
      <c r="L1330" s="56">
        <v>6.8890752724541704</v>
      </c>
      <c r="M1330" s="56">
        <v>5.8455902162062348</v>
      </c>
      <c r="N1330" s="56">
        <v>6.9119156830272743</v>
      </c>
      <c r="O1330" s="56">
        <v>6.9996267190942527</v>
      </c>
      <c r="P1330" s="56">
        <v>2.3011713493028774</v>
      </c>
      <c r="Q1330" s="56">
        <v>6.6988286506971226</v>
      </c>
      <c r="R1330" s="56">
        <v>2</v>
      </c>
      <c r="S1330" s="56">
        <v>4.6353493228642844</v>
      </c>
      <c r="T1330" s="57">
        <v>145</v>
      </c>
    </row>
    <row r="1331" spans="1:20" x14ac:dyDescent="0.2">
      <c r="A1331" s="47">
        <v>968547490001</v>
      </c>
      <c r="B1331" s="26" t="s">
        <v>73</v>
      </c>
      <c r="C1331" s="26" t="s">
        <v>74</v>
      </c>
      <c r="D1331" s="26" t="s">
        <v>710</v>
      </c>
      <c r="E1331" s="54">
        <v>3</v>
      </c>
      <c r="F1331" s="55">
        <v>2017</v>
      </c>
      <c r="G1331" s="56">
        <v>3.2743783526604107</v>
      </c>
      <c r="H1331" s="56">
        <v>2.8548407298494443</v>
      </c>
      <c r="I1331" s="56">
        <v>2.842676169543088</v>
      </c>
      <c r="J1331" s="56">
        <v>7</v>
      </c>
      <c r="K1331" s="56">
        <v>6.0685664323226103</v>
      </c>
      <c r="L1331" s="56">
        <v>6.9851917443181168</v>
      </c>
      <c r="M1331" s="56">
        <v>5.9680424132852323</v>
      </c>
      <c r="N1331" s="56">
        <v>4.645034441492081</v>
      </c>
      <c r="O1331" s="56">
        <v>6.9999526394890825</v>
      </c>
      <c r="P1331" s="56">
        <v>6.4203218740450207</v>
      </c>
      <c r="Q1331" s="56">
        <v>2.5796781259549793</v>
      </c>
      <c r="R1331" s="56">
        <v>2</v>
      </c>
      <c r="S1331" s="56">
        <v>4.8032235769133393</v>
      </c>
      <c r="T1331" s="57">
        <v>88</v>
      </c>
    </row>
    <row r="1332" spans="1:20" x14ac:dyDescent="0.2">
      <c r="A1332" s="47">
        <v>968540560001</v>
      </c>
      <c r="B1332" s="26" t="s">
        <v>13</v>
      </c>
      <c r="C1332" s="26" t="s">
        <v>58</v>
      </c>
      <c r="D1332" s="26" t="s">
        <v>711</v>
      </c>
      <c r="E1332" s="54">
        <v>3</v>
      </c>
      <c r="F1332" s="55">
        <v>2017</v>
      </c>
      <c r="G1332" s="56">
        <v>2.0581220718719826</v>
      </c>
      <c r="H1332" s="56">
        <v>2.0416704594735031</v>
      </c>
      <c r="I1332" s="56">
        <v>2.3446701707127433</v>
      </c>
      <c r="J1332" s="56">
        <v>6.7191541511464674</v>
      </c>
      <c r="K1332" s="56">
        <v>6.224777069734019</v>
      </c>
      <c r="L1332" s="56">
        <v>6.9933100490664479</v>
      </c>
      <c r="M1332" s="56">
        <v>6.4167696723560885</v>
      </c>
      <c r="N1332" s="56">
        <v>6.1864425210805472</v>
      </c>
      <c r="O1332" s="56">
        <v>6.9999835855027319</v>
      </c>
      <c r="P1332" s="56">
        <v>5.8617504316644329</v>
      </c>
      <c r="Q1332" s="56">
        <v>3.1382495683355667</v>
      </c>
      <c r="R1332" s="56">
        <v>2</v>
      </c>
      <c r="S1332" s="56">
        <v>4.7487416459120437</v>
      </c>
      <c r="T1332" s="57">
        <v>117</v>
      </c>
    </row>
    <row r="1333" spans="1:20" x14ac:dyDescent="0.2">
      <c r="A1333" s="47">
        <v>1060021770001</v>
      </c>
      <c r="B1333" s="26" t="s">
        <v>20</v>
      </c>
      <c r="C1333" s="26" t="s">
        <v>126</v>
      </c>
      <c r="D1333" s="26" t="s">
        <v>712</v>
      </c>
      <c r="E1333" s="54">
        <v>3</v>
      </c>
      <c r="F1333" s="55">
        <v>2017</v>
      </c>
      <c r="G1333" s="56">
        <v>2.321038104044991</v>
      </c>
      <c r="H1333" s="56">
        <v>2.2771865977776433</v>
      </c>
      <c r="I1333" s="56">
        <v>3.3050871194285945</v>
      </c>
      <c r="J1333" s="56">
        <v>6.0538906907046233</v>
      </c>
      <c r="K1333" s="56">
        <v>6.0186370565319223</v>
      </c>
      <c r="L1333" s="56">
        <v>6.9912822896150164</v>
      </c>
      <c r="M1333" s="56">
        <v>6.4122360859032534</v>
      </c>
      <c r="N1333" s="56">
        <v>5.8046890709851482</v>
      </c>
      <c r="O1333" s="56">
        <v>6.9999784879372733</v>
      </c>
      <c r="P1333" s="56">
        <v>6.5913021599695591</v>
      </c>
      <c r="Q1333" s="56">
        <v>2.4086978400304404</v>
      </c>
      <c r="R1333" s="56">
        <v>2</v>
      </c>
      <c r="S1333" s="56">
        <v>4.7653354585773728</v>
      </c>
      <c r="T1333" s="57">
        <v>108</v>
      </c>
    </row>
    <row r="1334" spans="1:20" x14ac:dyDescent="0.2">
      <c r="A1334" s="47">
        <v>1060014560001</v>
      </c>
      <c r="B1334" s="26" t="s">
        <v>20</v>
      </c>
      <c r="C1334" s="26" t="s">
        <v>51</v>
      </c>
      <c r="D1334" s="26" t="s">
        <v>713</v>
      </c>
      <c r="E1334" s="54">
        <v>3</v>
      </c>
      <c r="F1334" s="55">
        <v>2017</v>
      </c>
      <c r="G1334" s="56">
        <v>2.0143194302217329</v>
      </c>
      <c r="H1334" s="56">
        <v>2.0122863246624747</v>
      </c>
      <c r="I1334" s="56">
        <v>3.2498726513254415</v>
      </c>
      <c r="J1334" s="56">
        <v>7</v>
      </c>
      <c r="K1334" s="56">
        <v>6.1175465774520923</v>
      </c>
      <c r="L1334" s="56">
        <v>6.9864824554786065</v>
      </c>
      <c r="M1334" s="56">
        <v>6.4830810327454342</v>
      </c>
      <c r="N1334" s="56">
        <v>5.770996946373085</v>
      </c>
      <c r="O1334" s="56">
        <v>6.9999575295607892</v>
      </c>
      <c r="P1334" s="56">
        <v>6.9179970153637891</v>
      </c>
      <c r="Q1334" s="56">
        <v>2.0820029846362109</v>
      </c>
      <c r="R1334" s="56">
        <v>2</v>
      </c>
      <c r="S1334" s="56">
        <v>4.8028785789849717</v>
      </c>
      <c r="T1334" s="57">
        <v>89</v>
      </c>
    </row>
    <row r="1335" spans="1:20" x14ac:dyDescent="0.2">
      <c r="A1335" s="47">
        <v>1060025250001</v>
      </c>
      <c r="B1335" s="26" t="s">
        <v>20</v>
      </c>
      <c r="C1335" s="26" t="s">
        <v>126</v>
      </c>
      <c r="D1335" s="26" t="s">
        <v>714</v>
      </c>
      <c r="E1335" s="54">
        <v>3</v>
      </c>
      <c r="F1335" s="55">
        <v>2017</v>
      </c>
      <c r="G1335" s="56">
        <v>2</v>
      </c>
      <c r="H1335" s="56">
        <v>2</v>
      </c>
      <c r="I1335" s="56">
        <v>3.1443878017769853</v>
      </c>
      <c r="J1335" s="56">
        <v>4.7570407996898822</v>
      </c>
      <c r="K1335" s="56">
        <v>6.8792988440816512</v>
      </c>
      <c r="L1335" s="56">
        <v>7</v>
      </c>
      <c r="M1335" s="56">
        <v>5.9414085763777393</v>
      </c>
      <c r="N1335" s="56">
        <v>6.3501158452776361</v>
      </c>
      <c r="O1335" s="56">
        <v>2.6985728116123413</v>
      </c>
      <c r="P1335" s="56">
        <v>4.9820041548624729</v>
      </c>
      <c r="Q1335" s="56">
        <v>4.0179958451375271</v>
      </c>
      <c r="R1335" s="56">
        <v>2</v>
      </c>
      <c r="S1335" s="56">
        <v>4.3142353899013539</v>
      </c>
      <c r="T1335" s="57">
        <v>190</v>
      </c>
    </row>
    <row r="1336" spans="1:20" x14ac:dyDescent="0.2">
      <c r="A1336" s="47">
        <v>1060022310001</v>
      </c>
      <c r="B1336" s="26" t="s">
        <v>20</v>
      </c>
      <c r="C1336" s="26" t="s">
        <v>51</v>
      </c>
      <c r="D1336" s="26" t="s">
        <v>715</v>
      </c>
      <c r="E1336" s="54">
        <v>3</v>
      </c>
      <c r="F1336" s="55">
        <v>2017</v>
      </c>
      <c r="G1336" s="56">
        <v>2.1798497444602352</v>
      </c>
      <c r="H1336" s="56">
        <v>2.1092168953592467</v>
      </c>
      <c r="I1336" s="56">
        <v>5.1395213716135366</v>
      </c>
      <c r="J1336" s="56">
        <v>7</v>
      </c>
      <c r="K1336" s="56">
        <v>6.0809229615331937</v>
      </c>
      <c r="L1336" s="56">
        <v>6.9971488410089311</v>
      </c>
      <c r="M1336" s="56">
        <v>6.5660528458206695</v>
      </c>
      <c r="N1336" s="56">
        <v>6.4140684522229954</v>
      </c>
      <c r="O1336" s="56">
        <v>6.9999979348828729</v>
      </c>
      <c r="P1336" s="56">
        <v>6.9636427140601151</v>
      </c>
      <c r="Q1336" s="56">
        <v>2.0363572859398849</v>
      </c>
      <c r="R1336" s="56">
        <v>2</v>
      </c>
      <c r="S1336" s="56">
        <v>5.0405649205751395</v>
      </c>
      <c r="T1336" s="57">
        <v>18</v>
      </c>
    </row>
    <row r="1337" spans="1:20" x14ac:dyDescent="0.2">
      <c r="A1337" s="47">
        <v>1060014990001</v>
      </c>
      <c r="B1337" s="26" t="s">
        <v>20</v>
      </c>
      <c r="C1337" s="26" t="s">
        <v>145</v>
      </c>
      <c r="D1337" s="26" t="s">
        <v>716</v>
      </c>
      <c r="E1337" s="54">
        <v>3</v>
      </c>
      <c r="F1337" s="55">
        <v>2017</v>
      </c>
      <c r="G1337" s="56">
        <v>2</v>
      </c>
      <c r="H1337" s="56">
        <v>2</v>
      </c>
      <c r="I1337" s="56">
        <v>2.6266842235594434</v>
      </c>
      <c r="J1337" s="56">
        <v>4.8707174635035262</v>
      </c>
      <c r="K1337" s="56">
        <v>5.7746540871589573</v>
      </c>
      <c r="L1337" s="56">
        <v>7</v>
      </c>
      <c r="M1337" s="56">
        <v>5.8105756241520545</v>
      </c>
      <c r="N1337" s="56">
        <v>6.379234087843197</v>
      </c>
      <c r="O1337" s="56">
        <v>2.3228330547411451</v>
      </c>
      <c r="P1337" s="56">
        <v>5.4610220249381296</v>
      </c>
      <c r="Q1337" s="56">
        <v>3.5389779750618704</v>
      </c>
      <c r="R1337" s="56">
        <v>2</v>
      </c>
      <c r="S1337" s="56">
        <v>4.1487248784131934</v>
      </c>
      <c r="T1337" s="57">
        <v>197</v>
      </c>
    </row>
    <row r="1338" spans="1:20" x14ac:dyDescent="0.2">
      <c r="A1338" s="47">
        <v>1060023040001</v>
      </c>
      <c r="B1338" s="26" t="s">
        <v>20</v>
      </c>
      <c r="C1338" s="26" t="s">
        <v>51</v>
      </c>
      <c r="D1338" s="26" t="s">
        <v>717</v>
      </c>
      <c r="E1338" s="54">
        <v>3</v>
      </c>
      <c r="F1338" s="55">
        <v>2017</v>
      </c>
      <c r="G1338" s="56">
        <v>2.1482745904813276</v>
      </c>
      <c r="H1338" s="56">
        <v>2.1149275297363279</v>
      </c>
      <c r="I1338" s="56">
        <v>2.55230343056505</v>
      </c>
      <c r="J1338" s="56">
        <v>6.7675950134778118</v>
      </c>
      <c r="K1338" s="56">
        <v>5.771705792366058</v>
      </c>
      <c r="L1338" s="56">
        <v>6.9771155176538402</v>
      </c>
      <c r="M1338" s="56">
        <v>5.8731862666589185</v>
      </c>
      <c r="N1338" s="56">
        <v>5.667683543827664</v>
      </c>
      <c r="O1338" s="56">
        <v>6.9999220454707176</v>
      </c>
      <c r="P1338" s="56">
        <v>6.8112023079789497</v>
      </c>
      <c r="Q1338" s="56">
        <v>2.1887976920210503</v>
      </c>
      <c r="R1338" s="56">
        <v>2</v>
      </c>
      <c r="S1338" s="56">
        <v>4.6560594775198103</v>
      </c>
      <c r="T1338" s="57">
        <v>141</v>
      </c>
    </row>
    <row r="1339" spans="1:20" x14ac:dyDescent="0.2">
      <c r="A1339" s="47">
        <v>1060021260001</v>
      </c>
      <c r="B1339" s="26" t="s">
        <v>20</v>
      </c>
      <c r="C1339" s="26" t="s">
        <v>151</v>
      </c>
      <c r="D1339" s="26" t="s">
        <v>718</v>
      </c>
      <c r="E1339" s="54">
        <v>3</v>
      </c>
      <c r="F1339" s="55">
        <v>2017</v>
      </c>
      <c r="G1339" s="56">
        <v>2</v>
      </c>
      <c r="H1339" s="56">
        <v>2</v>
      </c>
      <c r="I1339" s="56">
        <v>3.1540413411078845</v>
      </c>
      <c r="J1339" s="56">
        <v>7</v>
      </c>
      <c r="K1339" s="56">
        <v>6.0306567991790301</v>
      </c>
      <c r="L1339" s="56">
        <v>6.9906780386116596</v>
      </c>
      <c r="M1339" s="56">
        <v>6.0890664149680758</v>
      </c>
      <c r="N1339" s="56">
        <v>6.8166779260370403</v>
      </c>
      <c r="O1339" s="56">
        <v>6.9999737155107757</v>
      </c>
      <c r="P1339" s="56">
        <v>7</v>
      </c>
      <c r="Q1339" s="56">
        <v>2</v>
      </c>
      <c r="R1339" s="56">
        <v>2</v>
      </c>
      <c r="S1339" s="56">
        <v>4.8400911862845399</v>
      </c>
      <c r="T1339" s="57">
        <v>68</v>
      </c>
    </row>
    <row r="1340" spans="1:20" x14ac:dyDescent="0.2">
      <c r="A1340" s="47">
        <v>1060020610001</v>
      </c>
      <c r="B1340" s="26" t="s">
        <v>20</v>
      </c>
      <c r="C1340" s="26" t="s">
        <v>126</v>
      </c>
      <c r="D1340" s="26" t="s">
        <v>719</v>
      </c>
      <c r="E1340" s="54">
        <v>3</v>
      </c>
      <c r="F1340" s="55">
        <v>2017</v>
      </c>
      <c r="G1340" s="56">
        <v>2.1258322035802104</v>
      </c>
      <c r="H1340" s="56">
        <v>2.1284213507947727</v>
      </c>
      <c r="I1340" s="56">
        <v>2.5326000981036141</v>
      </c>
      <c r="J1340" s="56">
        <v>7</v>
      </c>
      <c r="K1340" s="56">
        <v>5.7881306238915471</v>
      </c>
      <c r="L1340" s="56">
        <v>7</v>
      </c>
      <c r="M1340" s="56">
        <v>5.6186633855038597</v>
      </c>
      <c r="N1340" s="56">
        <v>6.3840196108451872</v>
      </c>
      <c r="O1340" s="56">
        <v>3.1228350266253133</v>
      </c>
      <c r="P1340" s="56">
        <v>6.7378370780921459</v>
      </c>
      <c r="Q1340" s="56">
        <v>2.2621629219078541</v>
      </c>
      <c r="R1340" s="56">
        <v>2</v>
      </c>
      <c r="S1340" s="56">
        <v>4.3917085249453756</v>
      </c>
      <c r="T1340" s="57">
        <v>182</v>
      </c>
    </row>
    <row r="1341" spans="1:20" x14ac:dyDescent="0.2">
      <c r="A1341" s="47">
        <v>1060022230001</v>
      </c>
      <c r="B1341" s="26" t="s">
        <v>20</v>
      </c>
      <c r="C1341" s="26" t="s">
        <v>151</v>
      </c>
      <c r="D1341" s="26" t="s">
        <v>720</v>
      </c>
      <c r="E1341" s="54">
        <v>3</v>
      </c>
      <c r="F1341" s="55">
        <v>2017</v>
      </c>
      <c r="G1341" s="56">
        <v>2.0647159502295578</v>
      </c>
      <c r="H1341" s="56">
        <v>2.0605315977339096</v>
      </c>
      <c r="I1341" s="56">
        <v>2.4096285011901997</v>
      </c>
      <c r="J1341" s="56">
        <v>7</v>
      </c>
      <c r="K1341" s="56">
        <v>5.892690683388123</v>
      </c>
      <c r="L1341" s="56">
        <v>7</v>
      </c>
      <c r="M1341" s="56">
        <v>6.0283556781962711</v>
      </c>
      <c r="N1341" s="56">
        <v>6.1015208045622522</v>
      </c>
      <c r="O1341" s="56">
        <v>2.9656881120859904</v>
      </c>
      <c r="P1341" s="56">
        <v>5.6748824789149603</v>
      </c>
      <c r="Q1341" s="56">
        <v>3.3251175210850397</v>
      </c>
      <c r="R1341" s="56">
        <v>2</v>
      </c>
      <c r="S1341" s="56">
        <v>4.3769276106155246</v>
      </c>
      <c r="T1341" s="57">
        <v>187</v>
      </c>
    </row>
    <row r="1342" spans="1:20" x14ac:dyDescent="0.2">
      <c r="A1342" s="47">
        <v>1060019600001</v>
      </c>
      <c r="B1342" s="26" t="s">
        <v>20</v>
      </c>
      <c r="C1342" s="26" t="s">
        <v>66</v>
      </c>
      <c r="D1342" s="26" t="s">
        <v>666</v>
      </c>
      <c r="E1342" s="54">
        <v>3</v>
      </c>
      <c r="F1342" s="55">
        <v>2017</v>
      </c>
      <c r="G1342" s="56">
        <v>2</v>
      </c>
      <c r="H1342" s="56">
        <v>2</v>
      </c>
      <c r="I1342" s="56">
        <v>2.4349449325688153</v>
      </c>
      <c r="J1342" s="56">
        <v>7</v>
      </c>
      <c r="K1342" s="56">
        <v>6.1783099762984364</v>
      </c>
      <c r="L1342" s="56">
        <v>7</v>
      </c>
      <c r="M1342" s="56">
        <v>6.7029005537604798</v>
      </c>
      <c r="N1342" s="56">
        <v>4.3568680756697766</v>
      </c>
      <c r="O1342" s="56">
        <v>2.6114124434120569</v>
      </c>
      <c r="P1342" s="56">
        <v>6.933494319171162</v>
      </c>
      <c r="Q1342" s="56">
        <v>2.0665056808288376</v>
      </c>
      <c r="R1342" s="56">
        <v>2</v>
      </c>
      <c r="S1342" s="56">
        <v>4.2737029984757982</v>
      </c>
      <c r="T1342" s="57">
        <v>193</v>
      </c>
    </row>
    <row r="1343" spans="1:20" x14ac:dyDescent="0.2">
      <c r="A1343" s="47">
        <v>1160024930001</v>
      </c>
      <c r="B1343" s="26" t="s">
        <v>21</v>
      </c>
      <c r="C1343" s="26" t="s">
        <v>224</v>
      </c>
      <c r="D1343" s="26" t="s">
        <v>721</v>
      </c>
      <c r="E1343" s="54">
        <v>3</v>
      </c>
      <c r="F1343" s="55">
        <v>2017</v>
      </c>
      <c r="G1343" s="56">
        <v>2.7851269724938623</v>
      </c>
      <c r="H1343" s="56">
        <v>2.4470768696508474</v>
      </c>
      <c r="I1343" s="56">
        <v>3.0057278152633766</v>
      </c>
      <c r="J1343" s="56">
        <v>6.1727771453143516</v>
      </c>
      <c r="K1343" s="56">
        <v>6.74411400834778</v>
      </c>
      <c r="L1343" s="56">
        <v>6.9929210513157116</v>
      </c>
      <c r="M1343" s="56">
        <v>5.9597507787903377</v>
      </c>
      <c r="N1343" s="56">
        <v>5.738016776615309</v>
      </c>
      <c r="O1343" s="56">
        <v>6.9999819193380786</v>
      </c>
      <c r="P1343" s="56">
        <v>4.0194930583416388</v>
      </c>
      <c r="Q1343" s="56">
        <v>4.9805069416583621</v>
      </c>
      <c r="R1343" s="56">
        <v>2</v>
      </c>
      <c r="S1343" s="56">
        <v>4.8204577780941378</v>
      </c>
      <c r="T1343" s="57">
        <v>79</v>
      </c>
    </row>
    <row r="1344" spans="1:20" x14ac:dyDescent="0.2">
      <c r="A1344" s="47">
        <v>1160032600001</v>
      </c>
      <c r="B1344" s="26" t="s">
        <v>21</v>
      </c>
      <c r="C1344" s="26" t="s">
        <v>183</v>
      </c>
      <c r="D1344" s="26" t="s">
        <v>722</v>
      </c>
      <c r="E1344" s="54">
        <v>3</v>
      </c>
      <c r="F1344" s="55">
        <v>2017</v>
      </c>
      <c r="G1344" s="56">
        <v>2.0100509235008315</v>
      </c>
      <c r="H1344" s="56">
        <v>2.0107512224951103</v>
      </c>
      <c r="I1344" s="56">
        <v>3.0956078642776106</v>
      </c>
      <c r="J1344" s="56">
        <v>7</v>
      </c>
      <c r="K1344" s="56">
        <v>6.8520344626263103</v>
      </c>
      <c r="L1344" s="56">
        <v>6.9639617389590693</v>
      </c>
      <c r="M1344" s="56">
        <v>5.8912197773293347</v>
      </c>
      <c r="N1344" s="56">
        <v>6.5896419229832883</v>
      </c>
      <c r="O1344" s="56">
        <v>6.9998722169059384</v>
      </c>
      <c r="P1344" s="56">
        <v>6.1395693920435015</v>
      </c>
      <c r="Q1344" s="56">
        <v>2.8604306079564985</v>
      </c>
      <c r="R1344" s="56">
        <v>2</v>
      </c>
      <c r="S1344" s="56">
        <v>4.8677616774231245</v>
      </c>
      <c r="T1344" s="57">
        <v>57</v>
      </c>
    </row>
    <row r="1345" spans="1:20" x14ac:dyDescent="0.2">
      <c r="A1345" s="47">
        <v>1160024770001</v>
      </c>
      <c r="B1345" s="26" t="s">
        <v>21</v>
      </c>
      <c r="C1345" s="26" t="s">
        <v>212</v>
      </c>
      <c r="D1345" s="26" t="s">
        <v>723</v>
      </c>
      <c r="E1345" s="54">
        <v>3</v>
      </c>
      <c r="F1345" s="55">
        <v>2017</v>
      </c>
      <c r="G1345" s="56">
        <v>2.0128386913829401</v>
      </c>
      <c r="H1345" s="56">
        <v>2.0086855186587416</v>
      </c>
      <c r="I1345" s="56">
        <v>4.1861028448367206</v>
      </c>
      <c r="J1345" s="56">
        <v>6.5140756483382134</v>
      </c>
      <c r="K1345" s="56">
        <v>6.1171584986759173</v>
      </c>
      <c r="L1345" s="56">
        <v>6.9920016412342711</v>
      </c>
      <c r="M1345" s="56">
        <v>5.9628620326459885</v>
      </c>
      <c r="N1345" s="56">
        <v>6.6514257954927078</v>
      </c>
      <c r="O1345" s="56">
        <v>6.999978436695268</v>
      </c>
      <c r="P1345" s="56">
        <v>4.3355434136527284</v>
      </c>
      <c r="Q1345" s="56">
        <v>4.6644565863472716</v>
      </c>
      <c r="R1345" s="56">
        <v>2</v>
      </c>
      <c r="S1345" s="56">
        <v>4.8704274256633973</v>
      </c>
      <c r="T1345" s="57">
        <v>55</v>
      </c>
    </row>
    <row r="1346" spans="1:20" x14ac:dyDescent="0.2">
      <c r="A1346" s="47">
        <v>1160029140001</v>
      </c>
      <c r="B1346" s="26" t="s">
        <v>21</v>
      </c>
      <c r="C1346" s="26" t="s">
        <v>21</v>
      </c>
      <c r="D1346" s="26" t="s">
        <v>724</v>
      </c>
      <c r="E1346" s="54">
        <v>3</v>
      </c>
      <c r="F1346" s="55">
        <v>2017</v>
      </c>
      <c r="G1346" s="56">
        <v>2.3614923007861632</v>
      </c>
      <c r="H1346" s="56">
        <v>2.3468156273553156</v>
      </c>
      <c r="I1346" s="56">
        <v>3.0459204997818246</v>
      </c>
      <c r="J1346" s="56">
        <v>3.8922252448052168</v>
      </c>
      <c r="K1346" s="56">
        <v>6.121675075916448</v>
      </c>
      <c r="L1346" s="56">
        <v>6.9735894874129807</v>
      </c>
      <c r="M1346" s="56">
        <v>6.0674089509474971</v>
      </c>
      <c r="N1346" s="56">
        <v>6.1245496466882621</v>
      </c>
      <c r="O1346" s="56">
        <v>6.9999087118416314</v>
      </c>
      <c r="P1346" s="56">
        <v>6.6331892605518883</v>
      </c>
      <c r="Q1346" s="56">
        <v>2.3668107394481117</v>
      </c>
      <c r="R1346" s="56">
        <v>2</v>
      </c>
      <c r="S1346" s="56">
        <v>4.5777987954612787</v>
      </c>
      <c r="T1346" s="57">
        <v>157</v>
      </c>
    </row>
    <row r="1347" spans="1:20" x14ac:dyDescent="0.2">
      <c r="A1347" s="47">
        <v>1160023610001</v>
      </c>
      <c r="B1347" s="26" t="s">
        <v>21</v>
      </c>
      <c r="C1347" s="26" t="s">
        <v>173</v>
      </c>
      <c r="D1347" s="26" t="s">
        <v>725</v>
      </c>
      <c r="E1347" s="54">
        <v>3</v>
      </c>
      <c r="F1347" s="55">
        <v>2017</v>
      </c>
      <c r="G1347" s="56">
        <v>2.0098878985934774</v>
      </c>
      <c r="H1347" s="56">
        <v>2.0097085612189418</v>
      </c>
      <c r="I1347" s="56">
        <v>2.6160846603147281</v>
      </c>
      <c r="J1347" s="56">
        <v>5.7498974317785585</v>
      </c>
      <c r="K1347" s="56">
        <v>6.8406868166264552</v>
      </c>
      <c r="L1347" s="56">
        <v>6.9549760213248932</v>
      </c>
      <c r="M1347" s="56">
        <v>6.1419036818119732</v>
      </c>
      <c r="N1347" s="56">
        <v>6.1154725688192348</v>
      </c>
      <c r="O1347" s="56">
        <v>6.9998381776138885</v>
      </c>
      <c r="P1347" s="56">
        <v>6.7019048616625874</v>
      </c>
      <c r="Q1347" s="56">
        <v>2.2980951383374131</v>
      </c>
      <c r="R1347" s="56">
        <v>2</v>
      </c>
      <c r="S1347" s="56">
        <v>4.7032046515085133</v>
      </c>
      <c r="T1347" s="57">
        <v>131</v>
      </c>
    </row>
    <row r="1348" spans="1:20" x14ac:dyDescent="0.2">
      <c r="A1348" s="47">
        <v>1160023530001</v>
      </c>
      <c r="B1348" s="26" t="s">
        <v>21</v>
      </c>
      <c r="C1348" s="26" t="s">
        <v>161</v>
      </c>
      <c r="D1348" s="26" t="s">
        <v>726</v>
      </c>
      <c r="E1348" s="54">
        <v>3</v>
      </c>
      <c r="F1348" s="55">
        <v>2017</v>
      </c>
      <c r="G1348" s="56">
        <v>2.0370702629706923</v>
      </c>
      <c r="H1348" s="56">
        <v>2.0300519946681703</v>
      </c>
      <c r="I1348" s="56">
        <v>3.7448470714917641</v>
      </c>
      <c r="J1348" s="56">
        <v>6.6706719948638211</v>
      </c>
      <c r="K1348" s="56">
        <v>5.8033487016889644</v>
      </c>
      <c r="L1348" s="56">
        <v>6.9887110919267403</v>
      </c>
      <c r="M1348" s="56">
        <v>5.7912953707793999</v>
      </c>
      <c r="N1348" s="56">
        <v>6.7608291273396768</v>
      </c>
      <c r="O1348" s="56">
        <v>6.9999660229765075</v>
      </c>
      <c r="P1348" s="56">
        <v>4.4732463477197548</v>
      </c>
      <c r="Q1348" s="56">
        <v>4.5267536522802452</v>
      </c>
      <c r="R1348" s="56">
        <v>2</v>
      </c>
      <c r="S1348" s="56">
        <v>4.8188993032254785</v>
      </c>
      <c r="T1348" s="57">
        <v>82</v>
      </c>
    </row>
    <row r="1349" spans="1:20" x14ac:dyDescent="0.2">
      <c r="A1349" s="47">
        <v>1160022990001</v>
      </c>
      <c r="B1349" s="26" t="s">
        <v>21</v>
      </c>
      <c r="C1349" s="26" t="s">
        <v>173</v>
      </c>
      <c r="D1349" s="26" t="s">
        <v>727</v>
      </c>
      <c r="E1349" s="54">
        <v>3</v>
      </c>
      <c r="F1349" s="55">
        <v>2017</v>
      </c>
      <c r="G1349" s="56">
        <v>2.05881844482054</v>
      </c>
      <c r="H1349" s="56">
        <v>2.0537524763388397</v>
      </c>
      <c r="I1349" s="56">
        <v>2.5214646428549599</v>
      </c>
      <c r="J1349" s="56">
        <v>7</v>
      </c>
      <c r="K1349" s="56">
        <v>6.2569064489522637</v>
      </c>
      <c r="L1349" s="56">
        <v>6.9322729892398067</v>
      </c>
      <c r="M1349" s="56">
        <v>5.959950401909607</v>
      </c>
      <c r="N1349" s="56">
        <v>6.2490133513919774</v>
      </c>
      <c r="O1349" s="56">
        <v>6.9997521749368428</v>
      </c>
      <c r="P1349" s="56">
        <v>6.9314840148015318</v>
      </c>
      <c r="Q1349" s="56">
        <v>2.0685159851984682</v>
      </c>
      <c r="R1349" s="56">
        <v>2</v>
      </c>
      <c r="S1349" s="56">
        <v>4.7526609108704045</v>
      </c>
      <c r="T1349" s="57">
        <v>116</v>
      </c>
    </row>
    <row r="1350" spans="1:20" x14ac:dyDescent="0.2">
      <c r="A1350" s="47">
        <v>1160026980001</v>
      </c>
      <c r="B1350" s="26" t="s">
        <v>21</v>
      </c>
      <c r="C1350" s="26" t="s">
        <v>173</v>
      </c>
      <c r="D1350" s="26" t="s">
        <v>728</v>
      </c>
      <c r="E1350" s="54">
        <v>3</v>
      </c>
      <c r="F1350" s="55">
        <v>2017</v>
      </c>
      <c r="G1350" s="56">
        <v>2</v>
      </c>
      <c r="H1350" s="56">
        <v>2</v>
      </c>
      <c r="I1350" s="56">
        <v>2.9844229190290501</v>
      </c>
      <c r="J1350" s="56">
        <v>2.9260252548285655</v>
      </c>
      <c r="K1350" s="56">
        <v>5.7139619058593301</v>
      </c>
      <c r="L1350" s="56">
        <v>6.9227967956630714</v>
      </c>
      <c r="M1350" s="56">
        <v>5.8109547400420265</v>
      </c>
      <c r="N1350" s="56">
        <v>6.4881119557191393</v>
      </c>
      <c r="O1350" s="56">
        <v>6.9997162792850842</v>
      </c>
      <c r="P1350" s="56">
        <v>4.3863689046724925</v>
      </c>
      <c r="Q1350" s="56">
        <v>4.6136310953275075</v>
      </c>
      <c r="R1350" s="56">
        <v>2</v>
      </c>
      <c r="S1350" s="56">
        <v>4.4038324875355226</v>
      </c>
      <c r="T1350" s="57">
        <v>178</v>
      </c>
    </row>
    <row r="1351" spans="1:20" x14ac:dyDescent="0.2">
      <c r="A1351" s="47">
        <v>1160026390001</v>
      </c>
      <c r="B1351" s="26" t="s">
        <v>21</v>
      </c>
      <c r="C1351" s="26" t="s">
        <v>122</v>
      </c>
      <c r="D1351" s="26" t="s">
        <v>729</v>
      </c>
      <c r="E1351" s="54">
        <v>3</v>
      </c>
      <c r="F1351" s="55">
        <v>2017</v>
      </c>
      <c r="G1351" s="56">
        <v>2</v>
      </c>
      <c r="H1351" s="56">
        <v>2</v>
      </c>
      <c r="I1351" s="56">
        <v>4.255626484575358</v>
      </c>
      <c r="J1351" s="56">
        <v>7</v>
      </c>
      <c r="K1351" s="56">
        <v>5.9870611270600813</v>
      </c>
      <c r="L1351" s="56">
        <v>6.9920678462707597</v>
      </c>
      <c r="M1351" s="56">
        <v>6.4991817495727444</v>
      </c>
      <c r="N1351" s="56">
        <v>6.1349427020564207</v>
      </c>
      <c r="O1351" s="56">
        <v>6.9999788735667563</v>
      </c>
      <c r="P1351" s="56">
        <v>6.7958486141417813</v>
      </c>
      <c r="Q1351" s="56">
        <v>2.2041513858582182</v>
      </c>
      <c r="R1351" s="56">
        <v>2</v>
      </c>
      <c r="S1351" s="56">
        <v>4.9057382319251772</v>
      </c>
      <c r="T1351" s="57">
        <v>45</v>
      </c>
    </row>
    <row r="1352" spans="1:20" x14ac:dyDescent="0.2">
      <c r="A1352" s="47">
        <v>1160031550001</v>
      </c>
      <c r="B1352" s="26" t="s">
        <v>21</v>
      </c>
      <c r="C1352" s="26" t="s">
        <v>185</v>
      </c>
      <c r="D1352" s="26" t="s">
        <v>730</v>
      </c>
      <c r="E1352" s="54">
        <v>3</v>
      </c>
      <c r="F1352" s="55">
        <v>2017</v>
      </c>
      <c r="G1352" s="56">
        <v>2.0831973645371265</v>
      </c>
      <c r="H1352" s="56">
        <v>2.053428222357724</v>
      </c>
      <c r="I1352" s="56">
        <v>3.3376347916216065</v>
      </c>
      <c r="J1352" s="56">
        <v>4.5412161871504519</v>
      </c>
      <c r="K1352" s="56">
        <v>6.1050540625888221</v>
      </c>
      <c r="L1352" s="56">
        <v>6.9854234486489899</v>
      </c>
      <c r="M1352" s="56">
        <v>5.884156281723202</v>
      </c>
      <c r="N1352" s="56">
        <v>6.4712631200892865</v>
      </c>
      <c r="O1352" s="56">
        <v>6.9999535172481009</v>
      </c>
      <c r="P1352" s="56">
        <v>5.517168367920303</v>
      </c>
      <c r="Q1352" s="56">
        <v>3.4828316320796979</v>
      </c>
      <c r="R1352" s="56">
        <v>2</v>
      </c>
      <c r="S1352" s="56">
        <v>4.6217772496637757</v>
      </c>
      <c r="T1352" s="57">
        <v>149</v>
      </c>
    </row>
    <row r="1353" spans="1:20" x14ac:dyDescent="0.2">
      <c r="A1353" s="47">
        <v>1160029570001</v>
      </c>
      <c r="B1353" s="26" t="s">
        <v>21</v>
      </c>
      <c r="C1353" s="26" t="s">
        <v>213</v>
      </c>
      <c r="D1353" s="26" t="s">
        <v>731</v>
      </c>
      <c r="E1353" s="54">
        <v>3</v>
      </c>
      <c r="F1353" s="55">
        <v>2017</v>
      </c>
      <c r="G1353" s="56">
        <v>2.4493336132159493</v>
      </c>
      <c r="H1353" s="56">
        <v>2.4464222838038521</v>
      </c>
      <c r="I1353" s="56">
        <v>2.7547782872464026</v>
      </c>
      <c r="J1353" s="56">
        <v>4.1006483667619289</v>
      </c>
      <c r="K1353" s="56">
        <v>6.7456194888472885</v>
      </c>
      <c r="L1353" s="56">
        <v>6.9496154517947488</v>
      </c>
      <c r="M1353" s="56">
        <v>5.6443507266250634</v>
      </c>
      <c r="N1353" s="56">
        <v>6.3523311890534107</v>
      </c>
      <c r="O1353" s="56">
        <v>6.9998178708428531</v>
      </c>
      <c r="P1353" s="56">
        <v>4.8761735446280046</v>
      </c>
      <c r="Q1353" s="56">
        <v>4.1238264553719963</v>
      </c>
      <c r="R1353" s="56">
        <v>2</v>
      </c>
      <c r="S1353" s="56">
        <v>4.620243106515959</v>
      </c>
      <c r="T1353" s="57">
        <v>150</v>
      </c>
    </row>
    <row r="1354" spans="1:20" x14ac:dyDescent="0.2">
      <c r="A1354" s="47">
        <v>1160023960001</v>
      </c>
      <c r="B1354" s="26" t="s">
        <v>21</v>
      </c>
      <c r="C1354" s="26" t="s">
        <v>224</v>
      </c>
      <c r="D1354" s="26" t="s">
        <v>732</v>
      </c>
      <c r="E1354" s="54">
        <v>3</v>
      </c>
      <c r="F1354" s="55">
        <v>2017</v>
      </c>
      <c r="G1354" s="56">
        <v>2.011723448499946</v>
      </c>
      <c r="H1354" s="56">
        <v>2.0105927445276572</v>
      </c>
      <c r="I1354" s="56">
        <v>2.5619654820578148</v>
      </c>
      <c r="J1354" s="56">
        <v>3.5005224013272263</v>
      </c>
      <c r="K1354" s="56">
        <v>6.0430422966661901</v>
      </c>
      <c r="L1354" s="56">
        <v>7</v>
      </c>
      <c r="M1354" s="56">
        <v>5.8219066260075145</v>
      </c>
      <c r="N1354" s="56">
        <v>6.133245856036929</v>
      </c>
      <c r="O1354" s="56">
        <v>2.4457818333768957</v>
      </c>
      <c r="P1354" s="56">
        <v>5.7356577746214565</v>
      </c>
      <c r="Q1354" s="56">
        <v>3.2643422253785443</v>
      </c>
      <c r="R1354" s="56">
        <v>2</v>
      </c>
      <c r="S1354" s="56">
        <v>4.0440650573750148</v>
      </c>
      <c r="T1354" s="57">
        <v>201</v>
      </c>
    </row>
    <row r="1355" spans="1:20" x14ac:dyDescent="0.2">
      <c r="A1355" s="47">
        <v>1160027520001</v>
      </c>
      <c r="B1355" s="26" t="s">
        <v>21</v>
      </c>
      <c r="C1355" s="26" t="s">
        <v>100</v>
      </c>
      <c r="D1355" s="26" t="s">
        <v>689</v>
      </c>
      <c r="E1355" s="54">
        <v>3</v>
      </c>
      <c r="F1355" s="55">
        <v>2017</v>
      </c>
      <c r="G1355" s="56">
        <v>2</v>
      </c>
      <c r="H1355" s="56">
        <v>2</v>
      </c>
      <c r="I1355" s="56">
        <v>3.099362697582758</v>
      </c>
      <c r="J1355" s="56">
        <v>7</v>
      </c>
      <c r="K1355" s="56">
        <v>5.8496603426201084</v>
      </c>
      <c r="L1355" s="56">
        <v>6.9879853983860398</v>
      </c>
      <c r="M1355" s="56">
        <v>5.7881760415947889</v>
      </c>
      <c r="N1355" s="56">
        <v>6.7528350944883648</v>
      </c>
      <c r="O1355" s="56">
        <v>6.9999632223222479</v>
      </c>
      <c r="P1355" s="56">
        <v>5.7774814795735381</v>
      </c>
      <c r="Q1355" s="56">
        <v>3.2225185204264619</v>
      </c>
      <c r="R1355" s="56">
        <v>2</v>
      </c>
      <c r="S1355" s="56">
        <v>4.7898318997495259</v>
      </c>
      <c r="T1355" s="57">
        <v>93</v>
      </c>
    </row>
    <row r="1356" spans="1:20" x14ac:dyDescent="0.2">
      <c r="A1356" s="47">
        <v>1160033680001</v>
      </c>
      <c r="B1356" s="26" t="s">
        <v>21</v>
      </c>
      <c r="C1356" s="26" t="s">
        <v>185</v>
      </c>
      <c r="D1356" s="26" t="s">
        <v>733</v>
      </c>
      <c r="E1356" s="54">
        <v>3</v>
      </c>
      <c r="F1356" s="55">
        <v>2017</v>
      </c>
      <c r="G1356" s="56">
        <v>2.2669608879467615</v>
      </c>
      <c r="H1356" s="56">
        <v>2.2727372583518122</v>
      </c>
      <c r="I1356" s="56">
        <v>2.6007505744005632</v>
      </c>
      <c r="J1356" s="56">
        <v>2.288386403268305</v>
      </c>
      <c r="K1356" s="56">
        <v>5.313523237561399</v>
      </c>
      <c r="L1356" s="56">
        <v>6.8480266472582736</v>
      </c>
      <c r="M1356" s="56">
        <v>5.7797564445835867</v>
      </c>
      <c r="N1356" s="56">
        <v>6.4640433120687266</v>
      </c>
      <c r="O1356" s="56">
        <v>6.9994331231292097</v>
      </c>
      <c r="P1356" s="56">
        <v>5.7301670361100996</v>
      </c>
      <c r="Q1356" s="56">
        <v>3.2698329638899004</v>
      </c>
      <c r="R1356" s="56">
        <v>2</v>
      </c>
      <c r="S1356" s="56">
        <v>4.3194681573807205</v>
      </c>
      <c r="T1356" s="57">
        <v>189</v>
      </c>
    </row>
    <row r="1357" spans="1:20" x14ac:dyDescent="0.2">
      <c r="A1357" s="47">
        <v>1160031470001</v>
      </c>
      <c r="B1357" s="26" t="s">
        <v>21</v>
      </c>
      <c r="C1357" s="26" t="s">
        <v>173</v>
      </c>
      <c r="D1357" s="26" t="s">
        <v>734</v>
      </c>
      <c r="E1357" s="54">
        <v>3</v>
      </c>
      <c r="F1357" s="55">
        <v>2017</v>
      </c>
      <c r="G1357" s="56">
        <v>2.0117324984328171</v>
      </c>
      <c r="H1357" s="56">
        <v>2.0090502525870817</v>
      </c>
      <c r="I1357" s="56">
        <v>2.8985179699631294</v>
      </c>
      <c r="J1357" s="56">
        <v>7</v>
      </c>
      <c r="K1357" s="56">
        <v>6.1743733755293011</v>
      </c>
      <c r="L1357" s="56">
        <v>6.9840372255978496</v>
      </c>
      <c r="M1357" s="56">
        <v>5.7775835498873853</v>
      </c>
      <c r="N1357" s="56">
        <v>6.3964270701496995</v>
      </c>
      <c r="O1357" s="56">
        <v>6.9999482660012653</v>
      </c>
      <c r="P1357" s="56">
        <v>6.9136463268128923</v>
      </c>
      <c r="Q1357" s="56">
        <v>2.0863536731871077</v>
      </c>
      <c r="R1357" s="56">
        <v>2</v>
      </c>
      <c r="S1357" s="56">
        <v>4.7709725173457116</v>
      </c>
      <c r="T1357" s="57">
        <v>107</v>
      </c>
    </row>
    <row r="1358" spans="1:20" x14ac:dyDescent="0.2">
      <c r="A1358" s="47">
        <v>1160034140001</v>
      </c>
      <c r="B1358" s="26" t="s">
        <v>21</v>
      </c>
      <c r="C1358" s="26" t="s">
        <v>241</v>
      </c>
      <c r="D1358" s="26" t="s">
        <v>735</v>
      </c>
      <c r="E1358" s="54">
        <v>3</v>
      </c>
      <c r="F1358" s="55">
        <v>2017</v>
      </c>
      <c r="G1358" s="56">
        <v>2</v>
      </c>
      <c r="H1358" s="56">
        <v>2</v>
      </c>
      <c r="I1358" s="56">
        <v>2.9523919640166225</v>
      </c>
      <c r="J1358" s="56">
        <v>4.6653314430319952</v>
      </c>
      <c r="K1358" s="56">
        <v>6.8371305045152431</v>
      </c>
      <c r="L1358" s="56">
        <v>6.9837339500026268</v>
      </c>
      <c r="M1358" s="56">
        <v>5.8996652885497358</v>
      </c>
      <c r="N1358" s="56">
        <v>6.5478752807221081</v>
      </c>
      <c r="O1358" s="56">
        <v>6.9999471980275372</v>
      </c>
      <c r="P1358" s="56">
        <v>5.1350908650621641</v>
      </c>
      <c r="Q1358" s="56">
        <v>3.8649091349378368</v>
      </c>
      <c r="R1358" s="56">
        <v>2</v>
      </c>
      <c r="S1358" s="56">
        <v>4.6571729690721559</v>
      </c>
      <c r="T1358" s="57">
        <v>140</v>
      </c>
    </row>
    <row r="1359" spans="1:20" x14ac:dyDescent="0.2">
      <c r="A1359" s="47">
        <v>1160022050001</v>
      </c>
      <c r="B1359" s="26" t="s">
        <v>21</v>
      </c>
      <c r="C1359" s="26" t="s">
        <v>161</v>
      </c>
      <c r="D1359" s="26" t="s">
        <v>736</v>
      </c>
      <c r="E1359" s="54">
        <v>3</v>
      </c>
      <c r="F1359" s="55">
        <v>2017</v>
      </c>
      <c r="G1359" s="56">
        <v>2.0173447793469799</v>
      </c>
      <c r="H1359" s="56">
        <v>2.0219265388538203</v>
      </c>
      <c r="I1359" s="56">
        <v>3.2508316522745222</v>
      </c>
      <c r="J1359" s="56">
        <v>4.1407060125494599</v>
      </c>
      <c r="K1359" s="56">
        <v>6.1061256468953031</v>
      </c>
      <c r="L1359" s="56">
        <v>6.9828356210989657</v>
      </c>
      <c r="M1359" s="56">
        <v>6.10848533571275</v>
      </c>
      <c r="N1359" s="56">
        <v>6.8416978217414899</v>
      </c>
      <c r="O1359" s="56">
        <v>6.9999437151170119</v>
      </c>
      <c r="P1359" s="56">
        <v>6.4306688251184267</v>
      </c>
      <c r="Q1359" s="56">
        <v>2.5693311748815737</v>
      </c>
      <c r="R1359" s="56">
        <v>2</v>
      </c>
      <c r="S1359" s="56">
        <v>4.6224914269658584</v>
      </c>
      <c r="T1359" s="57">
        <v>148</v>
      </c>
    </row>
    <row r="1360" spans="1:20" x14ac:dyDescent="0.2">
      <c r="A1360" s="47">
        <v>1160032870001</v>
      </c>
      <c r="B1360" s="26" t="s">
        <v>21</v>
      </c>
      <c r="C1360" s="26" t="s">
        <v>21</v>
      </c>
      <c r="D1360" s="26" t="s">
        <v>737</v>
      </c>
      <c r="E1360" s="54">
        <v>3</v>
      </c>
      <c r="F1360" s="55">
        <v>2017</v>
      </c>
      <c r="G1360" s="56">
        <v>3.5193612994143955</v>
      </c>
      <c r="H1360" s="56">
        <v>3.6918421124642702</v>
      </c>
      <c r="I1360" s="56">
        <v>2.7333931091373294</v>
      </c>
      <c r="J1360" s="56">
        <v>7</v>
      </c>
      <c r="K1360" s="56">
        <v>6.815001676993977</v>
      </c>
      <c r="L1360" s="56">
        <v>7</v>
      </c>
      <c r="M1360" s="56">
        <v>6.0777862506840439</v>
      </c>
      <c r="N1360" s="56">
        <v>6.4013841784617123</v>
      </c>
      <c r="O1360" s="56">
        <v>3.4151686483081485</v>
      </c>
      <c r="P1360" s="56">
        <v>6.4744933647210576</v>
      </c>
      <c r="Q1360" s="56">
        <v>2.5255066352789424</v>
      </c>
      <c r="R1360" s="56">
        <v>2</v>
      </c>
      <c r="S1360" s="56">
        <v>4.8044947729553238</v>
      </c>
      <c r="T1360" s="57">
        <v>87</v>
      </c>
    </row>
    <row r="1361" spans="1:20" x14ac:dyDescent="0.2">
      <c r="A1361" s="47">
        <v>1160024690001</v>
      </c>
      <c r="B1361" s="26" t="s">
        <v>21</v>
      </c>
      <c r="C1361" s="26" t="s">
        <v>212</v>
      </c>
      <c r="D1361" s="26" t="s">
        <v>738</v>
      </c>
      <c r="E1361" s="54">
        <v>3</v>
      </c>
      <c r="F1361" s="55">
        <v>2017</v>
      </c>
      <c r="G1361" s="56">
        <v>2.0123284442742433</v>
      </c>
      <c r="H1361" s="56">
        <v>2.0101334337240186</v>
      </c>
      <c r="I1361" s="56">
        <v>2.9831911622405491</v>
      </c>
      <c r="J1361" s="56">
        <v>6.7268383141130803</v>
      </c>
      <c r="K1361" s="56">
        <v>6.0227303748623893</v>
      </c>
      <c r="L1361" s="56">
        <v>6.9783542105878018</v>
      </c>
      <c r="M1361" s="56">
        <v>5.9729673384653523</v>
      </c>
      <c r="N1361" s="56">
        <v>6.4602104653376982</v>
      </c>
      <c r="O1361" s="56">
        <v>6.999926737848635</v>
      </c>
      <c r="P1361" s="56">
        <v>6.7540745935866795</v>
      </c>
      <c r="Q1361" s="56">
        <v>2.2459254064133214</v>
      </c>
      <c r="R1361" s="56">
        <v>2</v>
      </c>
      <c r="S1361" s="56">
        <v>4.7638900401211481</v>
      </c>
      <c r="T1361" s="57">
        <v>111</v>
      </c>
    </row>
    <row r="1362" spans="1:20" x14ac:dyDescent="0.2">
      <c r="A1362" s="47">
        <v>1160028090001</v>
      </c>
      <c r="B1362" s="26" t="s">
        <v>21</v>
      </c>
      <c r="C1362" s="26" t="s">
        <v>21</v>
      </c>
      <c r="D1362" s="26" t="s">
        <v>739</v>
      </c>
      <c r="E1362" s="54">
        <v>3</v>
      </c>
      <c r="F1362" s="55">
        <v>2017</v>
      </c>
      <c r="G1362" s="56">
        <v>2.2094073349436845</v>
      </c>
      <c r="H1362" s="56">
        <v>2.188786310199049</v>
      </c>
      <c r="I1362" s="56">
        <v>2.2854358252284124</v>
      </c>
      <c r="J1362" s="56">
        <v>7</v>
      </c>
      <c r="K1362" s="56">
        <v>6.1874519501377696</v>
      </c>
      <c r="L1362" s="56">
        <v>7</v>
      </c>
      <c r="M1362" s="56">
        <v>6.5599863048491187</v>
      </c>
      <c r="N1362" s="56">
        <v>5.313093755107742</v>
      </c>
      <c r="O1362" s="56">
        <v>2</v>
      </c>
      <c r="P1362" s="56">
        <v>6.8534242577419775</v>
      </c>
      <c r="Q1362" s="56">
        <v>2.1465757422580229</v>
      </c>
      <c r="R1362" s="56">
        <v>2</v>
      </c>
      <c r="S1362" s="56">
        <v>4.3120134567054809</v>
      </c>
      <c r="T1362" s="57">
        <v>191</v>
      </c>
    </row>
    <row r="1363" spans="1:20" x14ac:dyDescent="0.2">
      <c r="A1363" s="47">
        <v>1160031390001</v>
      </c>
      <c r="B1363" s="26" t="s">
        <v>21</v>
      </c>
      <c r="C1363" s="26" t="s">
        <v>185</v>
      </c>
      <c r="D1363" s="26" t="s">
        <v>740</v>
      </c>
      <c r="E1363" s="54">
        <v>3</v>
      </c>
      <c r="F1363" s="55">
        <v>2017</v>
      </c>
      <c r="G1363" s="56">
        <v>2.1934424832674067</v>
      </c>
      <c r="H1363" s="56">
        <v>2.226497777832408</v>
      </c>
      <c r="I1363" s="56">
        <v>2.6254683306843138</v>
      </c>
      <c r="J1363" s="56">
        <v>3.5675881658352133</v>
      </c>
      <c r="K1363" s="56">
        <v>6.2248872725190312</v>
      </c>
      <c r="L1363" s="56">
        <v>7</v>
      </c>
      <c r="M1363" s="56">
        <v>6.0812629684545021</v>
      </c>
      <c r="N1363" s="56">
        <v>6.5207417665486354</v>
      </c>
      <c r="O1363" s="56">
        <v>3.2394877438635001</v>
      </c>
      <c r="P1363" s="56">
        <v>6.5266643234190989</v>
      </c>
      <c r="Q1363" s="56">
        <v>2.4733356765809016</v>
      </c>
      <c r="R1363" s="56">
        <v>2</v>
      </c>
      <c r="S1363" s="56">
        <v>4.2232813757504175</v>
      </c>
      <c r="T1363" s="57">
        <v>195</v>
      </c>
    </row>
    <row r="1364" spans="1:20" x14ac:dyDescent="0.2">
      <c r="A1364" s="47">
        <v>1160030150001</v>
      </c>
      <c r="B1364" s="26" t="s">
        <v>21</v>
      </c>
      <c r="C1364" s="26" t="s">
        <v>21</v>
      </c>
      <c r="D1364" s="26" t="s">
        <v>164</v>
      </c>
      <c r="E1364" s="54">
        <v>3</v>
      </c>
      <c r="F1364" s="55">
        <v>2017</v>
      </c>
      <c r="G1364" s="56">
        <v>2</v>
      </c>
      <c r="H1364" s="56">
        <v>2</v>
      </c>
      <c r="I1364" s="56">
        <v>2.6915779978160179</v>
      </c>
      <c r="J1364" s="56">
        <v>2.3264612718879785</v>
      </c>
      <c r="K1364" s="56">
        <v>6.671116740545818</v>
      </c>
      <c r="L1364" s="56">
        <v>7</v>
      </c>
      <c r="M1364" s="56">
        <v>5.4533773090508699</v>
      </c>
      <c r="N1364" s="56">
        <v>6.3205819403433541</v>
      </c>
      <c r="O1364" s="56">
        <v>2.6818333020128331</v>
      </c>
      <c r="P1364" s="56">
        <v>5.2157892676380602</v>
      </c>
      <c r="Q1364" s="56">
        <v>3.7842107323619398</v>
      </c>
      <c r="R1364" s="56">
        <v>2</v>
      </c>
      <c r="S1364" s="56">
        <v>4.0120790468047396</v>
      </c>
      <c r="T1364" s="57">
        <v>202</v>
      </c>
    </row>
    <row r="1365" spans="1:20" x14ac:dyDescent="0.2">
      <c r="A1365" s="47">
        <v>1160039450001</v>
      </c>
      <c r="B1365" s="26" t="s">
        <v>21</v>
      </c>
      <c r="C1365" s="26" t="s">
        <v>185</v>
      </c>
      <c r="D1365" s="26" t="s">
        <v>741</v>
      </c>
      <c r="E1365" s="54">
        <v>3</v>
      </c>
      <c r="F1365" s="55">
        <v>2017</v>
      </c>
      <c r="G1365" s="56">
        <v>2.0299138776609</v>
      </c>
      <c r="H1365" s="56">
        <v>2.0314839171846892</v>
      </c>
      <c r="I1365" s="56">
        <v>2.5776114158603218</v>
      </c>
      <c r="J1365" s="56">
        <v>7</v>
      </c>
      <c r="K1365" s="56">
        <v>6.1955918170722679</v>
      </c>
      <c r="L1365" s="56">
        <v>6.9423699954702318</v>
      </c>
      <c r="M1365" s="56">
        <v>5.4113268261934113</v>
      </c>
      <c r="N1365" s="56">
        <v>6.2256488899244227</v>
      </c>
      <c r="O1365" s="56">
        <v>6.9997904371311455</v>
      </c>
      <c r="P1365" s="56">
        <v>6.404502253394182</v>
      </c>
      <c r="Q1365" s="56">
        <v>2.595497746605818</v>
      </c>
      <c r="R1365" s="56">
        <v>2</v>
      </c>
      <c r="S1365" s="56">
        <v>4.7011447647081157</v>
      </c>
      <c r="T1365" s="57">
        <v>132</v>
      </c>
    </row>
    <row r="1366" spans="1:20" x14ac:dyDescent="0.2">
      <c r="A1366" s="47">
        <v>1160029490001</v>
      </c>
      <c r="B1366" s="26" t="s">
        <v>21</v>
      </c>
      <c r="C1366" s="26" t="s">
        <v>246</v>
      </c>
      <c r="D1366" s="26" t="s">
        <v>742</v>
      </c>
      <c r="E1366" s="54">
        <v>3</v>
      </c>
      <c r="F1366" s="55">
        <v>2017</v>
      </c>
      <c r="G1366" s="56">
        <v>2.0135178315375422</v>
      </c>
      <c r="H1366" s="56">
        <v>2.0111613307563108</v>
      </c>
      <c r="I1366" s="56">
        <v>2.9597339243882983</v>
      </c>
      <c r="J1366" s="56">
        <v>7</v>
      </c>
      <c r="K1366" s="56">
        <v>6.1950530537457347</v>
      </c>
      <c r="L1366" s="56">
        <v>6.9920241775934526</v>
      </c>
      <c r="M1366" s="56">
        <v>6.0760480482496861</v>
      </c>
      <c r="N1366" s="56">
        <v>6.8384219813741085</v>
      </c>
      <c r="O1366" s="56">
        <v>6.999978521862837</v>
      </c>
      <c r="P1366" s="56">
        <v>6.9284773267261102</v>
      </c>
      <c r="Q1366" s="56">
        <v>2.0715226732738903</v>
      </c>
      <c r="R1366" s="56">
        <v>2</v>
      </c>
      <c r="S1366" s="56">
        <v>4.8404949057923314</v>
      </c>
      <c r="T1366" s="57">
        <v>67</v>
      </c>
    </row>
    <row r="1367" spans="1:20" x14ac:dyDescent="0.2">
      <c r="A1367" s="47">
        <v>1160032280001</v>
      </c>
      <c r="B1367" s="26" t="s">
        <v>21</v>
      </c>
      <c r="C1367" s="26" t="s">
        <v>21</v>
      </c>
      <c r="D1367" s="26" t="s">
        <v>743</v>
      </c>
      <c r="E1367" s="54">
        <v>3</v>
      </c>
      <c r="F1367" s="55">
        <v>2017</v>
      </c>
      <c r="G1367" s="56">
        <v>2.1072208342481504</v>
      </c>
      <c r="H1367" s="56">
        <v>2.1421620448622645</v>
      </c>
      <c r="I1367" s="56">
        <v>4.2407452151162222</v>
      </c>
      <c r="J1367" s="56">
        <v>5.8106452258435262</v>
      </c>
      <c r="K1367" s="56">
        <v>7</v>
      </c>
      <c r="L1367" s="56">
        <v>6.9804179276025504</v>
      </c>
      <c r="M1367" s="56">
        <v>6.4314758340607607</v>
      </c>
      <c r="N1367" s="56">
        <v>6.6355542097668323</v>
      </c>
      <c r="O1367" s="56">
        <v>6.9999345567591993</v>
      </c>
      <c r="P1367" s="56">
        <v>6.5381179104098512</v>
      </c>
      <c r="Q1367" s="56">
        <v>2.4618820895901492</v>
      </c>
      <c r="R1367" s="56">
        <v>2</v>
      </c>
      <c r="S1367" s="56">
        <v>4.9456796540216263</v>
      </c>
      <c r="T1367" s="57">
        <v>27</v>
      </c>
    </row>
    <row r="1368" spans="1:20" x14ac:dyDescent="0.2">
      <c r="A1368" s="47">
        <v>1160026630001</v>
      </c>
      <c r="B1368" s="26" t="s">
        <v>21</v>
      </c>
      <c r="C1368" s="26" t="s">
        <v>161</v>
      </c>
      <c r="D1368" s="26" t="s">
        <v>744</v>
      </c>
      <c r="E1368" s="54">
        <v>3</v>
      </c>
      <c r="F1368" s="55">
        <v>2017</v>
      </c>
      <c r="G1368" s="56">
        <v>2</v>
      </c>
      <c r="H1368" s="56">
        <v>2</v>
      </c>
      <c r="I1368" s="56">
        <v>4.0248360519226054</v>
      </c>
      <c r="J1368" s="56">
        <v>6.203945277292843</v>
      </c>
      <c r="K1368" s="56">
        <v>5.8092483328639819</v>
      </c>
      <c r="L1368" s="56">
        <v>6.9936162655929097</v>
      </c>
      <c r="M1368" s="56">
        <v>5.8778921930263035</v>
      </c>
      <c r="N1368" s="56">
        <v>6.6832213989111136</v>
      </c>
      <c r="O1368" s="56">
        <v>6.9999845529251967</v>
      </c>
      <c r="P1368" s="56">
        <v>5.069941389193577</v>
      </c>
      <c r="Q1368" s="56">
        <v>3.9300586108064239</v>
      </c>
      <c r="R1368" s="56">
        <v>2</v>
      </c>
      <c r="S1368" s="56">
        <v>4.799395339377913</v>
      </c>
      <c r="T1368" s="57">
        <v>91</v>
      </c>
    </row>
    <row r="1369" spans="1:20" x14ac:dyDescent="0.2">
      <c r="A1369" s="47">
        <v>1160031120001</v>
      </c>
      <c r="B1369" s="26" t="s">
        <v>21</v>
      </c>
      <c r="C1369" s="26" t="s">
        <v>183</v>
      </c>
      <c r="D1369" s="26" t="s">
        <v>745</v>
      </c>
      <c r="E1369" s="54">
        <v>3</v>
      </c>
      <c r="F1369" s="55">
        <v>2017</v>
      </c>
      <c r="G1369" s="56">
        <v>2</v>
      </c>
      <c r="H1369" s="56">
        <v>2</v>
      </c>
      <c r="I1369" s="56">
        <v>2</v>
      </c>
      <c r="J1369" s="56">
        <v>7</v>
      </c>
      <c r="K1369" s="56">
        <v>6.041069258868597</v>
      </c>
      <c r="L1369" s="56">
        <v>6.9391346086729744</v>
      </c>
      <c r="M1369" s="56">
        <v>5.6235527375418348</v>
      </c>
      <c r="N1369" s="56">
        <v>6.4200998964832081</v>
      </c>
      <c r="O1369" s="56">
        <v>6.999779438401017</v>
      </c>
      <c r="P1369" s="56">
        <v>5.9487763074661171</v>
      </c>
      <c r="Q1369" s="56">
        <v>3.0512236925338825</v>
      </c>
      <c r="R1369" s="56">
        <v>2</v>
      </c>
      <c r="S1369" s="56">
        <v>4.6686363283306367</v>
      </c>
      <c r="T1369" s="57">
        <v>138</v>
      </c>
    </row>
    <row r="1370" spans="1:20" x14ac:dyDescent="0.2">
      <c r="A1370" s="47">
        <v>1260042650001</v>
      </c>
      <c r="B1370" s="26" t="s">
        <v>18</v>
      </c>
      <c r="C1370" s="26" t="s">
        <v>158</v>
      </c>
      <c r="D1370" s="26" t="s">
        <v>746</v>
      </c>
      <c r="E1370" s="54">
        <v>3</v>
      </c>
      <c r="F1370" s="55">
        <v>2017</v>
      </c>
      <c r="G1370" s="56">
        <v>2</v>
      </c>
      <c r="H1370" s="56">
        <v>2</v>
      </c>
      <c r="I1370" s="56">
        <v>2.3499586579140836</v>
      </c>
      <c r="J1370" s="56">
        <v>4.9562719906253685</v>
      </c>
      <c r="K1370" s="56">
        <v>6.2199313471462156</v>
      </c>
      <c r="L1370" s="56">
        <v>7</v>
      </c>
      <c r="M1370" s="56">
        <v>4.2167027098667731</v>
      </c>
      <c r="N1370" s="56">
        <v>5.3980067684563684</v>
      </c>
      <c r="O1370" s="56">
        <v>5.3130855388485614</v>
      </c>
      <c r="P1370" s="56">
        <v>6.5324935019750576</v>
      </c>
      <c r="Q1370" s="56">
        <v>2.4675064980249428</v>
      </c>
      <c r="R1370" s="56">
        <v>2</v>
      </c>
      <c r="S1370" s="56">
        <v>4.204496417738115</v>
      </c>
      <c r="T1370" s="57">
        <v>196</v>
      </c>
    </row>
    <row r="1371" spans="1:20" x14ac:dyDescent="0.2">
      <c r="A1371" s="47">
        <v>1260041840001</v>
      </c>
      <c r="B1371" s="26" t="s">
        <v>18</v>
      </c>
      <c r="C1371" s="26" t="s">
        <v>131</v>
      </c>
      <c r="D1371" s="26" t="s">
        <v>747</v>
      </c>
      <c r="E1371" s="54">
        <v>3</v>
      </c>
      <c r="F1371" s="55">
        <v>2017</v>
      </c>
      <c r="G1371" s="56">
        <v>7</v>
      </c>
      <c r="H1371" s="56">
        <v>7</v>
      </c>
      <c r="I1371" s="56">
        <v>2.0888646391294832</v>
      </c>
      <c r="J1371" s="56">
        <v>5.3823200881475817</v>
      </c>
      <c r="K1371" s="56">
        <v>6.3649291778968351</v>
      </c>
      <c r="L1371" s="56">
        <v>7</v>
      </c>
      <c r="M1371" s="56">
        <v>5.291769739527215</v>
      </c>
      <c r="N1371" s="56">
        <v>5.4287592746029318</v>
      </c>
      <c r="O1371" s="56">
        <v>5.6379516144765809</v>
      </c>
      <c r="P1371" s="56">
        <v>6.7008013571637246</v>
      </c>
      <c r="Q1371" s="56">
        <v>2.2991986428362754</v>
      </c>
      <c r="R1371" s="56">
        <v>2</v>
      </c>
      <c r="S1371" s="56">
        <v>5.1828828778150529</v>
      </c>
      <c r="T1371" s="57">
        <v>13</v>
      </c>
    </row>
    <row r="1372" spans="1:20" x14ac:dyDescent="0.2">
      <c r="A1372" s="47">
        <v>1260027500001</v>
      </c>
      <c r="B1372" s="26" t="s">
        <v>18</v>
      </c>
      <c r="C1372" s="26" t="s">
        <v>170</v>
      </c>
      <c r="D1372" s="26" t="s">
        <v>748</v>
      </c>
      <c r="E1372" s="54">
        <v>3</v>
      </c>
      <c r="F1372" s="55">
        <v>2017</v>
      </c>
      <c r="G1372" s="56">
        <v>2.0093377768544216</v>
      </c>
      <c r="H1372" s="56">
        <v>2.008789500852286</v>
      </c>
      <c r="I1372" s="56">
        <v>3.5706954438419332</v>
      </c>
      <c r="J1372" s="56">
        <v>7</v>
      </c>
      <c r="K1372" s="56">
        <v>6.2029541711817977</v>
      </c>
      <c r="L1372" s="56">
        <v>6.9915957245980334</v>
      </c>
      <c r="M1372" s="56">
        <v>6.2653650285687128</v>
      </c>
      <c r="N1372" s="56">
        <v>6.9314817865224683</v>
      </c>
      <c r="O1372" s="56">
        <v>6.9999768988269633</v>
      </c>
      <c r="P1372" s="56">
        <v>6.8136480639669985</v>
      </c>
      <c r="Q1372" s="56">
        <v>2.1863519360330015</v>
      </c>
      <c r="R1372" s="56">
        <v>2</v>
      </c>
      <c r="S1372" s="56">
        <v>4.9150163609372184</v>
      </c>
      <c r="T1372" s="57">
        <v>36</v>
      </c>
    </row>
    <row r="1373" spans="1:20" x14ac:dyDescent="0.2">
      <c r="A1373" s="47">
        <v>1360025620001</v>
      </c>
      <c r="B1373" s="26" t="s">
        <v>14</v>
      </c>
      <c r="C1373" s="26" t="s">
        <v>49</v>
      </c>
      <c r="D1373" s="26" t="s">
        <v>749</v>
      </c>
      <c r="E1373" s="54">
        <v>3</v>
      </c>
      <c r="F1373" s="55">
        <v>2017</v>
      </c>
      <c r="G1373" s="56">
        <v>2.0047009443954105</v>
      </c>
      <c r="H1373" s="56">
        <v>2.0033280183555426</v>
      </c>
      <c r="I1373" s="56">
        <v>4.798512740689052</v>
      </c>
      <c r="J1373" s="56">
        <v>6.8952572163416148</v>
      </c>
      <c r="K1373" s="56">
        <v>6.2780538908741876</v>
      </c>
      <c r="L1373" s="56">
        <v>6.9960437880474924</v>
      </c>
      <c r="M1373" s="56">
        <v>6.4222118145207707</v>
      </c>
      <c r="N1373" s="56">
        <v>6.730224834004348</v>
      </c>
      <c r="O1373" s="56">
        <v>6.9999937487747061</v>
      </c>
      <c r="P1373" s="56">
        <v>6.0053863657093185</v>
      </c>
      <c r="Q1373" s="56">
        <v>2.9946136342906815</v>
      </c>
      <c r="R1373" s="56">
        <v>2</v>
      </c>
      <c r="S1373" s="56">
        <v>5.0106939163335946</v>
      </c>
      <c r="T1373" s="57">
        <v>21</v>
      </c>
    </row>
    <row r="1374" spans="1:20" x14ac:dyDescent="0.2">
      <c r="A1374" s="47">
        <v>1360030890001</v>
      </c>
      <c r="B1374" s="26" t="s">
        <v>14</v>
      </c>
      <c r="C1374" s="26" t="s">
        <v>154</v>
      </c>
      <c r="D1374" s="26" t="s">
        <v>750</v>
      </c>
      <c r="E1374" s="54">
        <v>3</v>
      </c>
      <c r="F1374" s="55">
        <v>2017</v>
      </c>
      <c r="G1374" s="56">
        <v>2</v>
      </c>
      <c r="H1374" s="56">
        <v>2</v>
      </c>
      <c r="I1374" s="56">
        <v>4.2503947395513269</v>
      </c>
      <c r="J1374" s="56">
        <v>5.8798149304290011</v>
      </c>
      <c r="K1374" s="56">
        <v>6.1532168559493599</v>
      </c>
      <c r="L1374" s="56">
        <v>6.9941016042168798</v>
      </c>
      <c r="M1374" s="56">
        <v>6.4148100057847168</v>
      </c>
      <c r="N1374" s="56">
        <v>6.5207989380873395</v>
      </c>
      <c r="O1374" s="56">
        <v>6.9999863914694567</v>
      </c>
      <c r="P1374" s="56">
        <v>5.9835494695538971</v>
      </c>
      <c r="Q1374" s="56">
        <v>3.0164505304461029</v>
      </c>
      <c r="R1374" s="56">
        <v>2</v>
      </c>
      <c r="S1374" s="56">
        <v>4.8510936221240071</v>
      </c>
      <c r="T1374" s="57">
        <v>62</v>
      </c>
    </row>
    <row r="1375" spans="1:20" x14ac:dyDescent="0.2">
      <c r="A1375" s="47">
        <v>1360026780001</v>
      </c>
      <c r="B1375" s="26" t="s">
        <v>14</v>
      </c>
      <c r="C1375" s="26" t="s">
        <v>249</v>
      </c>
      <c r="D1375" s="26" t="s">
        <v>751</v>
      </c>
      <c r="E1375" s="54">
        <v>3</v>
      </c>
      <c r="F1375" s="55">
        <v>2017</v>
      </c>
      <c r="G1375" s="56">
        <v>2.009328820425051</v>
      </c>
      <c r="H1375" s="56">
        <v>2.0075120278895504</v>
      </c>
      <c r="I1375" s="56">
        <v>3.1312649435531226</v>
      </c>
      <c r="J1375" s="56">
        <v>6.6717618516615564</v>
      </c>
      <c r="K1375" s="56">
        <v>6.0546689314850761</v>
      </c>
      <c r="L1375" s="56">
        <v>6.9704437269894992</v>
      </c>
      <c r="M1375" s="56">
        <v>5.9233886449843673</v>
      </c>
      <c r="N1375" s="56">
        <v>6.6976951483895029</v>
      </c>
      <c r="O1375" s="56">
        <v>6.9998967717407554</v>
      </c>
      <c r="P1375" s="56">
        <v>6.2064111883173645</v>
      </c>
      <c r="Q1375" s="56">
        <v>2.7935888116826351</v>
      </c>
      <c r="R1375" s="56">
        <v>2</v>
      </c>
      <c r="S1375" s="56">
        <v>4.7888300722598736</v>
      </c>
      <c r="T1375" s="57">
        <v>94</v>
      </c>
    </row>
    <row r="1376" spans="1:20" x14ac:dyDescent="0.2">
      <c r="A1376" s="47">
        <v>1360034960001</v>
      </c>
      <c r="B1376" s="26" t="s">
        <v>14</v>
      </c>
      <c r="C1376" s="26" t="s">
        <v>82</v>
      </c>
      <c r="D1376" s="26" t="s">
        <v>752</v>
      </c>
      <c r="E1376" s="54">
        <v>3</v>
      </c>
      <c r="F1376" s="55">
        <v>2017</v>
      </c>
      <c r="G1376" s="56">
        <v>2</v>
      </c>
      <c r="H1376" s="56">
        <v>2</v>
      </c>
      <c r="I1376" s="56">
        <v>2.9189650783213459</v>
      </c>
      <c r="J1376" s="56">
        <v>5.1866427458606488</v>
      </c>
      <c r="K1376" s="56">
        <v>5.9325276725317746</v>
      </c>
      <c r="L1376" s="56">
        <v>5.748147330249358</v>
      </c>
      <c r="M1376" s="56">
        <v>5.6098245592755234</v>
      </c>
      <c r="N1376" s="56">
        <v>6.7401644936217702</v>
      </c>
      <c r="O1376" s="56">
        <v>6.9953095941467875</v>
      </c>
      <c r="P1376" s="56">
        <v>4.7256029489792573</v>
      </c>
      <c r="Q1376" s="56">
        <v>4.2743970510207427</v>
      </c>
      <c r="R1376" s="56">
        <v>2</v>
      </c>
      <c r="S1376" s="56">
        <v>4.5109651228339347</v>
      </c>
      <c r="T1376" s="57">
        <v>167</v>
      </c>
    </row>
    <row r="1377" spans="1:20" x14ac:dyDescent="0.2">
      <c r="A1377" s="47">
        <v>1360043870001</v>
      </c>
      <c r="B1377" s="26" t="s">
        <v>14</v>
      </c>
      <c r="C1377" s="26" t="s">
        <v>244</v>
      </c>
      <c r="D1377" s="26" t="s">
        <v>753</v>
      </c>
      <c r="E1377" s="54">
        <v>3</v>
      </c>
      <c r="F1377" s="55">
        <v>2017</v>
      </c>
      <c r="G1377" s="56">
        <v>2.0223349217082771</v>
      </c>
      <c r="H1377" s="56">
        <v>2.016379821713294</v>
      </c>
      <c r="I1377" s="56">
        <v>4.1301419450741861</v>
      </c>
      <c r="J1377" s="56">
        <v>6.8839739647564278</v>
      </c>
      <c r="K1377" s="56">
        <v>6.1590084136078502</v>
      </c>
      <c r="L1377" s="56">
        <v>6.9953986913573738</v>
      </c>
      <c r="M1377" s="56">
        <v>6.4400248991856861</v>
      </c>
      <c r="N1377" s="56">
        <v>6.7163919332778965</v>
      </c>
      <c r="O1377" s="56">
        <v>6.999991305790207</v>
      </c>
      <c r="P1377" s="56">
        <v>6.3562021958772847</v>
      </c>
      <c r="Q1377" s="56">
        <v>2.6437978041227157</v>
      </c>
      <c r="R1377" s="56">
        <v>2</v>
      </c>
      <c r="S1377" s="56">
        <v>4.9469704913726007</v>
      </c>
      <c r="T1377" s="57">
        <v>26</v>
      </c>
    </row>
    <row r="1378" spans="1:20" x14ac:dyDescent="0.2">
      <c r="A1378" s="47">
        <v>1360042470001</v>
      </c>
      <c r="B1378" s="26" t="s">
        <v>14</v>
      </c>
      <c r="C1378" s="26" t="s">
        <v>238</v>
      </c>
      <c r="D1378" s="26" t="s">
        <v>754</v>
      </c>
      <c r="E1378" s="54">
        <v>3</v>
      </c>
      <c r="F1378" s="55">
        <v>2017</v>
      </c>
      <c r="G1378" s="56">
        <v>2</v>
      </c>
      <c r="H1378" s="56">
        <v>2</v>
      </c>
      <c r="I1378" s="56">
        <v>3.4968604216686954</v>
      </c>
      <c r="J1378" s="56">
        <v>6.1851146441097811</v>
      </c>
      <c r="K1378" s="56">
        <v>6.2461849972145371</v>
      </c>
      <c r="L1378" s="56">
        <v>6.9920369102672382</v>
      </c>
      <c r="M1378" s="56">
        <v>6.4437706133283452</v>
      </c>
      <c r="N1378" s="56">
        <v>6.6977467316767036</v>
      </c>
      <c r="O1378" s="56">
        <v>6.9999787831446909</v>
      </c>
      <c r="P1378" s="56">
        <v>6.3056188661440133</v>
      </c>
      <c r="Q1378" s="56">
        <v>2.6943811338559867</v>
      </c>
      <c r="R1378" s="56">
        <v>2</v>
      </c>
      <c r="S1378" s="56">
        <v>4.8384744251175</v>
      </c>
      <c r="T1378" s="57">
        <v>70</v>
      </c>
    </row>
    <row r="1379" spans="1:20" x14ac:dyDescent="0.2">
      <c r="A1379" s="47">
        <v>1360037040001</v>
      </c>
      <c r="B1379" s="26" t="s">
        <v>14</v>
      </c>
      <c r="C1379" s="26" t="s">
        <v>29</v>
      </c>
      <c r="D1379" s="26" t="s">
        <v>755</v>
      </c>
      <c r="E1379" s="54">
        <v>3</v>
      </c>
      <c r="F1379" s="55">
        <v>2017</v>
      </c>
      <c r="G1379" s="56">
        <v>2</v>
      </c>
      <c r="H1379" s="56">
        <v>2</v>
      </c>
      <c r="I1379" s="56">
        <v>3.4308267305479045</v>
      </c>
      <c r="J1379" s="56">
        <v>6.646785236947589</v>
      </c>
      <c r="K1379" s="56">
        <v>6.0727386721531955</v>
      </c>
      <c r="L1379" s="56">
        <v>6.9876617117931934</v>
      </c>
      <c r="M1379" s="56">
        <v>6.2151062765662566</v>
      </c>
      <c r="N1379" s="56">
        <v>6.5421752715146217</v>
      </c>
      <c r="O1379" s="56">
        <v>6.999961996159386</v>
      </c>
      <c r="P1379" s="56">
        <v>6.0794602347307674</v>
      </c>
      <c r="Q1379" s="56">
        <v>2.9205397652692326</v>
      </c>
      <c r="R1379" s="56">
        <v>2</v>
      </c>
      <c r="S1379" s="56">
        <v>4.8246046579735129</v>
      </c>
      <c r="T1379" s="57">
        <v>77</v>
      </c>
    </row>
    <row r="1380" spans="1:20" x14ac:dyDescent="0.2">
      <c r="A1380" s="47">
        <v>1360042980001</v>
      </c>
      <c r="B1380" s="26" t="s">
        <v>14</v>
      </c>
      <c r="C1380" s="26" t="s">
        <v>154</v>
      </c>
      <c r="D1380" s="26" t="s">
        <v>756</v>
      </c>
      <c r="E1380" s="54">
        <v>3</v>
      </c>
      <c r="F1380" s="55">
        <v>2017</v>
      </c>
      <c r="G1380" s="56">
        <v>2.1086182057029821</v>
      </c>
      <c r="H1380" s="56">
        <v>2.0815478623178363</v>
      </c>
      <c r="I1380" s="56">
        <v>3.8822116262097568</v>
      </c>
      <c r="J1380" s="56">
        <v>3.3348918282539439</v>
      </c>
      <c r="K1380" s="56">
        <v>6.2032957818082943</v>
      </c>
      <c r="L1380" s="56">
        <v>6.9936369679879276</v>
      </c>
      <c r="M1380" s="56">
        <v>6.1602656942490688</v>
      </c>
      <c r="N1380" s="56">
        <v>6.5279501131220634</v>
      </c>
      <c r="O1380" s="56">
        <v>6.9999846427110075</v>
      </c>
      <c r="P1380" s="56">
        <v>5.3740380244817771</v>
      </c>
      <c r="Q1380" s="56">
        <v>3.6259619755182229</v>
      </c>
      <c r="R1380" s="56">
        <v>2</v>
      </c>
      <c r="S1380" s="56">
        <v>4.6077002268635745</v>
      </c>
      <c r="T1380" s="57">
        <v>153</v>
      </c>
    </row>
    <row r="1381" spans="1:20" x14ac:dyDescent="0.2">
      <c r="A1381" s="47">
        <v>1360025460001</v>
      </c>
      <c r="B1381" s="26" t="s">
        <v>14</v>
      </c>
      <c r="C1381" s="26" t="s">
        <v>49</v>
      </c>
      <c r="D1381" s="26" t="s">
        <v>757</v>
      </c>
      <c r="E1381" s="54">
        <v>3</v>
      </c>
      <c r="F1381" s="55">
        <v>2017</v>
      </c>
      <c r="G1381" s="56">
        <v>2.0054932742157909</v>
      </c>
      <c r="H1381" s="56">
        <v>2.0043218563482346</v>
      </c>
      <c r="I1381" s="56">
        <v>3.7414360444462198</v>
      </c>
      <c r="J1381" s="56">
        <v>6.3973143012506988</v>
      </c>
      <c r="K1381" s="56">
        <v>6.1570929662693423</v>
      </c>
      <c r="L1381" s="56">
        <v>6.9927701872741173</v>
      </c>
      <c r="M1381" s="56">
        <v>6.2465289890196072</v>
      </c>
      <c r="N1381" s="56">
        <v>6.61569933928656</v>
      </c>
      <c r="O1381" s="56">
        <v>6.9999813478400794</v>
      </c>
      <c r="P1381" s="56">
        <v>6.5060856468898107</v>
      </c>
      <c r="Q1381" s="56">
        <v>2.4939143531101897</v>
      </c>
      <c r="R1381" s="56">
        <v>2</v>
      </c>
      <c r="S1381" s="56">
        <v>4.8467198588292213</v>
      </c>
      <c r="T1381" s="57">
        <v>64</v>
      </c>
    </row>
    <row r="1382" spans="1:20" x14ac:dyDescent="0.2">
      <c r="A1382" s="47">
        <v>1360044250001</v>
      </c>
      <c r="B1382" s="26" t="s">
        <v>14</v>
      </c>
      <c r="C1382" s="26" t="s">
        <v>47</v>
      </c>
      <c r="D1382" s="26" t="s">
        <v>179</v>
      </c>
      <c r="E1382" s="54">
        <v>3</v>
      </c>
      <c r="F1382" s="55">
        <v>2017</v>
      </c>
      <c r="G1382" s="56">
        <v>2</v>
      </c>
      <c r="H1382" s="56">
        <v>2</v>
      </c>
      <c r="I1382" s="56">
        <v>4.1309510058232002</v>
      </c>
      <c r="J1382" s="56">
        <v>6.8875306343510205</v>
      </c>
      <c r="K1382" s="56">
        <v>6.1870010286368773</v>
      </c>
      <c r="L1382" s="56">
        <v>6.9933568017252856</v>
      </c>
      <c r="M1382" s="56">
        <v>6.2414856808380499</v>
      </c>
      <c r="N1382" s="56">
        <v>6.4530788682363092</v>
      </c>
      <c r="O1382" s="56">
        <v>6.9999835700267177</v>
      </c>
      <c r="P1382" s="56">
        <v>3.7237442030793444</v>
      </c>
      <c r="Q1382" s="56">
        <v>5.2762557969206556</v>
      </c>
      <c r="R1382" s="56">
        <v>2</v>
      </c>
      <c r="S1382" s="56">
        <v>4.9077822991364553</v>
      </c>
      <c r="T1382" s="57">
        <v>41</v>
      </c>
    </row>
    <row r="1383" spans="1:20" x14ac:dyDescent="0.2">
      <c r="A1383" s="47">
        <v>1360042200001</v>
      </c>
      <c r="B1383" s="26" t="s">
        <v>14</v>
      </c>
      <c r="C1383" s="26" t="s">
        <v>12</v>
      </c>
      <c r="D1383" s="26" t="s">
        <v>648</v>
      </c>
      <c r="E1383" s="54">
        <v>3</v>
      </c>
      <c r="F1383" s="55">
        <v>2017</v>
      </c>
      <c r="G1383" s="56">
        <v>2</v>
      </c>
      <c r="H1383" s="56">
        <v>2</v>
      </c>
      <c r="I1383" s="56">
        <v>2.419293156699529</v>
      </c>
      <c r="J1383" s="56">
        <v>6.6451931013554688</v>
      </c>
      <c r="K1383" s="56">
        <v>6.1661822270776394</v>
      </c>
      <c r="L1383" s="56">
        <v>6.9929390129300542</v>
      </c>
      <c r="M1383" s="56">
        <v>6.4365936495977456</v>
      </c>
      <c r="N1383" s="56">
        <v>4.1799615489573529</v>
      </c>
      <c r="O1383" s="56">
        <v>6.9999832265387818</v>
      </c>
      <c r="P1383" s="56">
        <v>5.9600833927559584</v>
      </c>
      <c r="Q1383" s="56">
        <v>3.0399166072440424</v>
      </c>
      <c r="R1383" s="56">
        <v>2</v>
      </c>
      <c r="S1383" s="56">
        <v>4.5700121602630484</v>
      </c>
      <c r="T1383" s="57">
        <v>158</v>
      </c>
    </row>
    <row r="1384" spans="1:20" x14ac:dyDescent="0.2">
      <c r="A1384" s="47">
        <v>1360043950001</v>
      </c>
      <c r="B1384" s="26" t="s">
        <v>14</v>
      </c>
      <c r="C1384" s="26" t="s">
        <v>89</v>
      </c>
      <c r="D1384" s="26" t="s">
        <v>758</v>
      </c>
      <c r="E1384" s="54">
        <v>3</v>
      </c>
      <c r="F1384" s="55">
        <v>2017</v>
      </c>
      <c r="G1384" s="56">
        <v>2</v>
      </c>
      <c r="H1384" s="56">
        <v>2</v>
      </c>
      <c r="I1384" s="56">
        <v>3.1086154603410439</v>
      </c>
      <c r="J1384" s="56">
        <v>4.0863988053741913</v>
      </c>
      <c r="K1384" s="56">
        <v>6.1901438436695599</v>
      </c>
      <c r="L1384" s="56">
        <v>6.9625212991491585</v>
      </c>
      <c r="M1384" s="56">
        <v>6.2843373327230632</v>
      </c>
      <c r="N1384" s="56">
        <v>6.124457758574307</v>
      </c>
      <c r="O1384" s="56">
        <v>6.9998667608535792</v>
      </c>
      <c r="P1384" s="56">
        <v>4.5010485176849855</v>
      </c>
      <c r="Q1384" s="56">
        <v>4.4989514823150145</v>
      </c>
      <c r="R1384" s="56">
        <v>2</v>
      </c>
      <c r="S1384" s="56">
        <v>4.5630284383904085</v>
      </c>
      <c r="T1384" s="57">
        <v>159</v>
      </c>
    </row>
    <row r="1385" spans="1:20" x14ac:dyDescent="0.2">
      <c r="A1385" s="47">
        <v>1360027080001</v>
      </c>
      <c r="B1385" s="26" t="s">
        <v>14</v>
      </c>
      <c r="C1385" s="26" t="s">
        <v>251</v>
      </c>
      <c r="D1385" s="26" t="s">
        <v>759</v>
      </c>
      <c r="E1385" s="54">
        <v>3</v>
      </c>
      <c r="F1385" s="55">
        <v>2017</v>
      </c>
      <c r="G1385" s="56">
        <v>2</v>
      </c>
      <c r="H1385" s="56">
        <v>2</v>
      </c>
      <c r="I1385" s="56">
        <v>4.0999528663721296</v>
      </c>
      <c r="J1385" s="56">
        <v>6.8785779545624717</v>
      </c>
      <c r="K1385" s="56">
        <v>6.2455779986112443</v>
      </c>
      <c r="L1385" s="56">
        <v>6.9954989401683507</v>
      </c>
      <c r="M1385" s="56">
        <v>6.4660097186727041</v>
      </c>
      <c r="N1385" s="56">
        <v>6.202986061849141</v>
      </c>
      <c r="O1385" s="56">
        <v>6.9999916848007038</v>
      </c>
      <c r="P1385" s="56">
        <v>5.6052585780658193</v>
      </c>
      <c r="Q1385" s="56">
        <v>3.3947414219341812</v>
      </c>
      <c r="R1385" s="56">
        <v>2</v>
      </c>
      <c r="S1385" s="56">
        <v>4.9073829354197294</v>
      </c>
      <c r="T1385" s="57">
        <v>43</v>
      </c>
    </row>
    <row r="1386" spans="1:20" x14ac:dyDescent="0.2">
      <c r="A1386" s="47">
        <v>1460016530001</v>
      </c>
      <c r="B1386" s="26" t="s">
        <v>33</v>
      </c>
      <c r="C1386" s="26" t="s">
        <v>78</v>
      </c>
      <c r="D1386" s="26" t="s">
        <v>760</v>
      </c>
      <c r="E1386" s="54">
        <v>3</v>
      </c>
      <c r="F1386" s="55">
        <v>2017</v>
      </c>
      <c r="G1386" s="56">
        <v>2.0401004807318897</v>
      </c>
      <c r="H1386" s="56">
        <v>2.0245743312040538</v>
      </c>
      <c r="I1386" s="56">
        <v>2.9914623640303049</v>
      </c>
      <c r="J1386" s="56">
        <v>7</v>
      </c>
      <c r="K1386" s="56">
        <v>6.2146675588848588</v>
      </c>
      <c r="L1386" s="56">
        <v>6.9954676485451941</v>
      </c>
      <c r="M1386" s="56">
        <v>6.1616493007598381</v>
      </c>
      <c r="N1386" s="56">
        <v>6.6129520002960831</v>
      </c>
      <c r="O1386" s="56">
        <v>6.9999923610689443</v>
      </c>
      <c r="P1386" s="56">
        <v>6.9714870821499675</v>
      </c>
      <c r="Q1386" s="56">
        <v>2.0285129178500325</v>
      </c>
      <c r="R1386" s="56">
        <v>2</v>
      </c>
      <c r="S1386" s="56">
        <v>4.8367388371267648</v>
      </c>
      <c r="T1386" s="57">
        <v>72</v>
      </c>
    </row>
    <row r="1387" spans="1:20" x14ac:dyDescent="0.2">
      <c r="A1387" s="47">
        <v>1460014750001</v>
      </c>
      <c r="B1387" s="26" t="s">
        <v>33</v>
      </c>
      <c r="C1387" s="26" t="s">
        <v>135</v>
      </c>
      <c r="D1387" s="26" t="s">
        <v>761</v>
      </c>
      <c r="E1387" s="54">
        <v>3</v>
      </c>
      <c r="F1387" s="55">
        <v>2017</v>
      </c>
      <c r="G1387" s="56">
        <v>2.2437943693640756</v>
      </c>
      <c r="H1387" s="56">
        <v>2.3610527141404272</v>
      </c>
      <c r="I1387" s="56">
        <v>3.1557659002080851</v>
      </c>
      <c r="J1387" s="56">
        <v>7</v>
      </c>
      <c r="K1387" s="56">
        <v>6.1547007266658342</v>
      </c>
      <c r="L1387" s="56">
        <v>6.9870903930737311</v>
      </c>
      <c r="M1387" s="56">
        <v>6.4851674433920827</v>
      </c>
      <c r="N1387" s="56">
        <v>6.6762970098396517</v>
      </c>
      <c r="O1387" s="56">
        <v>6.9999598319215295</v>
      </c>
      <c r="P1387" s="56">
        <v>6.4229554485894225</v>
      </c>
      <c r="Q1387" s="56">
        <v>2.577044551410578</v>
      </c>
      <c r="R1387" s="56">
        <v>2</v>
      </c>
      <c r="S1387" s="56">
        <v>4.9219856990504516</v>
      </c>
      <c r="T1387" s="57">
        <v>34</v>
      </c>
    </row>
    <row r="1388" spans="1:20" x14ac:dyDescent="0.2">
      <c r="A1388" s="47">
        <v>1460018310001</v>
      </c>
      <c r="B1388" s="26" t="s">
        <v>33</v>
      </c>
      <c r="C1388" s="26" t="s">
        <v>135</v>
      </c>
      <c r="D1388" s="26" t="s">
        <v>762</v>
      </c>
      <c r="E1388" s="54">
        <v>3</v>
      </c>
      <c r="F1388" s="55">
        <v>2017</v>
      </c>
      <c r="G1388" s="56">
        <v>2.1833050603938364</v>
      </c>
      <c r="H1388" s="56">
        <v>2.2695336800516883</v>
      </c>
      <c r="I1388" s="56">
        <v>3.157391286471114</v>
      </c>
      <c r="J1388" s="56">
        <v>7</v>
      </c>
      <c r="K1388" s="56">
        <v>6.2289603867520551</v>
      </c>
      <c r="L1388" s="56">
        <v>6.9746434221200326</v>
      </c>
      <c r="M1388" s="56">
        <v>5.9392297692441574</v>
      </c>
      <c r="N1388" s="56">
        <v>6.7448295938485314</v>
      </c>
      <c r="O1388" s="56">
        <v>6.9999152519708439</v>
      </c>
      <c r="P1388" s="56">
        <v>5.4961658530965583</v>
      </c>
      <c r="Q1388" s="56">
        <v>3.5038341469034426</v>
      </c>
      <c r="R1388" s="56">
        <v>2</v>
      </c>
      <c r="S1388" s="56">
        <v>4.8748173709043554</v>
      </c>
      <c r="T1388" s="57">
        <v>54</v>
      </c>
    </row>
    <row r="1389" spans="1:20" x14ac:dyDescent="0.2">
      <c r="A1389" s="47">
        <v>1460015050001</v>
      </c>
      <c r="B1389" s="26" t="s">
        <v>33</v>
      </c>
      <c r="C1389" s="26" t="s">
        <v>164</v>
      </c>
      <c r="D1389" s="26" t="s">
        <v>763</v>
      </c>
      <c r="E1389" s="54">
        <v>3</v>
      </c>
      <c r="F1389" s="55">
        <v>2017</v>
      </c>
      <c r="G1389" s="56">
        <v>2</v>
      </c>
      <c r="H1389" s="56">
        <v>2</v>
      </c>
      <c r="I1389" s="56">
        <v>3.3088602167853027</v>
      </c>
      <c r="J1389" s="56">
        <v>7</v>
      </c>
      <c r="K1389" s="56">
        <v>6.1592894572632346</v>
      </c>
      <c r="L1389" s="56">
        <v>6.934983692215396</v>
      </c>
      <c r="M1389" s="56">
        <v>5.9734786664149429</v>
      </c>
      <c r="N1389" s="56">
        <v>6.6713496447156491</v>
      </c>
      <c r="O1389" s="56">
        <v>6.9997624449146931</v>
      </c>
      <c r="P1389" s="56">
        <v>6.8989258802535778</v>
      </c>
      <c r="Q1389" s="56">
        <v>2.1010741197464231</v>
      </c>
      <c r="R1389" s="56">
        <v>2</v>
      </c>
      <c r="S1389" s="56">
        <v>4.8373103435257683</v>
      </c>
      <c r="T1389" s="57">
        <v>71</v>
      </c>
    </row>
    <row r="1390" spans="1:20" x14ac:dyDescent="0.2">
      <c r="A1390" s="47">
        <v>1460014670001</v>
      </c>
      <c r="B1390" s="26" t="s">
        <v>33</v>
      </c>
      <c r="C1390" s="26" t="s">
        <v>250</v>
      </c>
      <c r="D1390" s="26" t="s">
        <v>764</v>
      </c>
      <c r="E1390" s="54">
        <v>3</v>
      </c>
      <c r="F1390" s="55">
        <v>2017</v>
      </c>
      <c r="G1390" s="56">
        <v>2</v>
      </c>
      <c r="H1390" s="56">
        <v>2</v>
      </c>
      <c r="I1390" s="56">
        <v>3.9346236600709394</v>
      </c>
      <c r="J1390" s="56">
        <v>7</v>
      </c>
      <c r="K1390" s="56">
        <v>5.8438630001919076</v>
      </c>
      <c r="L1390" s="56">
        <v>6.9634573025335449</v>
      </c>
      <c r="M1390" s="56">
        <v>6.1760963079842464</v>
      </c>
      <c r="N1390" s="56">
        <v>6.481110454328662</v>
      </c>
      <c r="O1390" s="56">
        <v>6.9998703059982992</v>
      </c>
      <c r="P1390" s="56">
        <v>5.3048324523382044</v>
      </c>
      <c r="Q1390" s="56">
        <v>3.6951675476617956</v>
      </c>
      <c r="R1390" s="56">
        <v>2</v>
      </c>
      <c r="S1390" s="56">
        <v>4.8665850859256334</v>
      </c>
      <c r="T1390" s="57">
        <v>58</v>
      </c>
    </row>
    <row r="1391" spans="1:20" x14ac:dyDescent="0.2">
      <c r="A1391" s="47">
        <v>1460018580001</v>
      </c>
      <c r="B1391" s="26" t="s">
        <v>33</v>
      </c>
      <c r="C1391" s="26" t="s">
        <v>135</v>
      </c>
      <c r="D1391" s="26" t="s">
        <v>765</v>
      </c>
      <c r="E1391" s="54">
        <v>3</v>
      </c>
      <c r="F1391" s="55">
        <v>2017</v>
      </c>
      <c r="G1391" s="56">
        <v>2.0231083323161356</v>
      </c>
      <c r="H1391" s="56">
        <v>2.0223421712912066</v>
      </c>
      <c r="I1391" s="56">
        <v>3.1642008120188887</v>
      </c>
      <c r="J1391" s="56">
        <v>7</v>
      </c>
      <c r="K1391" s="56">
        <v>6.2154606773398111</v>
      </c>
      <c r="L1391" s="56">
        <v>6.9757179449857798</v>
      </c>
      <c r="M1391" s="56">
        <v>5.9342075551358811</v>
      </c>
      <c r="N1391" s="56">
        <v>6.6141935201283513</v>
      </c>
      <c r="O1391" s="56">
        <v>6.9999167512583016</v>
      </c>
      <c r="P1391" s="56">
        <v>6.7702772618149316</v>
      </c>
      <c r="Q1391" s="56">
        <v>2.2297227381850693</v>
      </c>
      <c r="R1391" s="56">
        <v>2</v>
      </c>
      <c r="S1391" s="56">
        <v>4.8290956470395301</v>
      </c>
      <c r="T1391" s="57">
        <v>75</v>
      </c>
    </row>
    <row r="1392" spans="1:20" x14ac:dyDescent="0.2">
      <c r="A1392" s="47">
        <v>1460015560001</v>
      </c>
      <c r="B1392" s="26" t="s">
        <v>33</v>
      </c>
      <c r="C1392" s="26" t="s">
        <v>164</v>
      </c>
      <c r="D1392" s="26" t="s">
        <v>766</v>
      </c>
      <c r="E1392" s="54">
        <v>3</v>
      </c>
      <c r="F1392" s="55">
        <v>2017</v>
      </c>
      <c r="G1392" s="56">
        <v>2</v>
      </c>
      <c r="H1392" s="56">
        <v>2</v>
      </c>
      <c r="I1392" s="56">
        <v>3.5386096712643473</v>
      </c>
      <c r="J1392" s="56">
        <v>5.465695519593579</v>
      </c>
      <c r="K1392" s="56">
        <v>6.1501901713275009</v>
      </c>
      <c r="L1392" s="56">
        <v>6.9880768380121427</v>
      </c>
      <c r="M1392" s="56">
        <v>6.2362922796577536</v>
      </c>
      <c r="N1392" s="56">
        <v>6.4731420773933745</v>
      </c>
      <c r="O1392" s="56">
        <v>6.9999674130154146</v>
      </c>
      <c r="P1392" s="56">
        <v>5.0475038321769521</v>
      </c>
      <c r="Q1392" s="56">
        <v>3.9524961678230479</v>
      </c>
      <c r="R1392" s="56">
        <v>2</v>
      </c>
      <c r="S1392" s="56">
        <v>4.737664497522009</v>
      </c>
      <c r="T1392" s="57">
        <v>122</v>
      </c>
    </row>
    <row r="1393" spans="1:20" x14ac:dyDescent="0.2">
      <c r="A1393" s="47">
        <v>1460019710001</v>
      </c>
      <c r="B1393" s="26" t="s">
        <v>33</v>
      </c>
      <c r="C1393" s="26" t="s">
        <v>164</v>
      </c>
      <c r="D1393" s="26" t="s">
        <v>767</v>
      </c>
      <c r="E1393" s="54">
        <v>3</v>
      </c>
      <c r="F1393" s="55">
        <v>2017</v>
      </c>
      <c r="G1393" s="56">
        <v>2.7109099119198659</v>
      </c>
      <c r="H1393" s="56">
        <v>2.4011486950663063</v>
      </c>
      <c r="I1393" s="56">
        <v>2.6582633008973366</v>
      </c>
      <c r="J1393" s="56">
        <v>7</v>
      </c>
      <c r="K1393" s="56">
        <v>5.1046022115885847</v>
      </c>
      <c r="L1393" s="56">
        <v>6.9868434424042789</v>
      </c>
      <c r="M1393" s="56">
        <v>5.3424177651590838</v>
      </c>
      <c r="N1393" s="56">
        <v>6.6742748209144054</v>
      </c>
      <c r="O1393" s="56">
        <v>6.9999588964117931</v>
      </c>
      <c r="P1393" s="56">
        <v>4.8258278427144958</v>
      </c>
      <c r="Q1393" s="56">
        <v>4.1741721572855051</v>
      </c>
      <c r="R1393" s="56">
        <v>2</v>
      </c>
      <c r="S1393" s="56">
        <v>4.7398682536968053</v>
      </c>
      <c r="T1393" s="57">
        <v>121</v>
      </c>
    </row>
    <row r="1394" spans="1:20" x14ac:dyDescent="0.2">
      <c r="A1394" s="47">
        <v>1460018900001</v>
      </c>
      <c r="B1394" s="26" t="s">
        <v>33</v>
      </c>
      <c r="C1394" s="26" t="s">
        <v>132</v>
      </c>
      <c r="D1394" s="26" t="s">
        <v>768</v>
      </c>
      <c r="E1394" s="54">
        <v>3</v>
      </c>
      <c r="F1394" s="55">
        <v>2017</v>
      </c>
      <c r="G1394" s="56">
        <v>2</v>
      </c>
      <c r="H1394" s="56">
        <v>2</v>
      </c>
      <c r="I1394" s="56">
        <v>3.0326523383294077</v>
      </c>
      <c r="J1394" s="56">
        <v>4.2328020396608252</v>
      </c>
      <c r="K1394" s="56">
        <v>5.193939907528339</v>
      </c>
      <c r="L1394" s="56">
        <v>6.9850537798777959</v>
      </c>
      <c r="M1394" s="56">
        <v>5.4667569328706529</v>
      </c>
      <c r="N1394" s="56">
        <v>6.6237904317480449</v>
      </c>
      <c r="O1394" s="56">
        <v>6.999952116840749</v>
      </c>
      <c r="P1394" s="56">
        <v>2</v>
      </c>
      <c r="Q1394" s="56">
        <v>7</v>
      </c>
      <c r="R1394" s="56">
        <v>2</v>
      </c>
      <c r="S1394" s="56">
        <v>4.4612456289046509</v>
      </c>
      <c r="T1394" s="57">
        <v>172</v>
      </c>
    </row>
    <row r="1395" spans="1:20" x14ac:dyDescent="0.2">
      <c r="A1395" s="47">
        <v>1460016450001</v>
      </c>
      <c r="B1395" s="26" t="s">
        <v>33</v>
      </c>
      <c r="C1395" s="26" t="s">
        <v>78</v>
      </c>
      <c r="D1395" s="26" t="s">
        <v>769</v>
      </c>
      <c r="E1395" s="54">
        <v>3</v>
      </c>
      <c r="F1395" s="55">
        <v>2017</v>
      </c>
      <c r="G1395" s="56">
        <v>2</v>
      </c>
      <c r="H1395" s="56">
        <v>2</v>
      </c>
      <c r="I1395" s="56">
        <v>2.8669925531957405</v>
      </c>
      <c r="J1395" s="56">
        <v>7</v>
      </c>
      <c r="K1395" s="56">
        <v>5.8935978163483895</v>
      </c>
      <c r="L1395" s="56">
        <v>6.976135843656011</v>
      </c>
      <c r="M1395" s="56">
        <v>5.8734438061208651</v>
      </c>
      <c r="N1395" s="56">
        <v>6.3160462225825942</v>
      </c>
      <c r="O1395" s="56">
        <v>6.9999183363435469</v>
      </c>
      <c r="P1395" s="56">
        <v>5.6492562007931335</v>
      </c>
      <c r="Q1395" s="56">
        <v>3.3507437992068665</v>
      </c>
      <c r="R1395" s="56">
        <v>2</v>
      </c>
      <c r="S1395" s="56">
        <v>4.7438445481872629</v>
      </c>
      <c r="T1395" s="57">
        <v>119</v>
      </c>
    </row>
    <row r="1396" spans="1:20" x14ac:dyDescent="0.2">
      <c r="A1396" s="47">
        <v>1460014830001</v>
      </c>
      <c r="B1396" s="26" t="s">
        <v>33</v>
      </c>
      <c r="C1396" s="26" t="s">
        <v>250</v>
      </c>
      <c r="D1396" s="26" t="s">
        <v>770</v>
      </c>
      <c r="E1396" s="54">
        <v>3</v>
      </c>
      <c r="F1396" s="55">
        <v>2017</v>
      </c>
      <c r="G1396" s="56">
        <v>2.062650873082033</v>
      </c>
      <c r="H1396" s="56">
        <v>2.0593064890950616</v>
      </c>
      <c r="I1396" s="56">
        <v>3.7847736050009475</v>
      </c>
      <c r="J1396" s="56">
        <v>7</v>
      </c>
      <c r="K1396" s="56">
        <v>5.9203171073167278</v>
      </c>
      <c r="L1396" s="56">
        <v>6.9827699755480852</v>
      </c>
      <c r="M1396" s="56">
        <v>6.2952545627296237</v>
      </c>
      <c r="N1396" s="56">
        <v>6.2745091093181671</v>
      </c>
      <c r="O1396" s="56">
        <v>6.9999434654727484</v>
      </c>
      <c r="P1396" s="56">
        <v>6.0665816843409877</v>
      </c>
      <c r="Q1396" s="56">
        <v>2.9334183156590132</v>
      </c>
      <c r="R1396" s="56">
        <v>2</v>
      </c>
      <c r="S1396" s="56">
        <v>4.8649604322969502</v>
      </c>
      <c r="T1396" s="57">
        <v>59</v>
      </c>
    </row>
    <row r="1397" spans="1:20" x14ac:dyDescent="0.2">
      <c r="A1397" s="47">
        <v>1560506870001</v>
      </c>
      <c r="B1397" s="26" t="s">
        <v>34</v>
      </c>
      <c r="C1397" s="26" t="s">
        <v>140</v>
      </c>
      <c r="D1397" s="26" t="s">
        <v>771</v>
      </c>
      <c r="E1397" s="54">
        <v>3</v>
      </c>
      <c r="F1397" s="55">
        <v>2017</v>
      </c>
      <c r="G1397" s="56">
        <v>2.1463301428192394</v>
      </c>
      <c r="H1397" s="56">
        <v>2.3153910100001989</v>
      </c>
      <c r="I1397" s="56">
        <v>3.3365183116360528</v>
      </c>
      <c r="J1397" s="56">
        <v>7</v>
      </c>
      <c r="K1397" s="56">
        <v>6.2789231137851811</v>
      </c>
      <c r="L1397" s="56">
        <v>6.964577318808348</v>
      </c>
      <c r="M1397" s="56">
        <v>6.3481901872734454</v>
      </c>
      <c r="N1397" s="56">
        <v>6.5287969721818575</v>
      </c>
      <c r="O1397" s="56">
        <v>6.999874548812187</v>
      </c>
      <c r="P1397" s="56">
        <v>6.7190430710468192</v>
      </c>
      <c r="Q1397" s="56">
        <v>2.2809569289531817</v>
      </c>
      <c r="R1397" s="56">
        <v>2</v>
      </c>
      <c r="S1397" s="56">
        <v>4.9098834671097089</v>
      </c>
      <c r="T1397" s="57">
        <v>39</v>
      </c>
    </row>
    <row r="1398" spans="1:20" x14ac:dyDescent="0.2">
      <c r="A1398" s="47">
        <v>1560506010001</v>
      </c>
      <c r="B1398" s="26" t="s">
        <v>34</v>
      </c>
      <c r="C1398" s="26" t="s">
        <v>117</v>
      </c>
      <c r="D1398" s="26" t="s">
        <v>772</v>
      </c>
      <c r="E1398" s="54">
        <v>3</v>
      </c>
      <c r="F1398" s="55">
        <v>2017</v>
      </c>
      <c r="G1398" s="56">
        <v>2.0297867350510908</v>
      </c>
      <c r="H1398" s="56">
        <v>2.0318950350911313</v>
      </c>
      <c r="I1398" s="56">
        <v>2.8077986316177888</v>
      </c>
      <c r="J1398" s="56">
        <v>7</v>
      </c>
      <c r="K1398" s="56">
        <v>5.923300907202445</v>
      </c>
      <c r="L1398" s="56">
        <v>6.9623350487358948</v>
      </c>
      <c r="M1398" s="56">
        <v>6.1834884298610469</v>
      </c>
      <c r="N1398" s="56">
        <v>6.3885006748123976</v>
      </c>
      <c r="O1398" s="56">
        <v>6.9998660547244871</v>
      </c>
      <c r="P1398" s="56">
        <v>6.3536846581686497</v>
      </c>
      <c r="Q1398" s="56">
        <v>2.6463153418313508</v>
      </c>
      <c r="R1398" s="56">
        <v>2</v>
      </c>
      <c r="S1398" s="56">
        <v>4.7772476264246908</v>
      </c>
      <c r="T1398" s="57">
        <v>103</v>
      </c>
    </row>
    <row r="1399" spans="1:20" x14ac:dyDescent="0.2">
      <c r="A1399" s="47">
        <v>1768098760001</v>
      </c>
      <c r="B1399" s="26" t="s">
        <v>34</v>
      </c>
      <c r="C1399" s="26" t="s">
        <v>117</v>
      </c>
      <c r="D1399" s="26" t="s">
        <v>773</v>
      </c>
      <c r="E1399" s="54">
        <v>3</v>
      </c>
      <c r="F1399" s="55">
        <v>2017</v>
      </c>
      <c r="G1399" s="56">
        <v>2.4856039655275612</v>
      </c>
      <c r="H1399" s="56">
        <v>2.4696028010359821</v>
      </c>
      <c r="I1399" s="56">
        <v>3.4933795522050834</v>
      </c>
      <c r="J1399" s="56">
        <v>4.3053959830231143</v>
      </c>
      <c r="K1399" s="56">
        <v>6.2175839575728551</v>
      </c>
      <c r="L1399" s="56">
        <v>6.9805291898798121</v>
      </c>
      <c r="M1399" s="56">
        <v>6.0155982917713366</v>
      </c>
      <c r="N1399" s="56">
        <v>6.3444425165959748</v>
      </c>
      <c r="O1399" s="56">
        <v>6.9999349770113559</v>
      </c>
      <c r="P1399" s="56">
        <v>5.4890117034632979</v>
      </c>
      <c r="Q1399" s="56">
        <v>3.5109882965367021</v>
      </c>
      <c r="R1399" s="56">
        <v>2</v>
      </c>
      <c r="S1399" s="56">
        <v>4.6926726028852563</v>
      </c>
      <c r="T1399" s="57">
        <v>134</v>
      </c>
    </row>
    <row r="1400" spans="1:20" x14ac:dyDescent="0.2">
      <c r="A1400" s="47">
        <v>1560507250001</v>
      </c>
      <c r="B1400" s="26" t="s">
        <v>34</v>
      </c>
      <c r="C1400" s="26" t="s">
        <v>106</v>
      </c>
      <c r="D1400" s="26" t="s">
        <v>774</v>
      </c>
      <c r="E1400" s="54">
        <v>3</v>
      </c>
      <c r="F1400" s="55">
        <v>2017</v>
      </c>
      <c r="G1400" s="56">
        <v>2.3644119440260689</v>
      </c>
      <c r="H1400" s="56">
        <v>2.2388154225142611</v>
      </c>
      <c r="I1400" s="56">
        <v>4.9185016375248205</v>
      </c>
      <c r="J1400" s="56">
        <v>7</v>
      </c>
      <c r="K1400" s="56">
        <v>6.2827667568320891</v>
      </c>
      <c r="L1400" s="56">
        <v>6.9930488833431479</v>
      </c>
      <c r="M1400" s="56">
        <v>6.6081249418506474</v>
      </c>
      <c r="N1400" s="56">
        <v>6.6999503156877589</v>
      </c>
      <c r="O1400" s="56">
        <v>6.9999824036184251</v>
      </c>
      <c r="P1400" s="56">
        <v>5.6378438644978335</v>
      </c>
      <c r="Q1400" s="56">
        <v>3.3621561355021661</v>
      </c>
      <c r="R1400" s="56">
        <v>2</v>
      </c>
      <c r="S1400" s="56">
        <v>5.0921335254497686</v>
      </c>
      <c r="T1400" s="57">
        <v>16</v>
      </c>
    </row>
    <row r="1401" spans="1:20" x14ac:dyDescent="0.2">
      <c r="A1401" s="47">
        <v>1560602240001</v>
      </c>
      <c r="B1401" s="26" t="s">
        <v>34</v>
      </c>
      <c r="C1401" s="26" t="s">
        <v>234</v>
      </c>
      <c r="D1401" s="26" t="s">
        <v>775</v>
      </c>
      <c r="E1401" s="54">
        <v>3</v>
      </c>
      <c r="F1401" s="55">
        <v>2017</v>
      </c>
      <c r="G1401" s="56">
        <v>2</v>
      </c>
      <c r="H1401" s="56">
        <v>2</v>
      </c>
      <c r="I1401" s="56">
        <v>3.8573945964111189</v>
      </c>
      <c r="J1401" s="56">
        <v>6.865606448727724</v>
      </c>
      <c r="K1401" s="56">
        <v>6.8595048704597152</v>
      </c>
      <c r="L1401" s="56">
        <v>6.9889165520398544</v>
      </c>
      <c r="M1401" s="56">
        <v>6.4930446968120856</v>
      </c>
      <c r="N1401" s="56">
        <v>5.7660536897287553</v>
      </c>
      <c r="O1401" s="56">
        <v>6.9999667800604239</v>
      </c>
      <c r="P1401" s="56">
        <v>6.4492417503564194</v>
      </c>
      <c r="Q1401" s="56">
        <v>2.5507582496435806</v>
      </c>
      <c r="R1401" s="56">
        <v>2</v>
      </c>
      <c r="S1401" s="56">
        <v>4.9025406361866395</v>
      </c>
      <c r="T1401" s="57">
        <v>48</v>
      </c>
    </row>
    <row r="1402" spans="1:20" x14ac:dyDescent="0.2">
      <c r="A1402" s="47">
        <v>1560504230001</v>
      </c>
      <c r="B1402" s="26" t="s">
        <v>34</v>
      </c>
      <c r="C1402" s="26" t="s">
        <v>117</v>
      </c>
      <c r="D1402" s="26" t="s">
        <v>65</v>
      </c>
      <c r="E1402" s="54">
        <v>3</v>
      </c>
      <c r="F1402" s="55">
        <v>2017</v>
      </c>
      <c r="G1402" s="56">
        <v>2.4818596071847789</v>
      </c>
      <c r="H1402" s="56">
        <v>2.5663417357859193</v>
      </c>
      <c r="I1402" s="56">
        <v>3.3407083748197293</v>
      </c>
      <c r="J1402" s="56">
        <v>7</v>
      </c>
      <c r="K1402" s="56">
        <v>6.2341456650212006</v>
      </c>
      <c r="L1402" s="56">
        <v>6.9874442674635429</v>
      </c>
      <c r="M1402" s="56">
        <v>6.4916240535084651</v>
      </c>
      <c r="N1402" s="56">
        <v>6.1299542351264886</v>
      </c>
      <c r="O1402" s="56">
        <v>6.9999611724308624</v>
      </c>
      <c r="P1402" s="56">
        <v>6.8781512964497793</v>
      </c>
      <c r="Q1402" s="56">
        <v>2.1218487035502211</v>
      </c>
      <c r="R1402" s="56">
        <v>2</v>
      </c>
      <c r="S1402" s="56">
        <v>4.936003259278416</v>
      </c>
      <c r="T1402" s="57">
        <v>29</v>
      </c>
    </row>
    <row r="1403" spans="1:20" x14ac:dyDescent="0.2">
      <c r="A1403" s="47">
        <v>1560503340001</v>
      </c>
      <c r="B1403" s="26" t="s">
        <v>34</v>
      </c>
      <c r="C1403" s="26" t="s">
        <v>117</v>
      </c>
      <c r="D1403" s="26" t="s">
        <v>776</v>
      </c>
      <c r="E1403" s="54">
        <v>3</v>
      </c>
      <c r="F1403" s="55">
        <v>2017</v>
      </c>
      <c r="G1403" s="56">
        <v>2.4982676532267245</v>
      </c>
      <c r="H1403" s="56">
        <v>2.3838865694894502</v>
      </c>
      <c r="I1403" s="56">
        <v>2.6322631024217849</v>
      </c>
      <c r="J1403" s="56">
        <v>6.7106030905199514</v>
      </c>
      <c r="K1403" s="56">
        <v>5.6161211743924531</v>
      </c>
      <c r="L1403" s="56">
        <v>6.986136889427196</v>
      </c>
      <c r="M1403" s="56">
        <v>5.9230379684223617</v>
      </c>
      <c r="N1403" s="56">
        <v>6.3245271278855189</v>
      </c>
      <c r="O1403" s="56">
        <v>6.9999562198473813</v>
      </c>
      <c r="P1403" s="56">
        <v>5.2534542143420841</v>
      </c>
      <c r="Q1403" s="56">
        <v>3.7465457856579163</v>
      </c>
      <c r="R1403" s="56">
        <v>2</v>
      </c>
      <c r="S1403" s="56">
        <v>4.756233316302735</v>
      </c>
      <c r="T1403" s="57">
        <v>114</v>
      </c>
    </row>
    <row r="1404" spans="1:20" x14ac:dyDescent="0.2">
      <c r="A1404" s="47">
        <v>1560600030001</v>
      </c>
      <c r="B1404" s="26" t="s">
        <v>34</v>
      </c>
      <c r="C1404" s="26" t="s">
        <v>106</v>
      </c>
      <c r="D1404" s="26" t="s">
        <v>777</v>
      </c>
      <c r="E1404" s="54">
        <v>3</v>
      </c>
      <c r="F1404" s="55">
        <v>2017</v>
      </c>
      <c r="G1404" s="56">
        <v>2</v>
      </c>
      <c r="H1404" s="56">
        <v>2</v>
      </c>
      <c r="I1404" s="56">
        <v>3.3468259599635362</v>
      </c>
      <c r="J1404" s="56">
        <v>6.7919201495347865</v>
      </c>
      <c r="K1404" s="56">
        <v>5.8138564759836164</v>
      </c>
      <c r="L1404" s="56">
        <v>6.9803547607485408</v>
      </c>
      <c r="M1404" s="56">
        <v>6.2050784153490195</v>
      </c>
      <c r="N1404" s="56">
        <v>6.2050480849978422</v>
      </c>
      <c r="O1404" s="56">
        <v>6.9999343173139881</v>
      </c>
      <c r="P1404" s="56">
        <v>4.9457193739995891</v>
      </c>
      <c r="Q1404" s="56">
        <v>4.0542806260004109</v>
      </c>
      <c r="R1404" s="56">
        <v>2</v>
      </c>
      <c r="S1404" s="56">
        <v>4.7785848469909444</v>
      </c>
      <c r="T1404" s="57">
        <v>101</v>
      </c>
    </row>
    <row r="1405" spans="1:20" x14ac:dyDescent="0.2">
      <c r="A1405" s="47">
        <v>2260006660001</v>
      </c>
      <c r="B1405" s="26" t="s">
        <v>19</v>
      </c>
      <c r="C1405" s="26" t="s">
        <v>588</v>
      </c>
      <c r="D1405" s="26" t="s">
        <v>778</v>
      </c>
      <c r="E1405" s="54">
        <v>3</v>
      </c>
      <c r="F1405" s="55">
        <v>2017</v>
      </c>
      <c r="G1405" s="56">
        <v>2.0066159586319734</v>
      </c>
      <c r="H1405" s="56">
        <v>2.0060558059782863</v>
      </c>
      <c r="I1405" s="56">
        <v>2.5461329008989679</v>
      </c>
      <c r="J1405" s="56">
        <v>7</v>
      </c>
      <c r="K1405" s="56">
        <v>6.1626691048641771</v>
      </c>
      <c r="L1405" s="56">
        <v>7</v>
      </c>
      <c r="M1405" s="56">
        <v>5.5358241252770028</v>
      </c>
      <c r="N1405" s="56">
        <v>6.4751000731836319</v>
      </c>
      <c r="O1405" s="56">
        <v>2.900265915709102</v>
      </c>
      <c r="P1405" s="56">
        <v>6.8588406625231331</v>
      </c>
      <c r="Q1405" s="56">
        <v>2.1411593374768678</v>
      </c>
      <c r="R1405" s="56">
        <v>2</v>
      </c>
      <c r="S1405" s="56">
        <v>4.3860553237119291</v>
      </c>
      <c r="T1405" s="57">
        <v>185</v>
      </c>
    </row>
    <row r="1406" spans="1:20" x14ac:dyDescent="0.2">
      <c r="A1406" s="47">
        <v>2260004020001</v>
      </c>
      <c r="B1406" s="26" t="s">
        <v>19</v>
      </c>
      <c r="C1406" s="26" t="s">
        <v>588</v>
      </c>
      <c r="D1406" s="26" t="s">
        <v>779</v>
      </c>
      <c r="E1406" s="54">
        <v>3</v>
      </c>
      <c r="F1406" s="55">
        <v>2017</v>
      </c>
      <c r="G1406" s="56">
        <v>2</v>
      </c>
      <c r="H1406" s="56">
        <v>2</v>
      </c>
      <c r="I1406" s="56">
        <v>3.0825466482719923</v>
      </c>
      <c r="J1406" s="56">
        <v>6.7012503932697189</v>
      </c>
      <c r="K1406" s="56">
        <v>6</v>
      </c>
      <c r="L1406" s="56">
        <v>6.8274213102006893</v>
      </c>
      <c r="M1406" s="56">
        <v>5.9993960828922903</v>
      </c>
      <c r="N1406" s="56">
        <v>5.7836365943527346</v>
      </c>
      <c r="O1406" s="56">
        <v>6.9993560511482027</v>
      </c>
      <c r="P1406" s="56">
        <v>3.6890783446955373</v>
      </c>
      <c r="Q1406" s="56">
        <v>5.3109216553044636</v>
      </c>
      <c r="R1406" s="56">
        <v>2</v>
      </c>
      <c r="S1406" s="56">
        <v>4.6994672566779689</v>
      </c>
      <c r="T1406" s="57">
        <v>133</v>
      </c>
    </row>
    <row r="1407" spans="1:20" x14ac:dyDescent="0.2">
      <c r="A1407" s="47">
        <v>2260003990001</v>
      </c>
      <c r="B1407" s="26" t="s">
        <v>19</v>
      </c>
      <c r="C1407" s="26" t="s">
        <v>588</v>
      </c>
      <c r="D1407" s="26" t="s">
        <v>780</v>
      </c>
      <c r="E1407" s="54">
        <v>3</v>
      </c>
      <c r="F1407" s="55">
        <v>2017</v>
      </c>
      <c r="G1407" s="56">
        <v>2</v>
      </c>
      <c r="H1407" s="56">
        <v>2</v>
      </c>
      <c r="I1407" s="56">
        <v>2.559888505845199</v>
      </c>
      <c r="J1407" s="56">
        <v>5.6116644298855842</v>
      </c>
      <c r="K1407" s="56">
        <v>6.0475757707779714</v>
      </c>
      <c r="L1407" s="56">
        <v>6.9584755885304279</v>
      </c>
      <c r="M1407" s="56">
        <v>6.0513630807927781</v>
      </c>
      <c r="N1407" s="56">
        <v>5.4999424128662664</v>
      </c>
      <c r="O1407" s="56">
        <v>6.9998514344196758</v>
      </c>
      <c r="P1407" s="56">
        <v>6.3221541165387833</v>
      </c>
      <c r="Q1407" s="56">
        <v>2.6778458834612171</v>
      </c>
      <c r="R1407" s="56">
        <v>2</v>
      </c>
      <c r="S1407" s="56">
        <v>4.5607301019264925</v>
      </c>
      <c r="T1407" s="57">
        <v>160</v>
      </c>
    </row>
    <row r="1408" spans="1:20" x14ac:dyDescent="0.2">
      <c r="A1408" s="47">
        <v>2260004450001</v>
      </c>
      <c r="B1408" s="26" t="s">
        <v>19</v>
      </c>
      <c r="C1408" s="26" t="s">
        <v>53</v>
      </c>
      <c r="D1408" s="26" t="s">
        <v>781</v>
      </c>
      <c r="E1408" s="54">
        <v>3</v>
      </c>
      <c r="F1408" s="55">
        <v>2017</v>
      </c>
      <c r="G1408" s="56">
        <v>3.7790790427046721</v>
      </c>
      <c r="H1408" s="56">
        <v>3.7872726881512033</v>
      </c>
      <c r="I1408" s="56">
        <v>2.5557282548893534</v>
      </c>
      <c r="J1408" s="56">
        <v>6.847600174989843</v>
      </c>
      <c r="K1408" s="56">
        <v>6.4981413409002382</v>
      </c>
      <c r="L1408" s="56">
        <v>7</v>
      </c>
      <c r="M1408" s="56">
        <v>6.8775084057058384</v>
      </c>
      <c r="N1408" s="56">
        <v>4.2602304886977507</v>
      </c>
      <c r="O1408" s="56">
        <v>4.7626379783089892</v>
      </c>
      <c r="P1408" s="56">
        <v>6.919284453435365</v>
      </c>
      <c r="Q1408" s="56">
        <v>2.0807155465646354</v>
      </c>
      <c r="R1408" s="56">
        <v>2</v>
      </c>
      <c r="S1408" s="56">
        <v>4.7806831978623245</v>
      </c>
      <c r="T1408" s="57">
        <v>100</v>
      </c>
    </row>
    <row r="1409" spans="1:20" x14ac:dyDescent="0.2">
      <c r="A1409" s="47">
        <v>2260004290001</v>
      </c>
      <c r="B1409" s="26" t="s">
        <v>19</v>
      </c>
      <c r="C1409" s="26" t="s">
        <v>53</v>
      </c>
      <c r="D1409" s="26" t="s">
        <v>782</v>
      </c>
      <c r="E1409" s="54">
        <v>3</v>
      </c>
      <c r="F1409" s="55">
        <v>2017</v>
      </c>
      <c r="G1409" s="56">
        <v>2.1583577891686048</v>
      </c>
      <c r="H1409" s="56">
        <v>2.1570812496107497</v>
      </c>
      <c r="I1409" s="56">
        <v>2.4214471047655577</v>
      </c>
      <c r="J1409" s="56">
        <v>7</v>
      </c>
      <c r="K1409" s="56">
        <v>6.3295884339517299</v>
      </c>
      <c r="L1409" s="56">
        <v>7</v>
      </c>
      <c r="M1409" s="56">
        <v>6.2868190889394056</v>
      </c>
      <c r="N1409" s="56">
        <v>5.6047872587750911</v>
      </c>
      <c r="O1409" s="56">
        <v>3.6415769565178158</v>
      </c>
      <c r="P1409" s="56">
        <v>6.9189176741885507</v>
      </c>
      <c r="Q1409" s="56">
        <v>2.0810823258114497</v>
      </c>
      <c r="R1409" s="56">
        <v>2</v>
      </c>
      <c r="S1409" s="56">
        <v>4.4666381568107472</v>
      </c>
      <c r="T1409" s="57">
        <v>170</v>
      </c>
    </row>
    <row r="1410" spans="1:20" x14ac:dyDescent="0.2">
      <c r="A1410" s="47">
        <v>2260004880001</v>
      </c>
      <c r="B1410" s="26" t="s">
        <v>19</v>
      </c>
      <c r="C1410" s="26" t="s">
        <v>116</v>
      </c>
      <c r="D1410" s="26" t="s">
        <v>783</v>
      </c>
      <c r="E1410" s="54">
        <v>3</v>
      </c>
      <c r="F1410" s="55">
        <v>2017</v>
      </c>
      <c r="G1410" s="56">
        <v>2.0838125937887031</v>
      </c>
      <c r="H1410" s="56">
        <v>2.0701486980158572</v>
      </c>
      <c r="I1410" s="56">
        <v>3.1260723208616072</v>
      </c>
      <c r="J1410" s="56">
        <v>5.1134951721445638</v>
      </c>
      <c r="K1410" s="56">
        <v>6.0201385643691294</v>
      </c>
      <c r="L1410" s="56">
        <v>7</v>
      </c>
      <c r="M1410" s="56">
        <v>6.5156029484095201</v>
      </c>
      <c r="N1410" s="56">
        <v>5.8462836410073908</v>
      </c>
      <c r="O1410" s="56">
        <v>2.307958671845121</v>
      </c>
      <c r="P1410" s="56">
        <v>4.7266193998859514</v>
      </c>
      <c r="Q1410" s="56">
        <v>4.2733806001140486</v>
      </c>
      <c r="R1410" s="56">
        <v>2</v>
      </c>
      <c r="S1410" s="56">
        <v>4.2569593842034914</v>
      </c>
      <c r="T1410" s="57">
        <v>194</v>
      </c>
    </row>
    <row r="1411" spans="1:20" x14ac:dyDescent="0.2">
      <c r="A1411" s="47">
        <v>2260004610001</v>
      </c>
      <c r="B1411" s="26" t="s">
        <v>19</v>
      </c>
      <c r="C1411" s="26" t="s">
        <v>53</v>
      </c>
      <c r="D1411" s="26" t="s">
        <v>784</v>
      </c>
      <c r="E1411" s="54">
        <v>3</v>
      </c>
      <c r="F1411" s="55">
        <v>2017</v>
      </c>
      <c r="G1411" s="56">
        <v>2.0114164234943339</v>
      </c>
      <c r="H1411" s="56">
        <v>2.012385668083446</v>
      </c>
      <c r="I1411" s="56">
        <v>3.1824787853832572</v>
      </c>
      <c r="J1411" s="56">
        <v>3.8781321431645477</v>
      </c>
      <c r="K1411" s="56">
        <v>5.9532784057695878</v>
      </c>
      <c r="L1411" s="56">
        <v>6.9068345838940273</v>
      </c>
      <c r="M1411" s="56">
        <v>6.2085478020581695</v>
      </c>
      <c r="N1411" s="56">
        <v>6.2898585044491773</v>
      </c>
      <c r="O1411" s="56">
        <v>6.9996558101767024</v>
      </c>
      <c r="P1411" s="56">
        <v>5.1098508057288381</v>
      </c>
      <c r="Q1411" s="56">
        <v>3.8901491942711628</v>
      </c>
      <c r="R1411" s="56">
        <v>2</v>
      </c>
      <c r="S1411" s="56">
        <v>4.5368823438727715</v>
      </c>
      <c r="T1411" s="57">
        <v>164</v>
      </c>
    </row>
    <row r="1412" spans="1:20" x14ac:dyDescent="0.2">
      <c r="A1412" s="47">
        <v>2260006230001</v>
      </c>
      <c r="B1412" s="26" t="s">
        <v>19</v>
      </c>
      <c r="C1412" s="26" t="s">
        <v>116</v>
      </c>
      <c r="D1412" s="26" t="s">
        <v>785</v>
      </c>
      <c r="E1412" s="54">
        <v>3</v>
      </c>
      <c r="F1412" s="55">
        <v>2017</v>
      </c>
      <c r="G1412" s="56">
        <v>2.1827731226807483</v>
      </c>
      <c r="H1412" s="56">
        <v>2.1626026882133376</v>
      </c>
      <c r="I1412" s="56">
        <v>4.0516086288605653</v>
      </c>
      <c r="J1412" s="56">
        <v>6.6060431011046923</v>
      </c>
      <c r="K1412" s="56">
        <v>6.0420291542424893</v>
      </c>
      <c r="L1412" s="56">
        <v>7</v>
      </c>
      <c r="M1412" s="56">
        <v>6.6463299855921125</v>
      </c>
      <c r="N1412" s="56">
        <v>6.1507340623615718</v>
      </c>
      <c r="O1412" s="56">
        <v>2.4236317360820738</v>
      </c>
      <c r="P1412" s="56">
        <v>6.9225345629010659</v>
      </c>
      <c r="Q1412" s="56">
        <v>2.0774654370989341</v>
      </c>
      <c r="R1412" s="56">
        <v>2</v>
      </c>
      <c r="S1412" s="56">
        <v>4.5221460399281321</v>
      </c>
      <c r="T1412" s="57">
        <v>165</v>
      </c>
    </row>
    <row r="1413" spans="1:20" x14ac:dyDescent="0.2">
      <c r="A1413" s="47">
        <v>2260006150001</v>
      </c>
      <c r="B1413" s="26" t="s">
        <v>19</v>
      </c>
      <c r="C1413" s="26" t="s">
        <v>116</v>
      </c>
      <c r="D1413" s="26" t="s">
        <v>786</v>
      </c>
      <c r="E1413" s="54">
        <v>3</v>
      </c>
      <c r="F1413" s="55">
        <v>2017</v>
      </c>
      <c r="G1413" s="56">
        <v>2.0495706772781324</v>
      </c>
      <c r="H1413" s="56">
        <v>2.0575412204720429</v>
      </c>
      <c r="I1413" s="56">
        <v>2.9400255374776343</v>
      </c>
      <c r="J1413" s="56">
        <v>7</v>
      </c>
      <c r="K1413" s="56">
        <v>6.0632022170588478</v>
      </c>
      <c r="L1413" s="56">
        <v>6.9615981895034285</v>
      </c>
      <c r="M1413" s="56">
        <v>6.6833924426703089</v>
      </c>
      <c r="N1413" s="56">
        <v>4.7747556677027347</v>
      </c>
      <c r="O1413" s="56">
        <v>6.9998632634239382</v>
      </c>
      <c r="P1413" s="56">
        <v>6.9048715879305895</v>
      </c>
      <c r="Q1413" s="56">
        <v>2.0951284120694109</v>
      </c>
      <c r="R1413" s="56">
        <v>2</v>
      </c>
      <c r="S1413" s="56">
        <v>4.7108291012989225</v>
      </c>
      <c r="T1413" s="57">
        <v>130</v>
      </c>
    </row>
    <row r="1414" spans="1:20" x14ac:dyDescent="0.2">
      <c r="A1414" s="47">
        <v>1560508300001</v>
      </c>
      <c r="B1414" s="26" t="s">
        <v>19</v>
      </c>
      <c r="C1414" s="26" t="s">
        <v>116</v>
      </c>
      <c r="D1414" s="26" t="s">
        <v>787</v>
      </c>
      <c r="E1414" s="54">
        <v>3</v>
      </c>
      <c r="F1414" s="55">
        <v>2017</v>
      </c>
      <c r="G1414" s="56">
        <v>4.583987535678248</v>
      </c>
      <c r="H1414" s="56">
        <v>3.5563225671669376</v>
      </c>
      <c r="I1414" s="56">
        <v>3.4541697126983211</v>
      </c>
      <c r="J1414" s="56">
        <v>5.7627045628117495</v>
      </c>
      <c r="K1414" s="56">
        <v>6.1638085701714607</v>
      </c>
      <c r="L1414" s="56">
        <v>6.9755930887044331</v>
      </c>
      <c r="M1414" s="56">
        <v>6.576621741981624</v>
      </c>
      <c r="N1414" s="56">
        <v>5.645086288484638</v>
      </c>
      <c r="O1414" s="56">
        <v>6.9999162783808311</v>
      </c>
      <c r="P1414" s="56">
        <v>6.4392267450872156</v>
      </c>
      <c r="Q1414" s="56">
        <v>2.560773254912784</v>
      </c>
      <c r="R1414" s="56">
        <v>2</v>
      </c>
      <c r="S1414" s="56">
        <v>5.059850862173187</v>
      </c>
      <c r="T1414" s="57">
        <v>17</v>
      </c>
    </row>
    <row r="1415" spans="1:20" x14ac:dyDescent="0.2">
      <c r="A1415" s="47">
        <v>2260002750001</v>
      </c>
      <c r="B1415" s="26" t="s">
        <v>19</v>
      </c>
      <c r="C1415" s="26" t="s">
        <v>53</v>
      </c>
      <c r="D1415" s="26" t="s">
        <v>788</v>
      </c>
      <c r="E1415" s="54">
        <v>3</v>
      </c>
      <c r="F1415" s="55">
        <v>2017</v>
      </c>
      <c r="G1415" s="56">
        <v>2</v>
      </c>
      <c r="H1415" s="56">
        <v>2</v>
      </c>
      <c r="I1415" s="56">
        <v>2.9109444906554423</v>
      </c>
      <c r="J1415" s="56">
        <v>7</v>
      </c>
      <c r="K1415" s="56">
        <v>5.9503407092177723</v>
      </c>
      <c r="L1415" s="56">
        <v>6.9123976762990962</v>
      </c>
      <c r="M1415" s="56">
        <v>6.1763474893026036</v>
      </c>
      <c r="N1415" s="56">
        <v>6.3485959935888205</v>
      </c>
      <c r="O1415" s="56">
        <v>6.9996768841332644</v>
      </c>
      <c r="P1415" s="56">
        <v>6.1396122750189601</v>
      </c>
      <c r="Q1415" s="56">
        <v>2.8603877249810399</v>
      </c>
      <c r="R1415" s="56">
        <v>2</v>
      </c>
      <c r="S1415" s="56">
        <v>4.7748586035997498</v>
      </c>
      <c r="T1415" s="57">
        <v>105</v>
      </c>
    </row>
    <row r="1416" spans="1:20" x14ac:dyDescent="0.2">
      <c r="A1416" s="47">
        <v>1660011020001</v>
      </c>
      <c r="B1416" s="26" t="s">
        <v>31</v>
      </c>
      <c r="C1416" s="26" t="s">
        <v>31</v>
      </c>
      <c r="D1416" s="26" t="s">
        <v>789</v>
      </c>
      <c r="E1416" s="54">
        <v>3</v>
      </c>
      <c r="F1416" s="55">
        <v>2017</v>
      </c>
      <c r="G1416" s="56">
        <v>2.2997058646892263</v>
      </c>
      <c r="H1416" s="56">
        <v>2.404237576725432</v>
      </c>
      <c r="I1416" s="56">
        <v>3.204175323118724</v>
      </c>
      <c r="J1416" s="56">
        <v>6.4652571466612949</v>
      </c>
      <c r="K1416" s="56">
        <v>6.1831724486717858</v>
      </c>
      <c r="L1416" s="56">
        <v>6.9648188942172142</v>
      </c>
      <c r="M1416" s="56">
        <v>6.6571537073042082</v>
      </c>
      <c r="N1416" s="56">
        <v>5.4890880093537309</v>
      </c>
      <c r="O1416" s="56">
        <v>6.9998797947032676</v>
      </c>
      <c r="P1416" s="56">
        <v>6.7733787382272395</v>
      </c>
      <c r="Q1416" s="56">
        <v>2.226621261772761</v>
      </c>
      <c r="R1416" s="56">
        <v>2</v>
      </c>
      <c r="S1416" s="56">
        <v>4.8056240637870733</v>
      </c>
      <c r="T1416" s="57">
        <v>86</v>
      </c>
    </row>
    <row r="1417" spans="1:20" x14ac:dyDescent="0.2">
      <c r="A1417" s="47">
        <v>1660011530001</v>
      </c>
      <c r="B1417" s="26" t="s">
        <v>31</v>
      </c>
      <c r="C1417" s="26" t="s">
        <v>31</v>
      </c>
      <c r="D1417" s="26" t="s">
        <v>790</v>
      </c>
      <c r="E1417" s="54">
        <v>3</v>
      </c>
      <c r="F1417" s="55">
        <v>2017</v>
      </c>
      <c r="G1417" s="56">
        <v>2</v>
      </c>
      <c r="H1417" s="56">
        <v>2</v>
      </c>
      <c r="I1417" s="56">
        <v>4.7821816907042143</v>
      </c>
      <c r="J1417" s="56">
        <v>7</v>
      </c>
      <c r="K1417" s="56">
        <v>5.9899574258985098</v>
      </c>
      <c r="L1417" s="56">
        <v>6.9976939900297852</v>
      </c>
      <c r="M1417" s="56">
        <v>6.8345776814896926</v>
      </c>
      <c r="N1417" s="56">
        <v>6.1321666516388458</v>
      </c>
      <c r="O1417" s="56">
        <v>7</v>
      </c>
      <c r="P1417" s="56">
        <v>6.7393385730936783</v>
      </c>
      <c r="Q1417" s="56">
        <v>2.2606614269063221</v>
      </c>
      <c r="R1417" s="56">
        <v>2</v>
      </c>
      <c r="S1417" s="56">
        <v>4.9780481199800874</v>
      </c>
      <c r="T1417" s="57">
        <v>22</v>
      </c>
    </row>
    <row r="1418" spans="1:20" x14ac:dyDescent="0.2">
      <c r="A1418" s="47">
        <v>1660013310001</v>
      </c>
      <c r="B1418" s="26" t="s">
        <v>31</v>
      </c>
      <c r="C1418" s="26" t="s">
        <v>227</v>
      </c>
      <c r="D1418" s="26" t="s">
        <v>698</v>
      </c>
      <c r="E1418" s="54">
        <v>3</v>
      </c>
      <c r="F1418" s="55">
        <v>2017</v>
      </c>
      <c r="G1418" s="56">
        <v>2</v>
      </c>
      <c r="H1418" s="56">
        <v>2</v>
      </c>
      <c r="I1418" s="56">
        <v>2.5796043778491224</v>
      </c>
      <c r="J1418" s="56">
        <v>5.6602487935706627</v>
      </c>
      <c r="K1418" s="56">
        <v>6.219672996252851</v>
      </c>
      <c r="L1418" s="56">
        <v>6.9823074111591241</v>
      </c>
      <c r="M1418" s="56">
        <v>5.616239837798056</v>
      </c>
      <c r="N1418" s="56">
        <v>6.0533166849549094</v>
      </c>
      <c r="O1418" s="56">
        <v>6.9999417131635449</v>
      </c>
      <c r="P1418" s="56">
        <v>5.2407867011428362</v>
      </c>
      <c r="Q1418" s="56">
        <v>3.7592132988571643</v>
      </c>
      <c r="R1418" s="56">
        <v>2</v>
      </c>
      <c r="S1418" s="56">
        <v>4.5926109845623566</v>
      </c>
      <c r="T1418" s="57">
        <v>155</v>
      </c>
    </row>
    <row r="1419" spans="1:20" x14ac:dyDescent="0.2">
      <c r="A1419" s="47">
        <v>1768111960001</v>
      </c>
      <c r="B1419" s="26" t="s">
        <v>12</v>
      </c>
      <c r="C1419" s="26" t="s">
        <v>40</v>
      </c>
      <c r="D1419" s="26" t="s">
        <v>791</v>
      </c>
      <c r="E1419" s="54">
        <v>3</v>
      </c>
      <c r="F1419" s="55">
        <v>2017</v>
      </c>
      <c r="G1419" s="56">
        <v>5.8863966803680556</v>
      </c>
      <c r="H1419" s="56">
        <v>5.6274083226740483</v>
      </c>
      <c r="I1419" s="56">
        <v>2.9165020933149735</v>
      </c>
      <c r="J1419" s="56">
        <v>7</v>
      </c>
      <c r="K1419" s="56">
        <v>6.4657098119053895</v>
      </c>
      <c r="L1419" s="56">
        <v>6.9864620229012457</v>
      </c>
      <c r="M1419" s="56">
        <v>6.9086892049098987</v>
      </c>
      <c r="N1419" s="56">
        <v>5.9941666587085987</v>
      </c>
      <c r="O1419" s="56">
        <v>6.9999590617243781</v>
      </c>
      <c r="P1419" s="56">
        <v>6.9273109612761088</v>
      </c>
      <c r="Q1419" s="56">
        <v>2.0726890387238912</v>
      </c>
      <c r="R1419" s="56">
        <v>2</v>
      </c>
      <c r="S1419" s="56">
        <v>5.482107821375549</v>
      </c>
      <c r="T1419" s="57">
        <v>2</v>
      </c>
    </row>
    <row r="1420" spans="1:20" x14ac:dyDescent="0.2">
      <c r="A1420" s="47">
        <v>1768122810001</v>
      </c>
      <c r="B1420" s="26" t="s">
        <v>12</v>
      </c>
      <c r="C1420" s="26" t="s">
        <v>40</v>
      </c>
      <c r="D1420" s="26" t="s">
        <v>792</v>
      </c>
      <c r="E1420" s="54">
        <v>3</v>
      </c>
      <c r="F1420" s="55">
        <v>2017</v>
      </c>
      <c r="G1420" s="56">
        <v>4.1301667689935666</v>
      </c>
      <c r="H1420" s="56">
        <v>3.9274065052835447</v>
      </c>
      <c r="I1420" s="56">
        <v>2.6395951878355284</v>
      </c>
      <c r="J1420" s="56">
        <v>7</v>
      </c>
      <c r="K1420" s="56">
        <v>6.1830530729103099</v>
      </c>
      <c r="L1420" s="56">
        <v>7</v>
      </c>
      <c r="M1420" s="56">
        <v>6.2753989415856912</v>
      </c>
      <c r="N1420" s="56">
        <v>5.5954558701510013</v>
      </c>
      <c r="O1420" s="56">
        <v>3.0228257620575598</v>
      </c>
      <c r="P1420" s="56">
        <v>6.1324267701240078</v>
      </c>
      <c r="Q1420" s="56">
        <v>2.8675732298759922</v>
      </c>
      <c r="R1420" s="56">
        <v>2</v>
      </c>
      <c r="S1420" s="56">
        <v>4.7311585090681003</v>
      </c>
      <c r="T1420" s="57">
        <v>127</v>
      </c>
    </row>
    <row r="1421" spans="1:20" x14ac:dyDescent="0.2">
      <c r="A1421" s="47">
        <v>1768107850001</v>
      </c>
      <c r="B1421" s="26" t="s">
        <v>12</v>
      </c>
      <c r="C1421" s="26" t="s">
        <v>68</v>
      </c>
      <c r="D1421" s="26" t="s">
        <v>793</v>
      </c>
      <c r="E1421" s="54">
        <v>3</v>
      </c>
      <c r="F1421" s="55">
        <v>2017</v>
      </c>
      <c r="G1421" s="56">
        <v>2</v>
      </c>
      <c r="H1421" s="56">
        <v>2</v>
      </c>
      <c r="I1421" s="56">
        <v>2.4760692853272688</v>
      </c>
      <c r="J1421" s="56">
        <v>7</v>
      </c>
      <c r="K1421" s="56">
        <v>6.1514729177739103</v>
      </c>
      <c r="L1421" s="56">
        <v>7</v>
      </c>
      <c r="M1421" s="56">
        <v>5.8407395288522768</v>
      </c>
      <c r="N1421" s="56">
        <v>5.930715713925621</v>
      </c>
      <c r="O1421" s="56">
        <v>2.856896789131933</v>
      </c>
      <c r="P1421" s="56">
        <v>6.7380997497079296</v>
      </c>
      <c r="Q1421" s="56">
        <v>2.2619002502920709</v>
      </c>
      <c r="R1421" s="56">
        <v>2</v>
      </c>
      <c r="S1421" s="56">
        <v>4.3546578529175841</v>
      </c>
      <c r="T1421" s="57">
        <v>188</v>
      </c>
    </row>
    <row r="1422" spans="1:20" x14ac:dyDescent="0.2">
      <c r="A1422" s="47">
        <v>1768107770001</v>
      </c>
      <c r="B1422" s="26" t="s">
        <v>12</v>
      </c>
      <c r="C1422" s="26" t="s">
        <v>90</v>
      </c>
      <c r="D1422" s="26" t="s">
        <v>794</v>
      </c>
      <c r="E1422" s="54">
        <v>3</v>
      </c>
      <c r="F1422" s="55">
        <v>2017</v>
      </c>
      <c r="G1422" s="56">
        <v>5.8903915566881766</v>
      </c>
      <c r="H1422" s="56">
        <v>6.4225593787876223</v>
      </c>
      <c r="I1422" s="56">
        <v>3.3975273791715992</v>
      </c>
      <c r="J1422" s="56">
        <v>7</v>
      </c>
      <c r="K1422" s="56">
        <v>6.5000318344197501</v>
      </c>
      <c r="L1422" s="56">
        <v>7</v>
      </c>
      <c r="M1422" s="56">
        <v>6.6042169502769097</v>
      </c>
      <c r="N1422" s="56">
        <v>6.6634087583804877</v>
      </c>
      <c r="O1422" s="56">
        <v>4.7565359563271858</v>
      </c>
      <c r="P1422" s="56">
        <v>6.6587533206091463</v>
      </c>
      <c r="Q1422" s="56">
        <v>2.3412466793908537</v>
      </c>
      <c r="R1422" s="56">
        <v>2</v>
      </c>
      <c r="S1422" s="56">
        <v>5.4362226511709784</v>
      </c>
      <c r="T1422" s="57">
        <v>4</v>
      </c>
    </row>
    <row r="1423" spans="1:20" x14ac:dyDescent="0.2">
      <c r="A1423" s="47">
        <v>968537500001</v>
      </c>
      <c r="B1423" s="26" t="s">
        <v>26</v>
      </c>
      <c r="C1423" s="26" t="s">
        <v>26</v>
      </c>
      <c r="D1423" s="26" t="s">
        <v>795</v>
      </c>
      <c r="E1423" s="54">
        <v>3</v>
      </c>
      <c r="F1423" s="55">
        <v>2017</v>
      </c>
      <c r="G1423" s="56">
        <v>2</v>
      </c>
      <c r="H1423" s="56">
        <v>2</v>
      </c>
      <c r="I1423" s="56">
        <v>2.715547761810023</v>
      </c>
      <c r="J1423" s="56">
        <v>6.7333059335609331</v>
      </c>
      <c r="K1423" s="56">
        <v>6.1861748155604168</v>
      </c>
      <c r="L1423" s="56">
        <v>6.9384311729737638</v>
      </c>
      <c r="M1423" s="56">
        <v>5.9485116884883702</v>
      </c>
      <c r="N1423" s="56">
        <v>6.5752438688099959</v>
      </c>
      <c r="O1423" s="56">
        <v>6.9997755045332033</v>
      </c>
      <c r="P1423" s="56">
        <v>5.8110103565396782</v>
      </c>
      <c r="Q1423" s="56">
        <v>3.1889896434603218</v>
      </c>
      <c r="R1423" s="56">
        <v>2</v>
      </c>
      <c r="S1423" s="56">
        <v>4.7580825621447254</v>
      </c>
      <c r="T1423" s="57">
        <v>112</v>
      </c>
    </row>
    <row r="1424" spans="1:20" x14ac:dyDescent="0.2">
      <c r="A1424" s="47">
        <v>2360007020001</v>
      </c>
      <c r="B1424" s="26" t="s">
        <v>421</v>
      </c>
      <c r="C1424" s="26" t="s">
        <v>195</v>
      </c>
      <c r="D1424" s="26" t="s">
        <v>796</v>
      </c>
      <c r="E1424" s="54">
        <v>3</v>
      </c>
      <c r="F1424" s="55">
        <v>2017</v>
      </c>
      <c r="G1424" s="56">
        <v>2</v>
      </c>
      <c r="H1424" s="56">
        <v>2</v>
      </c>
      <c r="I1424" s="56">
        <v>2</v>
      </c>
      <c r="J1424" s="56">
        <v>5.4532423659018079</v>
      </c>
      <c r="K1424" s="56">
        <v>2</v>
      </c>
      <c r="L1424" s="56">
        <v>7</v>
      </c>
      <c r="M1424" s="56">
        <v>2</v>
      </c>
      <c r="N1424" s="56">
        <v>3.9128084707506479</v>
      </c>
      <c r="O1424" s="56">
        <v>3.5805227750142694</v>
      </c>
      <c r="P1424" s="56">
        <v>6.256686682693017</v>
      </c>
      <c r="Q1424" s="56">
        <v>2.7433133173069826</v>
      </c>
      <c r="R1424" s="56">
        <v>2</v>
      </c>
      <c r="S1424" s="56">
        <v>3.4122144676388939</v>
      </c>
      <c r="T1424" s="57">
        <v>205</v>
      </c>
    </row>
    <row r="1425" spans="1:20" x14ac:dyDescent="0.2">
      <c r="A1425" s="47">
        <v>2160019310001</v>
      </c>
      <c r="B1425" s="26" t="s">
        <v>30</v>
      </c>
      <c r="C1425" s="26" t="s">
        <v>67</v>
      </c>
      <c r="D1425" s="26" t="s">
        <v>797</v>
      </c>
      <c r="E1425" s="54">
        <v>3</v>
      </c>
      <c r="F1425" s="55">
        <v>2017</v>
      </c>
      <c r="G1425" s="56">
        <v>2.0000037532907897</v>
      </c>
      <c r="H1425" s="56">
        <v>2.000004873209364</v>
      </c>
      <c r="I1425" s="56">
        <v>3.1299240258016288</v>
      </c>
      <c r="J1425" s="56">
        <v>6.6726173174901255</v>
      </c>
      <c r="K1425" s="56">
        <v>5.9342747463114707</v>
      </c>
      <c r="L1425" s="56">
        <v>6.9586639505971783</v>
      </c>
      <c r="M1425" s="56">
        <v>6.2266532101982346</v>
      </c>
      <c r="N1425" s="56">
        <v>6.6833274202164352</v>
      </c>
      <c r="O1425" s="56">
        <v>6.9998521481343392</v>
      </c>
      <c r="P1425" s="56">
        <v>6.5127099851918677</v>
      </c>
      <c r="Q1425" s="56">
        <v>2.4872900148081323</v>
      </c>
      <c r="R1425" s="56">
        <v>2</v>
      </c>
      <c r="S1425" s="56">
        <v>4.8004434537707974</v>
      </c>
      <c r="T1425" s="57">
        <v>90</v>
      </c>
    </row>
    <row r="1426" spans="1:20" x14ac:dyDescent="0.2">
      <c r="A1426" s="47">
        <v>1768088370001</v>
      </c>
      <c r="B1426" s="26" t="s">
        <v>30</v>
      </c>
      <c r="C1426" s="26" t="s">
        <v>206</v>
      </c>
      <c r="D1426" s="26" t="s">
        <v>798</v>
      </c>
      <c r="E1426" s="54">
        <v>3</v>
      </c>
      <c r="F1426" s="55">
        <v>2017</v>
      </c>
      <c r="G1426" s="56">
        <v>2.0068870731269817</v>
      </c>
      <c r="H1426" s="56">
        <v>2.0064435252901913</v>
      </c>
      <c r="I1426" s="56">
        <v>4.0789781244679544</v>
      </c>
      <c r="J1426" s="56">
        <v>3.8090345201822213</v>
      </c>
      <c r="K1426" s="56">
        <v>6.1256964808361163</v>
      </c>
      <c r="L1426" s="56">
        <v>6.9868145404322402</v>
      </c>
      <c r="M1426" s="56">
        <v>6.2201521257081085</v>
      </c>
      <c r="N1426" s="56">
        <v>6.626377618299518</v>
      </c>
      <c r="O1426" s="56">
        <v>6.9999587869185227</v>
      </c>
      <c r="P1426" s="56">
        <v>4.8973461066518222</v>
      </c>
      <c r="Q1426" s="56">
        <v>4.1026538933481778</v>
      </c>
      <c r="R1426" s="56">
        <v>2</v>
      </c>
      <c r="S1426" s="56">
        <v>4.6550285662718212</v>
      </c>
      <c r="T1426" s="57">
        <v>142</v>
      </c>
    </row>
    <row r="1427" spans="1:20" x14ac:dyDescent="0.2">
      <c r="A1427" s="47">
        <v>1768085860001</v>
      </c>
      <c r="B1427" s="26" t="s">
        <v>30</v>
      </c>
      <c r="C1427" s="26" t="s">
        <v>206</v>
      </c>
      <c r="D1427" s="26" t="s">
        <v>206</v>
      </c>
      <c r="E1427" s="54">
        <v>3</v>
      </c>
      <c r="F1427" s="55">
        <v>2017</v>
      </c>
      <c r="G1427" s="56">
        <v>2.033897667774093</v>
      </c>
      <c r="H1427" s="56">
        <v>2.0270382460217915</v>
      </c>
      <c r="I1427" s="56">
        <v>5.0021330662533163</v>
      </c>
      <c r="J1427" s="56">
        <v>7</v>
      </c>
      <c r="K1427" s="56">
        <v>6.266928630710126</v>
      </c>
      <c r="L1427" s="56">
        <v>6.9945206048378434</v>
      </c>
      <c r="M1427" s="56">
        <v>6.5255493476968978</v>
      </c>
      <c r="N1427" s="56">
        <v>6.4946716340425237</v>
      </c>
      <c r="O1427" s="56">
        <v>6.9999879787232633</v>
      </c>
      <c r="P1427" s="56">
        <v>6.5882949038908691</v>
      </c>
      <c r="Q1427" s="56">
        <v>2.4117050961091304</v>
      </c>
      <c r="R1427" s="56">
        <v>2</v>
      </c>
      <c r="S1427" s="56">
        <v>5.0287272646716543</v>
      </c>
      <c r="T1427" s="57">
        <v>19</v>
      </c>
    </row>
    <row r="1428" spans="1:20" x14ac:dyDescent="0.2">
      <c r="A1428" s="47">
        <v>1768088100001</v>
      </c>
      <c r="B1428" s="26" t="s">
        <v>30</v>
      </c>
      <c r="C1428" s="26" t="s">
        <v>214</v>
      </c>
      <c r="D1428" s="26" t="s">
        <v>799</v>
      </c>
      <c r="E1428" s="54">
        <v>3</v>
      </c>
      <c r="F1428" s="55">
        <v>2017</v>
      </c>
      <c r="G1428" s="56">
        <v>2.0895840882653678</v>
      </c>
      <c r="H1428" s="56">
        <v>2.048964748888725</v>
      </c>
      <c r="I1428" s="56">
        <v>4.3978769221859935</v>
      </c>
      <c r="J1428" s="56">
        <v>6.1894340908344248</v>
      </c>
      <c r="K1428" s="56">
        <v>6.1760870774224177</v>
      </c>
      <c r="L1428" s="56">
        <v>6.9923098224427385</v>
      </c>
      <c r="M1428" s="56">
        <v>6.5168423624688767</v>
      </c>
      <c r="N1428" s="56">
        <v>6.8153925954626162</v>
      </c>
      <c r="O1428" s="56">
        <v>6.9999796041435669</v>
      </c>
      <c r="P1428" s="56">
        <v>5.4075238902738461</v>
      </c>
      <c r="Q1428" s="56">
        <v>3.5924761097261544</v>
      </c>
      <c r="R1428" s="56">
        <v>2</v>
      </c>
      <c r="S1428" s="56">
        <v>4.9355392760095613</v>
      </c>
      <c r="T1428" s="57">
        <v>30</v>
      </c>
    </row>
    <row r="1429" spans="1:20" x14ac:dyDescent="0.2">
      <c r="A1429" s="47">
        <v>1768088530001</v>
      </c>
      <c r="B1429" s="26" t="s">
        <v>30</v>
      </c>
      <c r="C1429" s="26" t="s">
        <v>142</v>
      </c>
      <c r="D1429" s="26" t="s">
        <v>800</v>
      </c>
      <c r="E1429" s="54">
        <v>3</v>
      </c>
      <c r="F1429" s="55">
        <v>2017</v>
      </c>
      <c r="G1429" s="56">
        <v>2</v>
      </c>
      <c r="H1429" s="56">
        <v>2</v>
      </c>
      <c r="I1429" s="56">
        <v>3.3138625773926931</v>
      </c>
      <c r="J1429" s="56">
        <v>6.7630713096341593</v>
      </c>
      <c r="K1429" s="56">
        <v>6.1102075543515921</v>
      </c>
      <c r="L1429" s="56">
        <v>6.9235802824412129</v>
      </c>
      <c r="M1429" s="56">
        <v>6.3308255630261572</v>
      </c>
      <c r="N1429" s="56">
        <v>6.5465593962263045</v>
      </c>
      <c r="O1429" s="56">
        <v>6.9997192458017929</v>
      </c>
      <c r="P1429" s="56">
        <v>6.8624628921645501</v>
      </c>
      <c r="Q1429" s="56">
        <v>2.1375371078354508</v>
      </c>
      <c r="R1429" s="56">
        <v>2</v>
      </c>
      <c r="S1429" s="56">
        <v>4.8323188274061595</v>
      </c>
      <c r="T1429" s="57">
        <v>74</v>
      </c>
    </row>
    <row r="1430" spans="1:20" x14ac:dyDescent="0.2">
      <c r="A1430" s="47">
        <v>460022610001</v>
      </c>
      <c r="B1430" s="26" t="s">
        <v>30</v>
      </c>
      <c r="C1430" s="26" t="s">
        <v>30</v>
      </c>
      <c r="D1430" s="26" t="s">
        <v>801</v>
      </c>
      <c r="E1430" s="54">
        <v>3</v>
      </c>
      <c r="F1430" s="55">
        <v>2017</v>
      </c>
      <c r="G1430" s="56">
        <v>2</v>
      </c>
      <c r="H1430" s="56">
        <v>2</v>
      </c>
      <c r="I1430" s="56">
        <v>3.1236783384934736</v>
      </c>
      <c r="J1430" s="56">
        <v>6.696043189953758</v>
      </c>
      <c r="K1430" s="56">
        <v>6.1257953878028735</v>
      </c>
      <c r="L1430" s="56">
        <v>6.977877664732981</v>
      </c>
      <c r="M1430" s="56">
        <v>5.8496048972314583</v>
      </c>
      <c r="N1430" s="56">
        <v>6.5583896180082846</v>
      </c>
      <c r="O1430" s="56">
        <v>6.9999265559042003</v>
      </c>
      <c r="P1430" s="56">
        <v>6.7773357085863788</v>
      </c>
      <c r="Q1430" s="56">
        <v>2.2226642914136217</v>
      </c>
      <c r="R1430" s="56">
        <v>2</v>
      </c>
      <c r="S1430" s="56">
        <v>4.7776096376772523</v>
      </c>
      <c r="T1430" s="57">
        <v>102</v>
      </c>
    </row>
    <row r="1431" spans="1:20" x14ac:dyDescent="0.2">
      <c r="A1431" s="47">
        <v>1768087640001</v>
      </c>
      <c r="B1431" s="26" t="s">
        <v>30</v>
      </c>
      <c r="C1431" s="26" t="s">
        <v>237</v>
      </c>
      <c r="D1431" s="26" t="s">
        <v>683</v>
      </c>
      <c r="E1431" s="54">
        <v>3</v>
      </c>
      <c r="F1431" s="55">
        <v>2017</v>
      </c>
      <c r="G1431" s="56">
        <v>2</v>
      </c>
      <c r="H1431" s="56">
        <v>2</v>
      </c>
      <c r="I1431" s="56">
        <v>3.5451146976072412</v>
      </c>
      <c r="J1431" s="56">
        <v>4.3380219619236158</v>
      </c>
      <c r="K1431" s="56">
        <v>6.1989334241510683</v>
      </c>
      <c r="L1431" s="56">
        <v>6.9842172215511651</v>
      </c>
      <c r="M1431" s="56">
        <v>6.3052265510137566</v>
      </c>
      <c r="N1431" s="56">
        <v>6.1858548665869204</v>
      </c>
      <c r="O1431" s="56">
        <v>6.9999489479467414</v>
      </c>
      <c r="P1431" s="56">
        <v>6.6610681252399324</v>
      </c>
      <c r="Q1431" s="56">
        <v>2.338931874760068</v>
      </c>
      <c r="R1431" s="56">
        <v>2</v>
      </c>
      <c r="S1431" s="56">
        <v>4.6297764725650428</v>
      </c>
      <c r="T1431" s="57">
        <v>147</v>
      </c>
    </row>
    <row r="1432" spans="1:20" x14ac:dyDescent="0.2">
      <c r="A1432" s="47">
        <v>1865017050001</v>
      </c>
      <c r="B1432" s="26" t="s">
        <v>17</v>
      </c>
      <c r="C1432" s="26" t="s">
        <v>438</v>
      </c>
      <c r="D1432" s="26" t="s">
        <v>802</v>
      </c>
      <c r="E1432" s="54">
        <v>3</v>
      </c>
      <c r="F1432" s="55">
        <v>2017</v>
      </c>
      <c r="G1432" s="56">
        <v>2.016303848546408</v>
      </c>
      <c r="H1432" s="56">
        <v>2.017203572280756</v>
      </c>
      <c r="I1432" s="56">
        <v>3.0919476796001293</v>
      </c>
      <c r="J1432" s="56">
        <v>7</v>
      </c>
      <c r="K1432" s="56">
        <v>6.3210191157953588</v>
      </c>
      <c r="L1432" s="56">
        <v>6.9231573203191052</v>
      </c>
      <c r="M1432" s="56">
        <v>5.6977834303662878</v>
      </c>
      <c r="N1432" s="56">
        <v>6.3345852294475922</v>
      </c>
      <c r="O1432" s="56">
        <v>6.9997176431062265</v>
      </c>
      <c r="P1432" s="56">
        <v>6.9782041125622749</v>
      </c>
      <c r="Q1432" s="56">
        <v>2.0217958874377251</v>
      </c>
      <c r="R1432" s="56">
        <v>2</v>
      </c>
      <c r="S1432" s="56">
        <v>4.7834764866218222</v>
      </c>
      <c r="T1432" s="57">
        <v>98</v>
      </c>
    </row>
    <row r="1433" spans="1:20" x14ac:dyDescent="0.2">
      <c r="A1433" s="47">
        <v>1865015270001</v>
      </c>
      <c r="B1433" s="26" t="s">
        <v>17</v>
      </c>
      <c r="C1433" s="26" t="s">
        <v>430</v>
      </c>
      <c r="D1433" s="26" t="s">
        <v>803</v>
      </c>
      <c r="E1433" s="54">
        <v>3</v>
      </c>
      <c r="F1433" s="55">
        <v>2017</v>
      </c>
      <c r="G1433" s="56">
        <v>2.8981102914425962</v>
      </c>
      <c r="H1433" s="56">
        <v>2.776560481249958</v>
      </c>
      <c r="I1433" s="56">
        <v>2.9722840434226487</v>
      </c>
      <c r="J1433" s="56">
        <v>3.8580269034799164</v>
      </c>
      <c r="K1433" s="56">
        <v>6.147625898354125</v>
      </c>
      <c r="L1433" s="56">
        <v>6.9899797360619722</v>
      </c>
      <c r="M1433" s="56">
        <v>6.2972819033523768</v>
      </c>
      <c r="N1433" s="56">
        <v>6.3597502602991742</v>
      </c>
      <c r="O1433" s="56">
        <v>6.9999707772064257</v>
      </c>
      <c r="P1433" s="56">
        <v>6.8938202111784186</v>
      </c>
      <c r="Q1433" s="56">
        <v>2.1061797888215819</v>
      </c>
      <c r="R1433" s="56">
        <v>2</v>
      </c>
      <c r="S1433" s="56">
        <v>4.6916325245724337</v>
      </c>
      <c r="T1433" s="57">
        <v>135</v>
      </c>
    </row>
    <row r="1434" spans="1:20" x14ac:dyDescent="0.2">
      <c r="A1434" s="47">
        <v>1865015780001</v>
      </c>
      <c r="B1434" s="26" t="s">
        <v>17</v>
      </c>
      <c r="C1434" s="26" t="s">
        <v>43</v>
      </c>
      <c r="D1434" s="26" t="s">
        <v>804</v>
      </c>
      <c r="E1434" s="54">
        <v>3</v>
      </c>
      <c r="F1434" s="55">
        <v>2017</v>
      </c>
      <c r="G1434" s="56">
        <v>2.5385222420057207</v>
      </c>
      <c r="H1434" s="56">
        <v>2.4531787846726214</v>
      </c>
      <c r="I1434" s="56">
        <v>5.2444714137185002</v>
      </c>
      <c r="J1434" s="56">
        <v>7</v>
      </c>
      <c r="K1434" s="56">
        <v>6.2879581432109344</v>
      </c>
      <c r="L1434" s="56">
        <v>6.9910141711600318</v>
      </c>
      <c r="M1434" s="56">
        <v>6.1260752647389181</v>
      </c>
      <c r="N1434" s="56">
        <v>6.7085006025939213</v>
      </c>
      <c r="O1434" s="56">
        <v>6.9999776471919635</v>
      </c>
      <c r="P1434" s="56">
        <v>6.7885824114254323</v>
      </c>
      <c r="Q1434" s="56">
        <v>2.2114175885745682</v>
      </c>
      <c r="R1434" s="56">
        <v>2</v>
      </c>
      <c r="S1434" s="56">
        <v>5.1124748557743853</v>
      </c>
      <c r="T1434" s="57">
        <v>15</v>
      </c>
    </row>
    <row r="1435" spans="1:20" x14ac:dyDescent="0.2">
      <c r="A1435" s="47">
        <v>1865014620001</v>
      </c>
      <c r="B1435" s="26" t="s">
        <v>17</v>
      </c>
      <c r="C1435" s="26" t="s">
        <v>430</v>
      </c>
      <c r="D1435" s="26" t="s">
        <v>805</v>
      </c>
      <c r="E1435" s="54">
        <v>3</v>
      </c>
      <c r="F1435" s="55">
        <v>2017</v>
      </c>
      <c r="G1435" s="56">
        <v>2.1129446875442914</v>
      </c>
      <c r="H1435" s="56">
        <v>2.1883528320221024</v>
      </c>
      <c r="I1435" s="56">
        <v>3.5688523977421349</v>
      </c>
      <c r="J1435" s="56">
        <v>7</v>
      </c>
      <c r="K1435" s="56">
        <v>6.1850422713557638</v>
      </c>
      <c r="L1435" s="56">
        <v>6.955950026101771</v>
      </c>
      <c r="M1435" s="56">
        <v>6.2491039815926452</v>
      </c>
      <c r="N1435" s="56">
        <v>6.4816840123501196</v>
      </c>
      <c r="O1435" s="56">
        <v>6.9998425586224204</v>
      </c>
      <c r="P1435" s="56">
        <v>5.3959300272719215</v>
      </c>
      <c r="Q1435" s="56">
        <v>3.6040699727280785</v>
      </c>
      <c r="R1435" s="56">
        <v>2</v>
      </c>
      <c r="S1435" s="56">
        <v>4.8951477306109377</v>
      </c>
      <c r="T1435" s="57">
        <v>49</v>
      </c>
    </row>
    <row r="1436" spans="1:20" x14ac:dyDescent="0.2">
      <c r="A1436" s="47">
        <v>1865016910001</v>
      </c>
      <c r="B1436" s="26" t="s">
        <v>17</v>
      </c>
      <c r="C1436" s="26" t="s">
        <v>438</v>
      </c>
      <c r="D1436" s="26" t="s">
        <v>806</v>
      </c>
      <c r="E1436" s="54">
        <v>3</v>
      </c>
      <c r="F1436" s="55">
        <v>2017</v>
      </c>
      <c r="G1436" s="56">
        <v>2.3838809970530401</v>
      </c>
      <c r="H1436" s="56">
        <v>2.3742366537221447</v>
      </c>
      <c r="I1436" s="56">
        <v>2.9396390085641499</v>
      </c>
      <c r="J1436" s="56">
        <v>7</v>
      </c>
      <c r="K1436" s="56">
        <v>5.9145191596394717</v>
      </c>
      <c r="L1436" s="56">
        <v>6.8426291838813516</v>
      </c>
      <c r="M1436" s="56">
        <v>5.7142039554465676</v>
      </c>
      <c r="N1436" s="56">
        <v>6.5175359599992522</v>
      </c>
      <c r="O1436" s="56">
        <v>6.9994125900904631</v>
      </c>
      <c r="P1436" s="56">
        <v>6.782970491590258</v>
      </c>
      <c r="Q1436" s="56">
        <v>2.2170295084097424</v>
      </c>
      <c r="R1436" s="56">
        <v>2</v>
      </c>
      <c r="S1436" s="56">
        <v>4.8071714590330377</v>
      </c>
      <c r="T1436" s="57">
        <v>85</v>
      </c>
    </row>
    <row r="1437" spans="1:20" x14ac:dyDescent="0.2">
      <c r="A1437" s="47">
        <v>1865013810001</v>
      </c>
      <c r="B1437" s="26" t="s">
        <v>17</v>
      </c>
      <c r="C1437" s="26" t="s">
        <v>159</v>
      </c>
      <c r="D1437" s="26" t="s">
        <v>807</v>
      </c>
      <c r="E1437" s="54">
        <v>3</v>
      </c>
      <c r="F1437" s="55">
        <v>2017</v>
      </c>
      <c r="G1437" s="56">
        <v>2.0073902670456163</v>
      </c>
      <c r="H1437" s="56">
        <v>2.0084336627149697</v>
      </c>
      <c r="I1437" s="56">
        <v>3.0785085659038103</v>
      </c>
      <c r="J1437" s="56">
        <v>6.6569658329811334</v>
      </c>
      <c r="K1437" s="56">
        <v>6.1693991104011339</v>
      </c>
      <c r="L1437" s="56">
        <v>6.9692587084942224</v>
      </c>
      <c r="M1437" s="56">
        <v>5.9711777466924794</v>
      </c>
      <c r="N1437" s="56">
        <v>6.5094108123087384</v>
      </c>
      <c r="O1437" s="56">
        <v>6.9998923159458126</v>
      </c>
      <c r="P1437" s="56">
        <v>6.9505861077803042</v>
      </c>
      <c r="Q1437" s="56">
        <v>2.0494138922196958</v>
      </c>
      <c r="R1437" s="56">
        <v>2</v>
      </c>
      <c r="S1437" s="56">
        <v>4.7808697518739933</v>
      </c>
      <c r="T1437" s="57">
        <v>99</v>
      </c>
    </row>
    <row r="1438" spans="1:20" x14ac:dyDescent="0.2">
      <c r="A1438" s="47">
        <v>1865018610001</v>
      </c>
      <c r="B1438" s="26" t="s">
        <v>17</v>
      </c>
      <c r="C1438" s="26" t="s">
        <v>133</v>
      </c>
      <c r="D1438" s="26" t="s">
        <v>808</v>
      </c>
      <c r="E1438" s="54">
        <v>3</v>
      </c>
      <c r="F1438" s="55">
        <v>2017</v>
      </c>
      <c r="G1438" s="56">
        <v>2.1596842746560307</v>
      </c>
      <c r="H1438" s="56">
        <v>2.2114704929003324</v>
      </c>
      <c r="I1438" s="56">
        <v>2.5681482527308068</v>
      </c>
      <c r="J1438" s="56">
        <v>6.6052790761934288</v>
      </c>
      <c r="K1438" s="56">
        <v>6.2164094041312854</v>
      </c>
      <c r="L1438" s="56">
        <v>6.7182728660978599</v>
      </c>
      <c r="M1438" s="56">
        <v>5.7552610896041276</v>
      </c>
      <c r="N1438" s="56">
        <v>6.5782668310846439</v>
      </c>
      <c r="O1438" s="56">
        <v>6.998941508658989</v>
      </c>
      <c r="P1438" s="56">
        <v>6.9498492040827262</v>
      </c>
      <c r="Q1438" s="56">
        <v>2.0501507959172733</v>
      </c>
      <c r="R1438" s="56">
        <v>2</v>
      </c>
      <c r="S1438" s="56">
        <v>4.7343111496714583</v>
      </c>
      <c r="T1438" s="57">
        <v>123</v>
      </c>
    </row>
    <row r="1439" spans="1:20" x14ac:dyDescent="0.2">
      <c r="A1439" s="47">
        <v>1865017560001</v>
      </c>
      <c r="B1439" s="26" t="s">
        <v>17</v>
      </c>
      <c r="C1439" s="26" t="s">
        <v>43</v>
      </c>
      <c r="D1439" s="26" t="s">
        <v>809</v>
      </c>
      <c r="E1439" s="54">
        <v>3</v>
      </c>
      <c r="F1439" s="55">
        <v>2017</v>
      </c>
      <c r="G1439" s="56">
        <v>2.0513384459396917</v>
      </c>
      <c r="H1439" s="56">
        <v>2.0286568300045</v>
      </c>
      <c r="I1439" s="56">
        <v>4.2866953512155987</v>
      </c>
      <c r="J1439" s="56">
        <v>7</v>
      </c>
      <c r="K1439" s="56">
        <v>6.210865926277779</v>
      </c>
      <c r="L1439" s="56">
        <v>6.9954109669510327</v>
      </c>
      <c r="M1439" s="56">
        <v>6.2262277233640306</v>
      </c>
      <c r="N1439" s="56">
        <v>6.7312886462816497</v>
      </c>
      <c r="O1439" s="56">
        <v>6.9999913592664056</v>
      </c>
      <c r="P1439" s="56">
        <v>6.3767807835913581</v>
      </c>
      <c r="Q1439" s="56">
        <v>2.6232192164086423</v>
      </c>
      <c r="R1439" s="56">
        <v>2</v>
      </c>
      <c r="S1439" s="56">
        <v>4.9608729374417244</v>
      </c>
      <c r="T1439" s="57">
        <v>25</v>
      </c>
    </row>
    <row r="1440" spans="1:20" x14ac:dyDescent="0.2">
      <c r="A1440" s="47">
        <v>1865016670001</v>
      </c>
      <c r="B1440" s="26" t="s">
        <v>17</v>
      </c>
      <c r="C1440" s="26" t="s">
        <v>438</v>
      </c>
      <c r="D1440" s="26" t="s">
        <v>810</v>
      </c>
      <c r="E1440" s="54">
        <v>3</v>
      </c>
      <c r="F1440" s="55">
        <v>2017</v>
      </c>
      <c r="G1440" s="56">
        <v>2.0113955510199522</v>
      </c>
      <c r="H1440" s="56">
        <v>2.0134031079915196</v>
      </c>
      <c r="I1440" s="56">
        <v>4.3282593179350757</v>
      </c>
      <c r="J1440" s="56">
        <v>6.6227343982808042</v>
      </c>
      <c r="K1440" s="56">
        <v>6.2379262235474613</v>
      </c>
      <c r="L1440" s="56">
        <v>6.8730901009705612</v>
      </c>
      <c r="M1440" s="56">
        <v>5.9722184427594627</v>
      </c>
      <c r="N1440" s="56">
        <v>6.8629513789699068</v>
      </c>
      <c r="O1440" s="56">
        <v>6.9995279869890634</v>
      </c>
      <c r="P1440" s="56">
        <v>5.8481778674119296</v>
      </c>
      <c r="Q1440" s="56">
        <v>3.1518221325880704</v>
      </c>
      <c r="R1440" s="56">
        <v>2</v>
      </c>
      <c r="S1440" s="56">
        <v>4.9101255423719845</v>
      </c>
      <c r="T1440" s="57">
        <v>38</v>
      </c>
    </row>
    <row r="1441" spans="1:20" x14ac:dyDescent="0.2">
      <c r="A1441" s="47">
        <v>1865014540001</v>
      </c>
      <c r="B1441" s="26" t="s">
        <v>17</v>
      </c>
      <c r="C1441" s="26" t="s">
        <v>43</v>
      </c>
      <c r="D1441" s="26" t="s">
        <v>65</v>
      </c>
      <c r="E1441" s="54">
        <v>3</v>
      </c>
      <c r="F1441" s="55">
        <v>2017</v>
      </c>
      <c r="G1441" s="56">
        <v>2.8894092185841718</v>
      </c>
      <c r="H1441" s="56">
        <v>3.067770100004239</v>
      </c>
      <c r="I1441" s="56">
        <v>2.6338516657006581</v>
      </c>
      <c r="J1441" s="56">
        <v>6.9236019914793685</v>
      </c>
      <c r="K1441" s="56">
        <v>6.5096286977855193</v>
      </c>
      <c r="L1441" s="56">
        <v>6.9790495461510176</v>
      </c>
      <c r="M1441" s="56">
        <v>6.8891669465352718</v>
      </c>
      <c r="N1441" s="56">
        <v>2</v>
      </c>
      <c r="O1441" s="56">
        <v>6.9999293732034404</v>
      </c>
      <c r="P1441" s="56">
        <v>6.8744865280807819</v>
      </c>
      <c r="Q1441" s="56">
        <v>2.125513471919219</v>
      </c>
      <c r="R1441" s="56">
        <v>2</v>
      </c>
      <c r="S1441" s="56">
        <v>4.6577006282869746</v>
      </c>
      <c r="T1441" s="57">
        <v>139</v>
      </c>
    </row>
    <row r="1442" spans="1:20" x14ac:dyDescent="0.2">
      <c r="A1442" s="47">
        <v>1865016080001</v>
      </c>
      <c r="B1442" s="26" t="s">
        <v>17</v>
      </c>
      <c r="C1442" s="26" t="s">
        <v>159</v>
      </c>
      <c r="D1442" s="26" t="s">
        <v>811</v>
      </c>
      <c r="E1442" s="54">
        <v>3</v>
      </c>
      <c r="F1442" s="55">
        <v>2017</v>
      </c>
      <c r="G1442" s="56">
        <v>2.0095955877848883</v>
      </c>
      <c r="H1442" s="56">
        <v>2.0158235190913008</v>
      </c>
      <c r="I1442" s="56">
        <v>3.4491061339147038</v>
      </c>
      <c r="J1442" s="56">
        <v>7</v>
      </c>
      <c r="K1442" s="56">
        <v>6.2283010291544603</v>
      </c>
      <c r="L1442" s="56">
        <v>6.8549116612961551</v>
      </c>
      <c r="M1442" s="56">
        <v>6.2025647593984239</v>
      </c>
      <c r="N1442" s="56">
        <v>6.5704944560407821</v>
      </c>
      <c r="O1442" s="56">
        <v>6.9994591180761248</v>
      </c>
      <c r="P1442" s="56">
        <v>6.7611451845442323</v>
      </c>
      <c r="Q1442" s="56">
        <v>2.2388548154557677</v>
      </c>
      <c r="R1442" s="56">
        <v>2</v>
      </c>
      <c r="S1442" s="56">
        <v>4.860854688729737</v>
      </c>
      <c r="T1442" s="57">
        <v>61</v>
      </c>
    </row>
    <row r="1443" spans="1:20" x14ac:dyDescent="0.2">
      <c r="A1443" s="47">
        <v>1960139110001</v>
      </c>
      <c r="B1443" s="26" t="s">
        <v>32</v>
      </c>
      <c r="C1443" s="26" t="s">
        <v>622</v>
      </c>
      <c r="D1443" s="26" t="s">
        <v>812</v>
      </c>
      <c r="E1443" s="54">
        <v>3</v>
      </c>
      <c r="F1443" s="55">
        <v>2017</v>
      </c>
      <c r="G1443" s="56">
        <v>2.8399081256625101</v>
      </c>
      <c r="H1443" s="56">
        <v>2.7639971459751296</v>
      </c>
      <c r="I1443" s="56">
        <v>2.5653720586593742</v>
      </c>
      <c r="J1443" s="56">
        <v>7</v>
      </c>
      <c r="K1443" s="56">
        <v>6.1363096811643469</v>
      </c>
      <c r="L1443" s="56">
        <v>6.7739200328966129</v>
      </c>
      <c r="M1443" s="56">
        <v>6.4336428065542259</v>
      </c>
      <c r="N1443" s="56">
        <v>6.0577534118775898</v>
      </c>
      <c r="O1443" s="56">
        <v>6.9991523094557877</v>
      </c>
      <c r="P1443" s="56">
        <v>5.8152638900515097</v>
      </c>
      <c r="Q1443" s="56">
        <v>3.1847361099484912</v>
      </c>
      <c r="R1443" s="56">
        <v>2</v>
      </c>
      <c r="S1443" s="56">
        <v>4.8808379643537991</v>
      </c>
      <c r="T1443" s="57">
        <v>52</v>
      </c>
    </row>
    <row r="1444" spans="1:20" x14ac:dyDescent="0.2">
      <c r="A1444" s="47">
        <v>1960136870001</v>
      </c>
      <c r="B1444" s="26" t="s">
        <v>32</v>
      </c>
      <c r="C1444" s="26" t="s">
        <v>149</v>
      </c>
      <c r="D1444" s="26" t="s">
        <v>813</v>
      </c>
      <c r="E1444" s="54">
        <v>3</v>
      </c>
      <c r="F1444" s="55">
        <v>2017</v>
      </c>
      <c r="G1444" s="56">
        <v>2.002494045760344</v>
      </c>
      <c r="H1444" s="56">
        <v>2.0020234186184425</v>
      </c>
      <c r="I1444" s="56">
        <v>2.9900397751407666</v>
      </c>
      <c r="J1444" s="56">
        <v>7</v>
      </c>
      <c r="K1444" s="56">
        <v>6.1876639924728343</v>
      </c>
      <c r="L1444" s="56">
        <v>6.9797731468185571</v>
      </c>
      <c r="M1444" s="56">
        <v>6.1072635252813807</v>
      </c>
      <c r="N1444" s="56">
        <v>6.0382416401282342</v>
      </c>
      <c r="O1444" s="56">
        <v>6.9999321144311635</v>
      </c>
      <c r="P1444" s="56">
        <v>6.7973437246819088</v>
      </c>
      <c r="Q1444" s="56">
        <v>2.2026562753180916</v>
      </c>
      <c r="R1444" s="56">
        <v>2</v>
      </c>
      <c r="S1444" s="56">
        <v>4.7756193048876439</v>
      </c>
      <c r="T1444" s="57">
        <v>104</v>
      </c>
    </row>
    <row r="1445" spans="1:20" x14ac:dyDescent="0.2">
      <c r="A1445" s="47">
        <v>1960139380001</v>
      </c>
      <c r="B1445" s="26" t="s">
        <v>32</v>
      </c>
      <c r="C1445" s="26" t="s">
        <v>76</v>
      </c>
      <c r="D1445" s="26" t="s">
        <v>814</v>
      </c>
      <c r="E1445" s="54">
        <v>3</v>
      </c>
      <c r="F1445" s="55">
        <v>2017</v>
      </c>
      <c r="G1445" s="56">
        <v>2</v>
      </c>
      <c r="H1445" s="56">
        <v>2</v>
      </c>
      <c r="I1445" s="56">
        <v>2.4894832888059111</v>
      </c>
      <c r="J1445" s="56">
        <v>6.2381459751443105</v>
      </c>
      <c r="K1445" s="56">
        <v>5.9923803365451107</v>
      </c>
      <c r="L1445" s="56">
        <v>7</v>
      </c>
      <c r="M1445" s="56">
        <v>6.2680090820930676</v>
      </c>
      <c r="N1445" s="56">
        <v>5.9889278266262318</v>
      </c>
      <c r="O1445" s="56">
        <v>2.3513586021639288</v>
      </c>
      <c r="P1445" s="56">
        <v>6.2131534639458241</v>
      </c>
      <c r="Q1445" s="56">
        <v>2.7868465360541759</v>
      </c>
      <c r="R1445" s="56">
        <v>2</v>
      </c>
      <c r="S1445" s="56">
        <v>4.2773587592815465</v>
      </c>
      <c r="T1445" s="57">
        <v>192</v>
      </c>
    </row>
    <row r="1446" spans="1:20" x14ac:dyDescent="0.2">
      <c r="A1446" s="47">
        <v>1960138490001</v>
      </c>
      <c r="B1446" s="26" t="s">
        <v>32</v>
      </c>
      <c r="C1446" s="26" t="s">
        <v>165</v>
      </c>
      <c r="D1446" s="26" t="s">
        <v>815</v>
      </c>
      <c r="E1446" s="54">
        <v>3</v>
      </c>
      <c r="F1446" s="55">
        <v>2017</v>
      </c>
      <c r="G1446" s="56">
        <v>2</v>
      </c>
      <c r="H1446" s="56">
        <v>2</v>
      </c>
      <c r="I1446" s="56">
        <v>2.5600451284860357</v>
      </c>
      <c r="J1446" s="56">
        <v>7</v>
      </c>
      <c r="K1446" s="56">
        <v>6.0947119326656987</v>
      </c>
      <c r="L1446" s="56">
        <v>6.7730765671059858</v>
      </c>
      <c r="M1446" s="56">
        <v>6.3379358791613285</v>
      </c>
      <c r="N1446" s="56">
        <v>5.8649198767997897</v>
      </c>
      <c r="O1446" s="56">
        <v>6.9991491141290272</v>
      </c>
      <c r="P1446" s="56">
        <v>6.8345998074123049</v>
      </c>
      <c r="Q1446" s="56">
        <v>2.165400192587696</v>
      </c>
      <c r="R1446" s="56">
        <v>2</v>
      </c>
      <c r="S1446" s="56">
        <v>4.7191532081956566</v>
      </c>
      <c r="T1446" s="57">
        <v>129</v>
      </c>
    </row>
    <row r="1447" spans="1:20" x14ac:dyDescent="0.2">
      <c r="A1447" s="49">
        <v>160031230001</v>
      </c>
      <c r="B1447" s="22" t="s">
        <v>15</v>
      </c>
      <c r="C1447" s="22" t="s">
        <v>208</v>
      </c>
      <c r="D1447" s="22" t="s">
        <v>816</v>
      </c>
      <c r="E1447" s="58">
        <v>4</v>
      </c>
      <c r="F1447" s="59">
        <v>2017</v>
      </c>
      <c r="G1447" s="60">
        <v>2.0464039469844284</v>
      </c>
      <c r="H1447" s="60">
        <v>2.0810327279834522</v>
      </c>
      <c r="I1447" s="60">
        <v>3.905866045260475</v>
      </c>
      <c r="J1447" s="60">
        <v>2.5960393038911729</v>
      </c>
      <c r="K1447" s="60">
        <v>3.7237968363051728</v>
      </c>
      <c r="L1447" s="60">
        <v>7</v>
      </c>
      <c r="M1447" s="60">
        <v>5.4363055222837335</v>
      </c>
      <c r="N1447" s="60">
        <v>2.6849817827691398</v>
      </c>
      <c r="O1447" s="60">
        <v>2.6692055440981282</v>
      </c>
      <c r="P1447" s="60">
        <v>2.1192742764366335</v>
      </c>
      <c r="Q1447" s="60">
        <v>2.1192742764366335</v>
      </c>
      <c r="R1447" s="60">
        <v>2</v>
      </c>
      <c r="S1447" s="60">
        <v>3.198515021870747</v>
      </c>
      <c r="T1447" s="61">
        <v>206</v>
      </c>
    </row>
    <row r="1448" spans="1:20" x14ac:dyDescent="0.2">
      <c r="A1448" s="47">
        <v>160033950001</v>
      </c>
      <c r="B1448" s="26" t="s">
        <v>15</v>
      </c>
      <c r="C1448" s="26" t="s">
        <v>125</v>
      </c>
      <c r="D1448" s="26" t="s">
        <v>817</v>
      </c>
      <c r="E1448" s="54">
        <v>4</v>
      </c>
      <c r="F1448" s="55">
        <v>2017</v>
      </c>
      <c r="G1448" s="56">
        <v>2</v>
      </c>
      <c r="H1448" s="56">
        <v>2</v>
      </c>
      <c r="I1448" s="56">
        <v>3.9791258816721671</v>
      </c>
      <c r="J1448" s="56">
        <v>6.4504681172599989</v>
      </c>
      <c r="K1448" s="56">
        <v>5.4577428341505421</v>
      </c>
      <c r="L1448" s="56">
        <v>7</v>
      </c>
      <c r="M1448" s="56">
        <v>5.0500396938910654</v>
      </c>
      <c r="N1448" s="56">
        <v>2.7832877574674475</v>
      </c>
      <c r="O1448" s="56">
        <v>2.4569741913743783</v>
      </c>
      <c r="P1448" s="56">
        <v>2.0754978688744261</v>
      </c>
      <c r="Q1448" s="56">
        <v>2.0754978688744261</v>
      </c>
      <c r="R1448" s="56">
        <v>2</v>
      </c>
      <c r="S1448" s="56">
        <v>3.6107195177970368</v>
      </c>
      <c r="T1448" s="57">
        <v>190</v>
      </c>
    </row>
    <row r="1449" spans="1:20" x14ac:dyDescent="0.2">
      <c r="A1449" s="47">
        <v>160032200001</v>
      </c>
      <c r="B1449" s="26" t="s">
        <v>15</v>
      </c>
      <c r="C1449" s="26" t="s">
        <v>125</v>
      </c>
      <c r="D1449" s="26" t="s">
        <v>818</v>
      </c>
      <c r="E1449" s="54">
        <v>4</v>
      </c>
      <c r="F1449" s="55">
        <v>2017</v>
      </c>
      <c r="G1449" s="56">
        <v>2.495375248629264</v>
      </c>
      <c r="H1449" s="56">
        <v>2.6436999421766307</v>
      </c>
      <c r="I1449" s="56">
        <v>3.5504057650431564</v>
      </c>
      <c r="J1449" s="56">
        <v>6.4959725811219249</v>
      </c>
      <c r="K1449" s="56">
        <v>5.4547544762242337</v>
      </c>
      <c r="L1449" s="56">
        <v>6.9669533049149255</v>
      </c>
      <c r="M1449" s="56">
        <v>5.1712496468581914</v>
      </c>
      <c r="N1449" s="56">
        <v>3.0290122588103943</v>
      </c>
      <c r="O1449" s="56">
        <v>6.9996949739330372</v>
      </c>
      <c r="P1449" s="56">
        <v>2.0783375851184291</v>
      </c>
      <c r="Q1449" s="56">
        <v>2.0783375851184291</v>
      </c>
      <c r="R1449" s="56">
        <v>2</v>
      </c>
      <c r="S1449" s="56">
        <v>4.0803161139957185</v>
      </c>
      <c r="T1449" s="57">
        <v>63</v>
      </c>
    </row>
    <row r="1450" spans="1:20" x14ac:dyDescent="0.2">
      <c r="A1450" s="47">
        <v>160034330001</v>
      </c>
      <c r="B1450" s="26" t="s">
        <v>15</v>
      </c>
      <c r="C1450" s="26" t="s">
        <v>236</v>
      </c>
      <c r="D1450" s="26" t="s">
        <v>819</v>
      </c>
      <c r="E1450" s="54">
        <v>4</v>
      </c>
      <c r="F1450" s="55">
        <v>2017</v>
      </c>
      <c r="G1450" s="56">
        <v>2</v>
      </c>
      <c r="H1450" s="56">
        <v>2</v>
      </c>
      <c r="I1450" s="56">
        <v>3.480400994666959</v>
      </c>
      <c r="J1450" s="56">
        <v>7</v>
      </c>
      <c r="K1450" s="56">
        <v>5.1508515228926566</v>
      </c>
      <c r="L1450" s="56">
        <v>7</v>
      </c>
      <c r="M1450" s="56">
        <v>5.119893721949385</v>
      </c>
      <c r="N1450" s="56">
        <v>2.592173010154724</v>
      </c>
      <c r="O1450" s="56">
        <v>3.0920280242313378</v>
      </c>
      <c r="P1450" s="56">
        <v>2</v>
      </c>
      <c r="Q1450" s="56">
        <v>2</v>
      </c>
      <c r="R1450" s="56">
        <v>2</v>
      </c>
      <c r="S1450" s="56">
        <v>3.6196122728245879</v>
      </c>
      <c r="T1450" s="57">
        <v>186</v>
      </c>
    </row>
    <row r="1451" spans="1:20" x14ac:dyDescent="0.2">
      <c r="A1451" s="47">
        <v>160034410001</v>
      </c>
      <c r="B1451" s="26" t="s">
        <v>15</v>
      </c>
      <c r="C1451" s="26" t="s">
        <v>124</v>
      </c>
      <c r="D1451" s="26" t="s">
        <v>820</v>
      </c>
      <c r="E1451" s="54">
        <v>4</v>
      </c>
      <c r="F1451" s="55">
        <v>2017</v>
      </c>
      <c r="G1451" s="56">
        <v>2.273968315418196</v>
      </c>
      <c r="H1451" s="56">
        <v>2.3373909244241959</v>
      </c>
      <c r="I1451" s="56">
        <v>4.0607010340668079</v>
      </c>
      <c r="J1451" s="56">
        <v>6.7282041313644276</v>
      </c>
      <c r="K1451" s="56">
        <v>5.4270824455804654</v>
      </c>
      <c r="L1451" s="56">
        <v>6.9936006057349562</v>
      </c>
      <c r="M1451" s="56">
        <v>5.391235918597344</v>
      </c>
      <c r="N1451" s="56">
        <v>2.6689232382018577</v>
      </c>
      <c r="O1451" s="56">
        <v>6.9999355818881748</v>
      </c>
      <c r="P1451" s="56">
        <v>2.2959602099594667</v>
      </c>
      <c r="Q1451" s="56">
        <v>2.2959602099594667</v>
      </c>
      <c r="R1451" s="56">
        <v>2</v>
      </c>
      <c r="S1451" s="56">
        <v>4.1227468845996125</v>
      </c>
      <c r="T1451" s="57">
        <v>44</v>
      </c>
    </row>
    <row r="1452" spans="1:20" x14ac:dyDescent="0.2">
      <c r="A1452" s="47">
        <v>260014120001</v>
      </c>
      <c r="B1452" s="26" t="s">
        <v>29</v>
      </c>
      <c r="C1452" s="26" t="s">
        <v>466</v>
      </c>
      <c r="D1452" s="26" t="s">
        <v>821</v>
      </c>
      <c r="E1452" s="54">
        <v>4</v>
      </c>
      <c r="F1452" s="55">
        <v>2017</v>
      </c>
      <c r="G1452" s="56">
        <v>2.6397439241833816</v>
      </c>
      <c r="H1452" s="56">
        <v>2.6614149699800502</v>
      </c>
      <c r="I1452" s="56">
        <v>3.096427311896905</v>
      </c>
      <c r="J1452" s="56">
        <v>7</v>
      </c>
      <c r="K1452" s="56">
        <v>4.849462497897373</v>
      </c>
      <c r="L1452" s="56">
        <v>6.9804373286985362</v>
      </c>
      <c r="M1452" s="56">
        <v>4.8296389388403282</v>
      </c>
      <c r="N1452" s="56">
        <v>2.7495211495524172</v>
      </c>
      <c r="O1452" s="56">
        <v>6.9998167259791098</v>
      </c>
      <c r="P1452" s="56">
        <v>2.025534149191428</v>
      </c>
      <c r="Q1452" s="56">
        <v>2.025534149191428</v>
      </c>
      <c r="R1452" s="56">
        <v>2</v>
      </c>
      <c r="S1452" s="56">
        <v>3.988127595450913</v>
      </c>
      <c r="T1452" s="57">
        <v>117</v>
      </c>
    </row>
    <row r="1453" spans="1:20" x14ac:dyDescent="0.2">
      <c r="A1453" s="47">
        <v>360016740001</v>
      </c>
      <c r="B1453" s="26" t="s">
        <v>27</v>
      </c>
      <c r="C1453" s="26" t="s">
        <v>62</v>
      </c>
      <c r="D1453" s="26" t="s">
        <v>822</v>
      </c>
      <c r="E1453" s="54">
        <v>4</v>
      </c>
      <c r="F1453" s="55">
        <v>2017</v>
      </c>
      <c r="G1453" s="56">
        <v>2.4281327126592274</v>
      </c>
      <c r="H1453" s="56">
        <v>2.6063939783948449</v>
      </c>
      <c r="I1453" s="56">
        <v>3.2697543047496915</v>
      </c>
      <c r="J1453" s="56">
        <v>4.1780182402385631</v>
      </c>
      <c r="K1453" s="56">
        <v>5.5854232037295599</v>
      </c>
      <c r="L1453" s="56">
        <v>7</v>
      </c>
      <c r="M1453" s="56">
        <v>5.3502672330498937</v>
      </c>
      <c r="N1453" s="56">
        <v>2.8076420377697913</v>
      </c>
      <c r="O1453" s="56">
        <v>3.3048720838111212</v>
      </c>
      <c r="P1453" s="56">
        <v>2.3301875398886205</v>
      </c>
      <c r="Q1453" s="56">
        <v>2.3301875398886205</v>
      </c>
      <c r="R1453" s="56">
        <v>2</v>
      </c>
      <c r="S1453" s="56">
        <v>3.5992399061816616</v>
      </c>
      <c r="T1453" s="57">
        <v>193</v>
      </c>
    </row>
    <row r="1454" spans="1:20" x14ac:dyDescent="0.2">
      <c r="A1454" s="47">
        <v>360017200001</v>
      </c>
      <c r="B1454" s="26" t="s">
        <v>27</v>
      </c>
      <c r="C1454" s="26" t="s">
        <v>123</v>
      </c>
      <c r="D1454" s="26" t="s">
        <v>823</v>
      </c>
      <c r="E1454" s="54">
        <v>4</v>
      </c>
      <c r="F1454" s="55">
        <v>2017</v>
      </c>
      <c r="G1454" s="56">
        <v>2.041032375097835</v>
      </c>
      <c r="H1454" s="56">
        <v>2.049917275558343</v>
      </c>
      <c r="I1454" s="56">
        <v>4.1041200481694071</v>
      </c>
      <c r="J1454" s="56">
        <v>7</v>
      </c>
      <c r="K1454" s="56">
        <v>5.4855205876374873</v>
      </c>
      <c r="L1454" s="56">
        <v>6.8296872029022238</v>
      </c>
      <c r="M1454" s="56">
        <v>4.855096483636955</v>
      </c>
      <c r="N1454" s="56">
        <v>2.8592796443048636</v>
      </c>
      <c r="O1454" s="56">
        <v>6.9984555497262289</v>
      </c>
      <c r="P1454" s="56">
        <v>2.0557993302445352</v>
      </c>
      <c r="Q1454" s="56">
        <v>2.0557993302445352</v>
      </c>
      <c r="R1454" s="56">
        <v>2</v>
      </c>
      <c r="S1454" s="56">
        <v>4.0278923189602009</v>
      </c>
      <c r="T1454" s="57">
        <v>84</v>
      </c>
    </row>
    <row r="1455" spans="1:20" x14ac:dyDescent="0.2">
      <c r="A1455" s="47">
        <v>360019680001</v>
      </c>
      <c r="B1455" s="26" t="s">
        <v>27</v>
      </c>
      <c r="C1455" s="26" t="s">
        <v>27</v>
      </c>
      <c r="D1455" s="26" t="s">
        <v>824</v>
      </c>
      <c r="E1455" s="54">
        <v>4</v>
      </c>
      <c r="F1455" s="55">
        <v>2017</v>
      </c>
      <c r="G1455" s="56">
        <v>2</v>
      </c>
      <c r="H1455" s="56">
        <v>2</v>
      </c>
      <c r="I1455" s="56">
        <v>3.646894231235184</v>
      </c>
      <c r="J1455" s="56">
        <v>7</v>
      </c>
      <c r="K1455" s="56">
        <v>5.8562007269946097</v>
      </c>
      <c r="L1455" s="56">
        <v>7</v>
      </c>
      <c r="M1455" s="56">
        <v>4.7740932506067892</v>
      </c>
      <c r="N1455" s="56">
        <v>2.808431742779208</v>
      </c>
      <c r="O1455" s="56">
        <v>2.8698586500846295</v>
      </c>
      <c r="P1455" s="56">
        <v>2.1637422618491295</v>
      </c>
      <c r="Q1455" s="56">
        <v>2.1637422618491295</v>
      </c>
      <c r="R1455" s="56">
        <v>2</v>
      </c>
      <c r="S1455" s="56">
        <v>3.6902469271165566</v>
      </c>
      <c r="T1455" s="57">
        <v>179</v>
      </c>
    </row>
    <row r="1456" spans="1:20" x14ac:dyDescent="0.2">
      <c r="A1456" s="47">
        <v>460025630001</v>
      </c>
      <c r="B1456" s="26" t="s">
        <v>28</v>
      </c>
      <c r="C1456" s="26" t="s">
        <v>110</v>
      </c>
      <c r="D1456" s="26" t="s">
        <v>825</v>
      </c>
      <c r="E1456" s="54">
        <v>4</v>
      </c>
      <c r="F1456" s="55">
        <v>2017</v>
      </c>
      <c r="G1456" s="56">
        <v>2.9215199641501841</v>
      </c>
      <c r="H1456" s="56">
        <v>3.1805052162789273</v>
      </c>
      <c r="I1456" s="56">
        <v>3.0127568368875979</v>
      </c>
      <c r="J1456" s="56">
        <v>7</v>
      </c>
      <c r="K1456" s="56">
        <v>5.5616525772856926</v>
      </c>
      <c r="L1456" s="56">
        <v>7</v>
      </c>
      <c r="M1456" s="56">
        <v>5.3953500951240816</v>
      </c>
      <c r="N1456" s="56">
        <v>2.9456957527673082</v>
      </c>
      <c r="O1456" s="56">
        <v>3.4312920021453213</v>
      </c>
      <c r="P1456" s="56">
        <v>2.1143842589386646</v>
      </c>
      <c r="Q1456" s="56">
        <v>2.1143842589386646</v>
      </c>
      <c r="R1456" s="56">
        <v>2</v>
      </c>
      <c r="S1456" s="56">
        <v>3.8897950802097037</v>
      </c>
      <c r="T1456" s="57">
        <v>144</v>
      </c>
    </row>
    <row r="1457" spans="1:20" x14ac:dyDescent="0.2">
      <c r="A1457" s="47">
        <v>460026520001</v>
      </c>
      <c r="B1457" s="26" t="s">
        <v>28</v>
      </c>
      <c r="C1457" s="26" t="s">
        <v>59</v>
      </c>
      <c r="D1457" s="26" t="s">
        <v>826</v>
      </c>
      <c r="E1457" s="54">
        <v>4</v>
      </c>
      <c r="F1457" s="55">
        <v>2017</v>
      </c>
      <c r="G1457" s="56">
        <v>2.0368680503791117</v>
      </c>
      <c r="H1457" s="56">
        <v>2.0586949600203512</v>
      </c>
      <c r="I1457" s="56">
        <v>4.1436374157426386</v>
      </c>
      <c r="J1457" s="56">
        <v>7</v>
      </c>
      <c r="K1457" s="56">
        <v>5.4358223293370553</v>
      </c>
      <c r="L1457" s="56">
        <v>6.9902899187244758</v>
      </c>
      <c r="M1457" s="56">
        <v>5.1495394699706809</v>
      </c>
      <c r="N1457" s="56">
        <v>2.5188619324340582</v>
      </c>
      <c r="O1457" s="56">
        <v>6.9999057100485071</v>
      </c>
      <c r="P1457" s="56">
        <v>2.0420928797240436</v>
      </c>
      <c r="Q1457" s="56">
        <v>2.0420928797240436</v>
      </c>
      <c r="R1457" s="56">
        <v>2</v>
      </c>
      <c r="S1457" s="56">
        <v>4.0348171288420804</v>
      </c>
      <c r="T1457" s="57">
        <v>79</v>
      </c>
    </row>
    <row r="1458" spans="1:20" x14ac:dyDescent="0.2">
      <c r="A1458" s="47">
        <v>660826010001</v>
      </c>
      <c r="B1458" s="26" t="s">
        <v>23</v>
      </c>
      <c r="C1458" s="26" t="s">
        <v>167</v>
      </c>
      <c r="D1458" s="26" t="s">
        <v>827</v>
      </c>
      <c r="E1458" s="54">
        <v>4</v>
      </c>
      <c r="F1458" s="55">
        <v>2017</v>
      </c>
      <c r="G1458" s="56">
        <v>2.0207623913300887</v>
      </c>
      <c r="H1458" s="56">
        <v>2.0352634960746774</v>
      </c>
      <c r="I1458" s="56">
        <v>2.9740934569326374</v>
      </c>
      <c r="J1458" s="56">
        <v>5.0801754567248043</v>
      </c>
      <c r="K1458" s="56">
        <v>5.4773938194381966</v>
      </c>
      <c r="L1458" s="56">
        <v>6.6173095210843913</v>
      </c>
      <c r="M1458" s="56">
        <v>4.3454133264754535</v>
      </c>
      <c r="N1458" s="56">
        <v>2.7428758217827021</v>
      </c>
      <c r="O1458" s="56">
        <v>6.9965414026727446</v>
      </c>
      <c r="P1458" s="56">
        <v>2.2659383846726064</v>
      </c>
      <c r="Q1458" s="56">
        <v>2.2659383846726064</v>
      </c>
      <c r="R1458" s="56">
        <v>2</v>
      </c>
      <c r="S1458" s="56">
        <v>3.7351421218217427</v>
      </c>
      <c r="T1458" s="57">
        <v>171</v>
      </c>
    </row>
    <row r="1459" spans="1:20" x14ac:dyDescent="0.2">
      <c r="A1459" s="47">
        <v>660819900001</v>
      </c>
      <c r="B1459" s="26" t="s">
        <v>23</v>
      </c>
      <c r="C1459" s="26" t="s">
        <v>230</v>
      </c>
      <c r="D1459" s="26" t="s">
        <v>828</v>
      </c>
      <c r="E1459" s="54">
        <v>4</v>
      </c>
      <c r="F1459" s="55">
        <v>2017</v>
      </c>
      <c r="G1459" s="56">
        <v>2.3571021882641761</v>
      </c>
      <c r="H1459" s="56">
        <v>2.4696312749268476</v>
      </c>
      <c r="I1459" s="56">
        <v>3.0420527603368717</v>
      </c>
      <c r="J1459" s="56">
        <v>2</v>
      </c>
      <c r="K1459" s="56">
        <v>5.3784193941956309</v>
      </c>
      <c r="L1459" s="56">
        <v>6.9811683116181591</v>
      </c>
      <c r="M1459" s="56">
        <v>4.6754254048100163</v>
      </c>
      <c r="N1459" s="56">
        <v>2.7313002841542811</v>
      </c>
      <c r="O1459" s="56">
        <v>6.9998233262787268</v>
      </c>
      <c r="P1459" s="56">
        <v>2.344589732741043</v>
      </c>
      <c r="Q1459" s="56">
        <v>2.344589732741043</v>
      </c>
      <c r="R1459" s="56">
        <v>2</v>
      </c>
      <c r="S1459" s="56">
        <v>3.6103418675055661</v>
      </c>
      <c r="T1459" s="57">
        <v>191</v>
      </c>
    </row>
    <row r="1460" spans="1:20" x14ac:dyDescent="0.2">
      <c r="A1460" s="47">
        <v>660824070001</v>
      </c>
      <c r="B1460" s="26" t="s">
        <v>23</v>
      </c>
      <c r="C1460" s="26" t="s">
        <v>174</v>
      </c>
      <c r="D1460" s="26" t="s">
        <v>829</v>
      </c>
      <c r="E1460" s="54">
        <v>4</v>
      </c>
      <c r="F1460" s="55">
        <v>2017</v>
      </c>
      <c r="G1460" s="56">
        <v>2.5362346751881653</v>
      </c>
      <c r="H1460" s="56">
        <v>2.8002714527089374</v>
      </c>
      <c r="I1460" s="56">
        <v>3.2836987388468444</v>
      </c>
      <c r="J1460" s="56">
        <v>7</v>
      </c>
      <c r="K1460" s="56">
        <v>6.5138440961709758</v>
      </c>
      <c r="L1460" s="56">
        <v>6.9816811736726976</v>
      </c>
      <c r="M1460" s="56">
        <v>5.5514924536628678</v>
      </c>
      <c r="N1460" s="56">
        <v>2.8161793027658351</v>
      </c>
      <c r="O1460" s="56">
        <v>6.9998355324623018</v>
      </c>
      <c r="P1460" s="56">
        <v>2.432546338987819</v>
      </c>
      <c r="Q1460" s="56">
        <v>2.432546338987819</v>
      </c>
      <c r="R1460" s="56">
        <v>2</v>
      </c>
      <c r="S1460" s="56">
        <v>4.2790275086211889</v>
      </c>
      <c r="T1460" s="57">
        <v>15</v>
      </c>
    </row>
    <row r="1461" spans="1:20" x14ac:dyDescent="0.2">
      <c r="A1461" s="47">
        <v>660826600001</v>
      </c>
      <c r="B1461" s="26" t="s">
        <v>23</v>
      </c>
      <c r="C1461" s="26" t="s">
        <v>174</v>
      </c>
      <c r="D1461" s="26" t="s">
        <v>830</v>
      </c>
      <c r="E1461" s="54">
        <v>4</v>
      </c>
      <c r="F1461" s="55">
        <v>2017</v>
      </c>
      <c r="G1461" s="56">
        <v>7</v>
      </c>
      <c r="H1461" s="56">
        <v>7</v>
      </c>
      <c r="I1461" s="56">
        <v>3.3927777327552127</v>
      </c>
      <c r="J1461" s="56">
        <v>7</v>
      </c>
      <c r="K1461" s="56">
        <v>5.7507241633322073</v>
      </c>
      <c r="L1461" s="56">
        <v>7</v>
      </c>
      <c r="M1461" s="56">
        <v>5.8998104247908678</v>
      </c>
      <c r="N1461" s="56">
        <v>2.890672935859306</v>
      </c>
      <c r="O1461" s="56">
        <v>4.8700272228393224</v>
      </c>
      <c r="P1461" s="56">
        <v>2.1038456511052832</v>
      </c>
      <c r="Q1461" s="56">
        <v>2.1038456511052832</v>
      </c>
      <c r="R1461" s="56">
        <v>2</v>
      </c>
      <c r="S1461" s="56">
        <v>4.750975315148958</v>
      </c>
      <c r="T1461" s="57">
        <v>1</v>
      </c>
    </row>
    <row r="1462" spans="1:20" x14ac:dyDescent="0.2">
      <c r="A1462" s="47">
        <v>660820830001</v>
      </c>
      <c r="B1462" s="26" t="s">
        <v>23</v>
      </c>
      <c r="C1462" s="26" t="s">
        <v>169</v>
      </c>
      <c r="D1462" s="26" t="s">
        <v>831</v>
      </c>
      <c r="E1462" s="54">
        <v>4</v>
      </c>
      <c r="F1462" s="55">
        <v>2017</v>
      </c>
      <c r="G1462" s="56">
        <v>2.4138481040449253</v>
      </c>
      <c r="H1462" s="56">
        <v>2.4656313819143132</v>
      </c>
      <c r="I1462" s="56">
        <v>2.7614037159256193</v>
      </c>
      <c r="J1462" s="56">
        <v>7</v>
      </c>
      <c r="K1462" s="56">
        <v>5.6136801696514027</v>
      </c>
      <c r="L1462" s="56">
        <v>6.839101280197954</v>
      </c>
      <c r="M1462" s="56">
        <v>4.3044609124822726</v>
      </c>
      <c r="N1462" s="56">
        <v>3.0995232924714315</v>
      </c>
      <c r="O1462" s="56">
        <v>6.998547180480764</v>
      </c>
      <c r="P1462" s="56">
        <v>2.0462960713740248</v>
      </c>
      <c r="Q1462" s="56">
        <v>2.0462960713740248</v>
      </c>
      <c r="R1462" s="56">
        <v>2</v>
      </c>
      <c r="S1462" s="56">
        <v>3.9657323483263944</v>
      </c>
      <c r="T1462" s="57">
        <v>123</v>
      </c>
    </row>
    <row r="1463" spans="1:20" x14ac:dyDescent="0.2">
      <c r="A1463" s="47">
        <v>660822880001</v>
      </c>
      <c r="B1463" s="26" t="s">
        <v>23</v>
      </c>
      <c r="C1463" s="26" t="s">
        <v>169</v>
      </c>
      <c r="D1463" s="26" t="s">
        <v>832</v>
      </c>
      <c r="E1463" s="54">
        <v>4</v>
      </c>
      <c r="F1463" s="55">
        <v>2017</v>
      </c>
      <c r="G1463" s="56">
        <v>2.1452417759588345</v>
      </c>
      <c r="H1463" s="56">
        <v>2.1641670009798841</v>
      </c>
      <c r="I1463" s="56">
        <v>3.1403802821944242</v>
      </c>
      <c r="J1463" s="56">
        <v>7</v>
      </c>
      <c r="K1463" s="56">
        <v>5.7308687870283999</v>
      </c>
      <c r="L1463" s="56">
        <v>6.9237397842482951</v>
      </c>
      <c r="M1463" s="56">
        <v>4.9523869159214575</v>
      </c>
      <c r="N1463" s="56">
        <v>2.9753920230256798</v>
      </c>
      <c r="O1463" s="56">
        <v>6.9993047838671769</v>
      </c>
      <c r="P1463" s="56">
        <v>2.1249545883267156</v>
      </c>
      <c r="Q1463" s="56">
        <v>2.1249545883267156</v>
      </c>
      <c r="R1463" s="56">
        <v>2</v>
      </c>
      <c r="S1463" s="56">
        <v>4.0234492108231317</v>
      </c>
      <c r="T1463" s="57">
        <v>89</v>
      </c>
    </row>
    <row r="1464" spans="1:20" x14ac:dyDescent="0.2">
      <c r="A1464" s="47">
        <v>660821560001</v>
      </c>
      <c r="B1464" s="26" t="s">
        <v>23</v>
      </c>
      <c r="C1464" s="26" t="s">
        <v>169</v>
      </c>
      <c r="D1464" s="26" t="s">
        <v>833</v>
      </c>
      <c r="E1464" s="54">
        <v>4</v>
      </c>
      <c r="F1464" s="55">
        <v>2017</v>
      </c>
      <c r="G1464" s="56">
        <v>2.1471954786385017</v>
      </c>
      <c r="H1464" s="56">
        <v>2.2810909457094164</v>
      </c>
      <c r="I1464" s="56">
        <v>3.4005978949343931</v>
      </c>
      <c r="J1464" s="56">
        <v>7</v>
      </c>
      <c r="K1464" s="56">
        <v>5.7471962741388483</v>
      </c>
      <c r="L1464" s="56">
        <v>6.9677485000604564</v>
      </c>
      <c r="M1464" s="56">
        <v>5.1500062873247359</v>
      </c>
      <c r="N1464" s="56">
        <v>2.5527314205073939</v>
      </c>
      <c r="O1464" s="56">
        <v>6.9997021541327555</v>
      </c>
      <c r="P1464" s="56">
        <v>2.2297877369456769</v>
      </c>
      <c r="Q1464" s="56">
        <v>2.2297877369456769</v>
      </c>
      <c r="R1464" s="56">
        <v>2</v>
      </c>
      <c r="S1464" s="56">
        <v>4.0588203691114879</v>
      </c>
      <c r="T1464" s="57">
        <v>71</v>
      </c>
    </row>
    <row r="1465" spans="1:20" x14ac:dyDescent="0.2">
      <c r="A1465" s="47">
        <v>660820910001</v>
      </c>
      <c r="B1465" s="26" t="s">
        <v>23</v>
      </c>
      <c r="C1465" s="26" t="s">
        <v>193</v>
      </c>
      <c r="D1465" s="26" t="s">
        <v>834</v>
      </c>
      <c r="E1465" s="54">
        <v>4</v>
      </c>
      <c r="F1465" s="55">
        <v>2017</v>
      </c>
      <c r="G1465" s="56">
        <v>2.4174668201395364</v>
      </c>
      <c r="H1465" s="56">
        <v>2.5066077095786752</v>
      </c>
      <c r="I1465" s="56">
        <v>2.9459538300332158</v>
      </c>
      <c r="J1465" s="56">
        <v>7</v>
      </c>
      <c r="K1465" s="56">
        <v>4.7112424262016876</v>
      </c>
      <c r="L1465" s="56">
        <v>7</v>
      </c>
      <c r="M1465" s="56">
        <v>4.5281430287943216</v>
      </c>
      <c r="N1465" s="56">
        <v>2.9019731209169466</v>
      </c>
      <c r="O1465" s="56">
        <v>3.4433153452894256</v>
      </c>
      <c r="P1465" s="56">
        <v>2.1958136290725703</v>
      </c>
      <c r="Q1465" s="56">
        <v>2.1958136290725703</v>
      </c>
      <c r="R1465" s="56">
        <v>2</v>
      </c>
      <c r="S1465" s="56">
        <v>3.6538607949249124</v>
      </c>
      <c r="T1465" s="57">
        <v>183</v>
      </c>
    </row>
    <row r="1466" spans="1:20" x14ac:dyDescent="0.2">
      <c r="A1466" s="47">
        <v>660827250001</v>
      </c>
      <c r="B1466" s="26" t="s">
        <v>23</v>
      </c>
      <c r="C1466" s="26" t="s">
        <v>193</v>
      </c>
      <c r="D1466" s="26" t="s">
        <v>835</v>
      </c>
      <c r="E1466" s="54">
        <v>4</v>
      </c>
      <c r="F1466" s="55">
        <v>2017</v>
      </c>
      <c r="G1466" s="56">
        <v>2</v>
      </c>
      <c r="H1466" s="56">
        <v>2</v>
      </c>
      <c r="I1466" s="56">
        <v>3.1617177730731694</v>
      </c>
      <c r="J1466" s="56">
        <v>7</v>
      </c>
      <c r="K1466" s="56">
        <v>5.32410429712158</v>
      </c>
      <c r="L1466" s="56">
        <v>7</v>
      </c>
      <c r="M1466" s="56">
        <v>5.0398372494149131</v>
      </c>
      <c r="N1466" s="56">
        <v>2.7620236578920627</v>
      </c>
      <c r="O1466" s="56">
        <v>3.1831419471503049</v>
      </c>
      <c r="P1466" s="56">
        <v>2.1247781123140799</v>
      </c>
      <c r="Q1466" s="56">
        <v>2.1247781123140799</v>
      </c>
      <c r="R1466" s="56">
        <v>2</v>
      </c>
      <c r="S1466" s="56">
        <v>3.643365095773349</v>
      </c>
      <c r="T1466" s="57">
        <v>184</v>
      </c>
    </row>
    <row r="1467" spans="1:20" x14ac:dyDescent="0.2">
      <c r="A1467" s="47">
        <v>660820240001</v>
      </c>
      <c r="B1467" s="26" t="s">
        <v>23</v>
      </c>
      <c r="C1467" s="26" t="s">
        <v>169</v>
      </c>
      <c r="D1467" s="26" t="s">
        <v>836</v>
      </c>
      <c r="E1467" s="54">
        <v>4</v>
      </c>
      <c r="F1467" s="55">
        <v>2017</v>
      </c>
      <c r="G1467" s="56">
        <v>2.0802776521342343</v>
      </c>
      <c r="H1467" s="56">
        <v>2.0878351065678138</v>
      </c>
      <c r="I1467" s="56">
        <v>3.1905611618523331</v>
      </c>
      <c r="J1467" s="56">
        <v>6.6064907295018278</v>
      </c>
      <c r="K1467" s="56">
        <v>5.4244603500579842</v>
      </c>
      <c r="L1467" s="56">
        <v>6.9911394157653586</v>
      </c>
      <c r="M1467" s="56">
        <v>4.9036682495958015</v>
      </c>
      <c r="N1467" s="56">
        <v>2.8433940937917139</v>
      </c>
      <c r="O1467" s="56">
        <v>6.9999133589245419</v>
      </c>
      <c r="P1467" s="56">
        <v>2.1507413979724008</v>
      </c>
      <c r="Q1467" s="56">
        <v>2.1507413979724008</v>
      </c>
      <c r="R1467" s="56">
        <v>2</v>
      </c>
      <c r="S1467" s="56">
        <v>3.9524352428447007</v>
      </c>
      <c r="T1467" s="57">
        <v>129</v>
      </c>
    </row>
    <row r="1468" spans="1:20" x14ac:dyDescent="0.2">
      <c r="A1468" s="47">
        <v>660821130001</v>
      </c>
      <c r="B1468" s="26" t="s">
        <v>23</v>
      </c>
      <c r="C1468" s="26" t="s">
        <v>169</v>
      </c>
      <c r="D1468" s="26" t="s">
        <v>837</v>
      </c>
      <c r="E1468" s="54">
        <v>4</v>
      </c>
      <c r="F1468" s="55">
        <v>2017</v>
      </c>
      <c r="G1468" s="56">
        <v>2.2355221907067069</v>
      </c>
      <c r="H1468" s="56">
        <v>2.2773362883889376</v>
      </c>
      <c r="I1468" s="56">
        <v>3.2558394904230914</v>
      </c>
      <c r="J1468" s="56">
        <v>2.9281876443611701</v>
      </c>
      <c r="K1468" s="56">
        <v>5.5653815355532945</v>
      </c>
      <c r="L1468" s="56">
        <v>7</v>
      </c>
      <c r="M1468" s="56">
        <v>5.0537581808504477</v>
      </c>
      <c r="N1468" s="56">
        <v>2.795629586394341</v>
      </c>
      <c r="O1468" s="56">
        <v>3.4064318326312755</v>
      </c>
      <c r="P1468" s="56">
        <v>2.0201728933502974</v>
      </c>
      <c r="Q1468" s="56">
        <v>2.0201728933502974</v>
      </c>
      <c r="R1468" s="56">
        <v>2</v>
      </c>
      <c r="S1468" s="56">
        <v>3.379869378000822</v>
      </c>
      <c r="T1468" s="57">
        <v>204</v>
      </c>
    </row>
    <row r="1469" spans="1:20" x14ac:dyDescent="0.2">
      <c r="A1469" s="47">
        <v>560020490001</v>
      </c>
      <c r="B1469" s="26" t="s">
        <v>24</v>
      </c>
      <c r="C1469" s="26" t="s">
        <v>245</v>
      </c>
      <c r="D1469" s="26" t="s">
        <v>838</v>
      </c>
      <c r="E1469" s="54">
        <v>4</v>
      </c>
      <c r="F1469" s="55">
        <v>2017</v>
      </c>
      <c r="G1469" s="56">
        <v>3.6873256675648394</v>
      </c>
      <c r="H1469" s="56">
        <v>3.8459056190378389</v>
      </c>
      <c r="I1469" s="56">
        <v>4.3241084750003917</v>
      </c>
      <c r="J1469" s="56">
        <v>7</v>
      </c>
      <c r="K1469" s="56">
        <v>5.5854696187976973</v>
      </c>
      <c r="L1469" s="56">
        <v>6.9960001923383794</v>
      </c>
      <c r="M1469" s="56">
        <v>5.1788795757878026</v>
      </c>
      <c r="N1469" s="56">
        <v>2.613456980968341</v>
      </c>
      <c r="O1469" s="56">
        <v>6.9999572489908992</v>
      </c>
      <c r="P1469" s="56">
        <v>2.0155959216254931</v>
      </c>
      <c r="Q1469" s="56">
        <v>2.0155959216254931</v>
      </c>
      <c r="R1469" s="56">
        <v>2</v>
      </c>
      <c r="S1469" s="56">
        <v>4.3551912684780989</v>
      </c>
      <c r="T1469" s="57">
        <v>10</v>
      </c>
    </row>
    <row r="1470" spans="1:20" x14ac:dyDescent="0.2">
      <c r="A1470" s="47">
        <v>560018160001</v>
      </c>
      <c r="B1470" s="26" t="s">
        <v>24</v>
      </c>
      <c r="C1470" s="26" t="s">
        <v>162</v>
      </c>
      <c r="D1470" s="26" t="s">
        <v>839</v>
      </c>
      <c r="E1470" s="54">
        <v>4</v>
      </c>
      <c r="F1470" s="55">
        <v>2017</v>
      </c>
      <c r="G1470" s="56">
        <v>2.0081914937824195</v>
      </c>
      <c r="H1470" s="56">
        <v>2.010478881831574</v>
      </c>
      <c r="I1470" s="56">
        <v>3.6465734670931949</v>
      </c>
      <c r="J1470" s="56">
        <v>4.9851821802693808</v>
      </c>
      <c r="K1470" s="56">
        <v>5.4142515038721459</v>
      </c>
      <c r="L1470" s="56">
        <v>7</v>
      </c>
      <c r="M1470" s="56">
        <v>5.15914447359477</v>
      </c>
      <c r="N1470" s="56">
        <v>2.8822781374015709</v>
      </c>
      <c r="O1470" s="56">
        <v>3.0174920633497715</v>
      </c>
      <c r="P1470" s="56">
        <v>2.5679423047078891</v>
      </c>
      <c r="Q1470" s="56">
        <v>2.5679423047078891</v>
      </c>
      <c r="R1470" s="56">
        <v>2</v>
      </c>
      <c r="S1470" s="56">
        <v>3.6049564008842165</v>
      </c>
      <c r="T1470" s="57">
        <v>192</v>
      </c>
    </row>
    <row r="1471" spans="1:20" x14ac:dyDescent="0.2">
      <c r="A1471" s="47">
        <v>560017780001</v>
      </c>
      <c r="B1471" s="26" t="s">
        <v>24</v>
      </c>
      <c r="C1471" s="26" t="s">
        <v>233</v>
      </c>
      <c r="D1471" s="26" t="s">
        <v>840</v>
      </c>
      <c r="E1471" s="54">
        <v>4</v>
      </c>
      <c r="F1471" s="55">
        <v>2017</v>
      </c>
      <c r="G1471" s="56">
        <v>2.8637168554016474</v>
      </c>
      <c r="H1471" s="56">
        <v>3.18631855507821</v>
      </c>
      <c r="I1471" s="56">
        <v>3.7445212774276291</v>
      </c>
      <c r="J1471" s="56">
        <v>7</v>
      </c>
      <c r="K1471" s="56">
        <v>5.4885049933486023</v>
      </c>
      <c r="L1471" s="56">
        <v>6.9785313812054008</v>
      </c>
      <c r="M1471" s="56">
        <v>4.6258086452801876</v>
      </c>
      <c r="N1471" s="56">
        <v>2.70080561999939</v>
      </c>
      <c r="O1471" s="56">
        <v>6.9997995164868083</v>
      </c>
      <c r="P1471" s="56">
        <v>2.0163991404767403</v>
      </c>
      <c r="Q1471" s="56">
        <v>2.0163991404767403</v>
      </c>
      <c r="R1471" s="56">
        <v>2</v>
      </c>
      <c r="S1471" s="56">
        <v>4.1350670937651133</v>
      </c>
      <c r="T1471" s="57">
        <v>40</v>
      </c>
    </row>
    <row r="1472" spans="1:20" x14ac:dyDescent="0.2">
      <c r="A1472" s="47">
        <v>560020810001</v>
      </c>
      <c r="B1472" s="26" t="s">
        <v>24</v>
      </c>
      <c r="C1472" s="26" t="s">
        <v>233</v>
      </c>
      <c r="D1472" s="26" t="s">
        <v>841</v>
      </c>
      <c r="E1472" s="54">
        <v>4</v>
      </c>
      <c r="F1472" s="55">
        <v>2017</v>
      </c>
      <c r="G1472" s="56">
        <v>2</v>
      </c>
      <c r="H1472" s="56">
        <v>2</v>
      </c>
      <c r="I1472" s="56">
        <v>3.7047320856057047</v>
      </c>
      <c r="J1472" s="56">
        <v>4.7270784293463759</v>
      </c>
      <c r="K1472" s="56">
        <v>5.3837326775561207</v>
      </c>
      <c r="L1472" s="56">
        <v>6.9924414919699442</v>
      </c>
      <c r="M1472" s="56">
        <v>4.8302738234134637</v>
      </c>
      <c r="N1472" s="56">
        <v>2.6960532963568569</v>
      </c>
      <c r="O1472" s="56">
        <v>6.9999251158471569</v>
      </c>
      <c r="P1472" s="56">
        <v>2.8163672389753986</v>
      </c>
      <c r="Q1472" s="56">
        <v>2.8163672389753986</v>
      </c>
      <c r="R1472" s="56">
        <v>2</v>
      </c>
      <c r="S1472" s="56">
        <v>3.9139142831705342</v>
      </c>
      <c r="T1472" s="57">
        <v>137</v>
      </c>
    </row>
    <row r="1473" spans="1:20" x14ac:dyDescent="0.2">
      <c r="A1473" s="47">
        <v>760029590001</v>
      </c>
      <c r="B1473" s="26" t="s">
        <v>16</v>
      </c>
      <c r="C1473" s="26" t="s">
        <v>101</v>
      </c>
      <c r="D1473" s="26" t="s">
        <v>842</v>
      </c>
      <c r="E1473" s="54">
        <v>4</v>
      </c>
      <c r="F1473" s="55">
        <v>2017</v>
      </c>
      <c r="G1473" s="56">
        <v>2</v>
      </c>
      <c r="H1473" s="56">
        <v>2</v>
      </c>
      <c r="I1473" s="56">
        <v>4.2101436346321979</v>
      </c>
      <c r="J1473" s="56">
        <v>6.5534474373032401</v>
      </c>
      <c r="K1473" s="56">
        <v>5.0271575504390515</v>
      </c>
      <c r="L1473" s="56">
        <v>6.9899296857331956</v>
      </c>
      <c r="M1473" s="56">
        <v>4.8695626362677675</v>
      </c>
      <c r="N1473" s="56">
        <v>2.5416361998995951</v>
      </c>
      <c r="O1473" s="56">
        <v>6.9999024358413866</v>
      </c>
      <c r="P1473" s="56">
        <v>2.2639917360230077</v>
      </c>
      <c r="Q1473" s="56">
        <v>2.2639917360230077</v>
      </c>
      <c r="R1473" s="56">
        <v>2</v>
      </c>
      <c r="S1473" s="56">
        <v>3.9766469210135367</v>
      </c>
      <c r="T1473" s="57">
        <v>120</v>
      </c>
    </row>
    <row r="1474" spans="1:20" x14ac:dyDescent="0.2">
      <c r="A1474" s="47">
        <v>760027620001</v>
      </c>
      <c r="B1474" s="26" t="s">
        <v>16</v>
      </c>
      <c r="C1474" s="26" t="s">
        <v>134</v>
      </c>
      <c r="D1474" s="26" t="s">
        <v>843</v>
      </c>
      <c r="E1474" s="54">
        <v>4</v>
      </c>
      <c r="F1474" s="55">
        <v>2017</v>
      </c>
      <c r="G1474" s="56">
        <v>2.0106955359435701</v>
      </c>
      <c r="H1474" s="56">
        <v>2.0144884834460637</v>
      </c>
      <c r="I1474" s="56">
        <v>2.9889962025688384</v>
      </c>
      <c r="J1474" s="56">
        <v>3.8841351315359955</v>
      </c>
      <c r="K1474" s="56">
        <v>5.468545943941983</v>
      </c>
      <c r="L1474" s="56">
        <v>6.9876860819810309</v>
      </c>
      <c r="M1474" s="56">
        <v>4.6005054043419715</v>
      </c>
      <c r="N1474" s="56">
        <v>2.7772694702614165</v>
      </c>
      <c r="O1474" s="56">
        <v>6.9998821775406244</v>
      </c>
      <c r="P1474" s="56">
        <v>2.5389028502284994</v>
      </c>
      <c r="Q1474" s="56">
        <v>2.5389028502284994</v>
      </c>
      <c r="R1474" s="56">
        <v>2</v>
      </c>
      <c r="S1474" s="56">
        <v>3.7341675110015409</v>
      </c>
      <c r="T1474" s="57">
        <v>172</v>
      </c>
    </row>
    <row r="1475" spans="1:20" x14ac:dyDescent="0.2">
      <c r="A1475" s="47">
        <v>760029240001</v>
      </c>
      <c r="B1475" s="26" t="s">
        <v>16</v>
      </c>
      <c r="C1475" s="26" t="s">
        <v>134</v>
      </c>
      <c r="D1475" s="26" t="s">
        <v>844</v>
      </c>
      <c r="E1475" s="54">
        <v>4</v>
      </c>
      <c r="F1475" s="55">
        <v>2017</v>
      </c>
      <c r="G1475" s="56">
        <v>2.0228045969311061</v>
      </c>
      <c r="H1475" s="56">
        <v>2.0414521969660835</v>
      </c>
      <c r="I1475" s="56">
        <v>3.327144813731632</v>
      </c>
      <c r="J1475" s="56">
        <v>6.6103574194971868</v>
      </c>
      <c r="K1475" s="56">
        <v>5.5197439558129666</v>
      </c>
      <c r="L1475" s="56">
        <v>6.966158289717705</v>
      </c>
      <c r="M1475" s="56">
        <v>5.2438616613281415</v>
      </c>
      <c r="N1475" s="56">
        <v>2.8261325947341707</v>
      </c>
      <c r="O1475" s="56">
        <v>6.9996877956060164</v>
      </c>
      <c r="P1475" s="56">
        <v>2.1708132267925873</v>
      </c>
      <c r="Q1475" s="56">
        <v>2.1708132267925873</v>
      </c>
      <c r="R1475" s="56">
        <v>2</v>
      </c>
      <c r="S1475" s="56">
        <v>3.9915808148258485</v>
      </c>
      <c r="T1475" s="57">
        <v>116</v>
      </c>
    </row>
    <row r="1476" spans="1:20" x14ac:dyDescent="0.2">
      <c r="A1476" s="47">
        <v>760030410001</v>
      </c>
      <c r="B1476" s="26" t="s">
        <v>16</v>
      </c>
      <c r="C1476" s="26" t="s">
        <v>101</v>
      </c>
      <c r="D1476" s="26" t="s">
        <v>845</v>
      </c>
      <c r="E1476" s="54">
        <v>4</v>
      </c>
      <c r="F1476" s="55">
        <v>2017</v>
      </c>
      <c r="G1476" s="56">
        <v>2.0047747421679882</v>
      </c>
      <c r="H1476" s="56">
        <v>2.0081515109171457</v>
      </c>
      <c r="I1476" s="56">
        <v>4.0664007180320665</v>
      </c>
      <c r="J1476" s="56">
        <v>4.2794803251679649</v>
      </c>
      <c r="K1476" s="56">
        <v>5.3938565866025261</v>
      </c>
      <c r="L1476" s="56">
        <v>6.9594184288823104</v>
      </c>
      <c r="M1476" s="56">
        <v>4.92050683699944</v>
      </c>
      <c r="N1476" s="56">
        <v>2.699218544561103</v>
      </c>
      <c r="O1476" s="56">
        <v>6.9996269387517938</v>
      </c>
      <c r="P1476" s="56">
        <v>2.5422987708011684</v>
      </c>
      <c r="Q1476" s="56">
        <v>2.5422987708011684</v>
      </c>
      <c r="R1476" s="56">
        <v>2</v>
      </c>
      <c r="S1476" s="56">
        <v>3.8680026811403896</v>
      </c>
      <c r="T1476" s="57">
        <v>151</v>
      </c>
    </row>
    <row r="1477" spans="1:20" x14ac:dyDescent="0.2">
      <c r="A1477" s="47">
        <v>760030760001</v>
      </c>
      <c r="B1477" s="26" t="s">
        <v>16</v>
      </c>
      <c r="C1477" s="26" t="s">
        <v>65</v>
      </c>
      <c r="D1477" s="26" t="s">
        <v>846</v>
      </c>
      <c r="E1477" s="54">
        <v>4</v>
      </c>
      <c r="F1477" s="55">
        <v>2017</v>
      </c>
      <c r="G1477" s="56">
        <v>2.9231663629682503</v>
      </c>
      <c r="H1477" s="56">
        <v>3.123236862405808</v>
      </c>
      <c r="I1477" s="56">
        <v>3.3563271466970575</v>
      </c>
      <c r="J1477" s="56">
        <v>5.6974755563259674</v>
      </c>
      <c r="K1477" s="56">
        <v>5.5572853548775445</v>
      </c>
      <c r="L1477" s="56">
        <v>6.995958608614548</v>
      </c>
      <c r="M1477" s="56">
        <v>5.5462061069683664</v>
      </c>
      <c r="N1477" s="56">
        <v>2.7139758738870507</v>
      </c>
      <c r="O1477" s="56">
        <v>6.9999568731907909</v>
      </c>
      <c r="P1477" s="56">
        <v>2.1283408647924</v>
      </c>
      <c r="Q1477" s="56">
        <v>2.1283408647924</v>
      </c>
      <c r="R1477" s="56">
        <v>2</v>
      </c>
      <c r="S1477" s="56">
        <v>4.0975225396266826</v>
      </c>
      <c r="T1477" s="57">
        <v>52</v>
      </c>
    </row>
    <row r="1478" spans="1:20" x14ac:dyDescent="0.2">
      <c r="A1478" s="47">
        <v>760028430001</v>
      </c>
      <c r="B1478" s="26" t="s">
        <v>16</v>
      </c>
      <c r="C1478" s="26" t="s">
        <v>105</v>
      </c>
      <c r="D1478" s="26" t="s">
        <v>847</v>
      </c>
      <c r="E1478" s="54">
        <v>4</v>
      </c>
      <c r="F1478" s="55">
        <v>2017</v>
      </c>
      <c r="G1478" s="56">
        <v>2.0080305429374059</v>
      </c>
      <c r="H1478" s="56">
        <v>2.0157629507046289</v>
      </c>
      <c r="I1478" s="56">
        <v>3.5424161937747902</v>
      </c>
      <c r="J1478" s="56">
        <v>7</v>
      </c>
      <c r="K1478" s="56">
        <v>5.4394144559454194</v>
      </c>
      <c r="L1478" s="56">
        <v>6.9744453140333187</v>
      </c>
      <c r="M1478" s="56">
        <v>5.039281140697053</v>
      </c>
      <c r="N1478" s="56">
        <v>2.6587763784765568</v>
      </c>
      <c r="O1478" s="56">
        <v>6.9997626219444466</v>
      </c>
      <c r="P1478" s="56">
        <v>2.0629421563988206</v>
      </c>
      <c r="Q1478" s="56">
        <v>2.0629421563988206</v>
      </c>
      <c r="R1478" s="56">
        <v>2</v>
      </c>
      <c r="S1478" s="56">
        <v>3.9836478259426049</v>
      </c>
      <c r="T1478" s="57">
        <v>119</v>
      </c>
    </row>
    <row r="1479" spans="1:20" x14ac:dyDescent="0.2">
      <c r="A1479" s="47">
        <v>760028000001</v>
      </c>
      <c r="B1479" s="26" t="s">
        <v>16</v>
      </c>
      <c r="C1479" s="26" t="s">
        <v>105</v>
      </c>
      <c r="D1479" s="26" t="s">
        <v>848</v>
      </c>
      <c r="E1479" s="54">
        <v>4</v>
      </c>
      <c r="F1479" s="55">
        <v>2017</v>
      </c>
      <c r="G1479" s="56">
        <v>2.0058941350505601</v>
      </c>
      <c r="H1479" s="56">
        <v>2.0099957752777557</v>
      </c>
      <c r="I1479" s="56">
        <v>3.1402781629580261</v>
      </c>
      <c r="J1479" s="56">
        <v>6.9800612094901702</v>
      </c>
      <c r="K1479" s="56">
        <v>5.4894501957257491</v>
      </c>
      <c r="L1479" s="56">
        <v>6.9806096700749434</v>
      </c>
      <c r="M1479" s="56">
        <v>5.2497270095733581</v>
      </c>
      <c r="N1479" s="56">
        <v>2.7538111948194404</v>
      </c>
      <c r="O1479" s="56">
        <v>6.9998182821366974</v>
      </c>
      <c r="P1479" s="56">
        <v>2.1538102141796927</v>
      </c>
      <c r="Q1479" s="56">
        <v>2.1538102141796927</v>
      </c>
      <c r="R1479" s="56">
        <v>2</v>
      </c>
      <c r="S1479" s="56">
        <v>3.9931055052888405</v>
      </c>
      <c r="T1479" s="57">
        <v>113</v>
      </c>
    </row>
    <row r="1480" spans="1:20" x14ac:dyDescent="0.2">
      <c r="A1480" s="47">
        <v>760026650001</v>
      </c>
      <c r="B1480" s="26" t="s">
        <v>16</v>
      </c>
      <c r="C1480" s="26" t="s">
        <v>101</v>
      </c>
      <c r="D1480" s="26" t="s">
        <v>849</v>
      </c>
      <c r="E1480" s="54">
        <v>4</v>
      </c>
      <c r="F1480" s="55">
        <v>2017</v>
      </c>
      <c r="G1480" s="56">
        <v>2</v>
      </c>
      <c r="H1480" s="56">
        <v>2</v>
      </c>
      <c r="I1480" s="56">
        <v>3.3505928121236765</v>
      </c>
      <c r="J1480" s="56">
        <v>3.0511021128783087</v>
      </c>
      <c r="K1480" s="56">
        <v>5.0540683497187544</v>
      </c>
      <c r="L1480" s="56">
        <v>6.9897241621910604</v>
      </c>
      <c r="M1480" s="56">
        <v>4.2157021298066919</v>
      </c>
      <c r="N1480" s="56">
        <v>2.6864651761319367</v>
      </c>
      <c r="O1480" s="56">
        <v>6.9999005800623655</v>
      </c>
      <c r="P1480" s="56">
        <v>2.354935743825203</v>
      </c>
      <c r="Q1480" s="56">
        <v>2.354935743825203</v>
      </c>
      <c r="R1480" s="56">
        <v>2</v>
      </c>
      <c r="S1480" s="56">
        <v>3.588118900880267</v>
      </c>
      <c r="T1480" s="57">
        <v>194</v>
      </c>
    </row>
    <row r="1481" spans="1:20" x14ac:dyDescent="0.2">
      <c r="A1481" s="47">
        <v>760031060001</v>
      </c>
      <c r="B1481" s="26" t="s">
        <v>16</v>
      </c>
      <c r="C1481" s="26" t="s">
        <v>70</v>
      </c>
      <c r="D1481" s="26" t="s">
        <v>850</v>
      </c>
      <c r="E1481" s="54">
        <v>4</v>
      </c>
      <c r="F1481" s="55">
        <v>2017</v>
      </c>
      <c r="G1481" s="56">
        <v>2</v>
      </c>
      <c r="H1481" s="56">
        <v>2</v>
      </c>
      <c r="I1481" s="56">
        <v>3.7141256025570346</v>
      </c>
      <c r="J1481" s="56">
        <v>7</v>
      </c>
      <c r="K1481" s="56">
        <v>5.4095803817988157</v>
      </c>
      <c r="L1481" s="56">
        <v>6.9349426223683714</v>
      </c>
      <c r="M1481" s="56">
        <v>4.8043833321882845</v>
      </c>
      <c r="N1481" s="56">
        <v>2.7818211151876699</v>
      </c>
      <c r="O1481" s="56">
        <v>6.9994059381301055</v>
      </c>
      <c r="P1481" s="56">
        <v>2.0829057600088166</v>
      </c>
      <c r="Q1481" s="56">
        <v>2.0829057600088166</v>
      </c>
      <c r="R1481" s="56">
        <v>2</v>
      </c>
      <c r="S1481" s="56">
        <v>3.9841725426873258</v>
      </c>
      <c r="T1481" s="57">
        <v>118</v>
      </c>
    </row>
    <row r="1482" spans="1:20" x14ac:dyDescent="0.2">
      <c r="A1482" s="47">
        <v>860031390001</v>
      </c>
      <c r="B1482" s="26" t="s">
        <v>22</v>
      </c>
      <c r="C1482" s="26" t="s">
        <v>179</v>
      </c>
      <c r="D1482" s="26" t="s">
        <v>851</v>
      </c>
      <c r="E1482" s="54">
        <v>4</v>
      </c>
      <c r="F1482" s="55">
        <v>2017</v>
      </c>
      <c r="G1482" s="56">
        <v>2.0138571711739628</v>
      </c>
      <c r="H1482" s="56">
        <v>2.0120631654944869</v>
      </c>
      <c r="I1482" s="56">
        <v>3.8427042898922457</v>
      </c>
      <c r="J1482" s="56">
        <v>4.2268554938232192</v>
      </c>
      <c r="K1482" s="56">
        <v>5.4320174803581267</v>
      </c>
      <c r="L1482" s="56">
        <v>6.9969360235558362</v>
      </c>
      <c r="M1482" s="56">
        <v>5.3287469855190261</v>
      </c>
      <c r="N1482" s="56">
        <v>2.664323392183519</v>
      </c>
      <c r="O1482" s="56">
        <v>6.9999656985475003</v>
      </c>
      <c r="P1482" s="56">
        <v>3.1010200952453539</v>
      </c>
      <c r="Q1482" s="56">
        <v>3.1010200952453539</v>
      </c>
      <c r="R1482" s="56">
        <v>2</v>
      </c>
      <c r="S1482" s="56">
        <v>3.9766258242532193</v>
      </c>
      <c r="T1482" s="57">
        <v>121</v>
      </c>
    </row>
    <row r="1483" spans="1:20" x14ac:dyDescent="0.2">
      <c r="A1483" s="47">
        <v>860031630001</v>
      </c>
      <c r="B1483" s="26" t="s">
        <v>22</v>
      </c>
      <c r="C1483" s="26" t="s">
        <v>179</v>
      </c>
      <c r="D1483" s="26" t="s">
        <v>852</v>
      </c>
      <c r="E1483" s="54">
        <v>4</v>
      </c>
      <c r="F1483" s="55">
        <v>2017</v>
      </c>
      <c r="G1483" s="56">
        <v>2</v>
      </c>
      <c r="H1483" s="56">
        <v>2</v>
      </c>
      <c r="I1483" s="56">
        <v>3.7833475346038528</v>
      </c>
      <c r="J1483" s="56">
        <v>3.3478662343338743</v>
      </c>
      <c r="K1483" s="56">
        <v>5.4699136121231522</v>
      </c>
      <c r="L1483" s="56">
        <v>5.4629059811802421</v>
      </c>
      <c r="M1483" s="56">
        <v>5.0357577666958608</v>
      </c>
      <c r="N1483" s="56">
        <v>2.4568369606111835</v>
      </c>
      <c r="O1483" s="56">
        <v>6.9861144029667059</v>
      </c>
      <c r="P1483" s="56">
        <v>2.9325555728551569</v>
      </c>
      <c r="Q1483" s="56">
        <v>2.9325555728551569</v>
      </c>
      <c r="R1483" s="56">
        <v>2</v>
      </c>
      <c r="S1483" s="56">
        <v>3.7006544698520991</v>
      </c>
      <c r="T1483" s="57">
        <v>178</v>
      </c>
    </row>
    <row r="1484" spans="1:20" x14ac:dyDescent="0.2">
      <c r="A1484" s="47">
        <v>860027520001</v>
      </c>
      <c r="B1484" s="26" t="s">
        <v>22</v>
      </c>
      <c r="C1484" s="26" t="s">
        <v>215</v>
      </c>
      <c r="D1484" s="26" t="s">
        <v>853</v>
      </c>
      <c r="E1484" s="54">
        <v>4</v>
      </c>
      <c r="F1484" s="55">
        <v>2017</v>
      </c>
      <c r="G1484" s="56">
        <v>2</v>
      </c>
      <c r="H1484" s="56">
        <v>2</v>
      </c>
      <c r="I1484" s="56">
        <v>3.8844010103063766</v>
      </c>
      <c r="J1484" s="56">
        <v>6.5948760713471204</v>
      </c>
      <c r="K1484" s="56">
        <v>5.3204466922610383</v>
      </c>
      <c r="L1484" s="56">
        <v>6.9868374488168383</v>
      </c>
      <c r="M1484" s="56">
        <v>5.3854986508460208</v>
      </c>
      <c r="N1484" s="56">
        <v>2.910860359517581</v>
      </c>
      <c r="O1484" s="56">
        <v>6.9998745184311755</v>
      </c>
      <c r="P1484" s="56">
        <v>2.1209107612584295</v>
      </c>
      <c r="Q1484" s="56">
        <v>2.1209107612584295</v>
      </c>
      <c r="R1484" s="56">
        <v>2</v>
      </c>
      <c r="S1484" s="56">
        <v>4.0270513561702508</v>
      </c>
      <c r="T1484" s="57">
        <v>85</v>
      </c>
    </row>
    <row r="1485" spans="1:20" x14ac:dyDescent="0.2">
      <c r="A1485" s="47">
        <v>860031550001</v>
      </c>
      <c r="B1485" s="26" t="s">
        <v>22</v>
      </c>
      <c r="C1485" s="26" t="s">
        <v>179</v>
      </c>
      <c r="D1485" s="26" t="s">
        <v>854</v>
      </c>
      <c r="E1485" s="54">
        <v>4</v>
      </c>
      <c r="F1485" s="55">
        <v>2017</v>
      </c>
      <c r="G1485" s="56">
        <v>2</v>
      </c>
      <c r="H1485" s="56">
        <v>2</v>
      </c>
      <c r="I1485" s="56">
        <v>4.5722293733531778</v>
      </c>
      <c r="J1485" s="56">
        <v>4.1978759296507917</v>
      </c>
      <c r="K1485" s="56">
        <v>4.1522094369942177</v>
      </c>
      <c r="L1485" s="56">
        <v>6.9941866915906381</v>
      </c>
      <c r="M1485" s="56">
        <v>4.570924407708592</v>
      </c>
      <c r="N1485" s="56">
        <v>2.6883851559042005</v>
      </c>
      <c r="O1485" s="56">
        <v>6.9999408738293232</v>
      </c>
      <c r="P1485" s="56">
        <v>3.4248666805059482</v>
      </c>
      <c r="Q1485" s="56">
        <v>3.4248666805059482</v>
      </c>
      <c r="R1485" s="56">
        <v>2</v>
      </c>
      <c r="S1485" s="56">
        <v>3.9187904358369035</v>
      </c>
      <c r="T1485" s="57">
        <v>135</v>
      </c>
    </row>
    <row r="1486" spans="1:20" x14ac:dyDescent="0.2">
      <c r="A1486" s="47">
        <v>860028090001</v>
      </c>
      <c r="B1486" s="26" t="s">
        <v>22</v>
      </c>
      <c r="C1486" s="26" t="s">
        <v>215</v>
      </c>
      <c r="D1486" s="26" t="s">
        <v>855</v>
      </c>
      <c r="E1486" s="54">
        <v>4</v>
      </c>
      <c r="F1486" s="55">
        <v>2017</v>
      </c>
      <c r="G1486" s="56">
        <v>2</v>
      </c>
      <c r="H1486" s="56">
        <v>2</v>
      </c>
      <c r="I1486" s="56">
        <v>4.0357849071736585</v>
      </c>
      <c r="J1486" s="56">
        <v>6.612763280136476</v>
      </c>
      <c r="K1486" s="56">
        <v>5.3590599572185464</v>
      </c>
      <c r="L1486" s="56">
        <v>6.9976154651204663</v>
      </c>
      <c r="M1486" s="56">
        <v>5.7484788262886823</v>
      </c>
      <c r="N1486" s="56">
        <v>2.5685383042269461</v>
      </c>
      <c r="O1486" s="56">
        <v>6.9999718334908483</v>
      </c>
      <c r="P1486" s="56">
        <v>2.5096062051681787</v>
      </c>
      <c r="Q1486" s="56">
        <v>2.5096062051681787</v>
      </c>
      <c r="R1486" s="56">
        <v>2</v>
      </c>
      <c r="S1486" s="56">
        <v>4.1117854153326654</v>
      </c>
      <c r="T1486" s="57">
        <v>47</v>
      </c>
    </row>
    <row r="1487" spans="1:20" x14ac:dyDescent="0.2">
      <c r="A1487" s="47">
        <v>860032010001</v>
      </c>
      <c r="B1487" s="26" t="s">
        <v>22</v>
      </c>
      <c r="C1487" s="26" t="s">
        <v>248</v>
      </c>
      <c r="D1487" s="26" t="s">
        <v>29</v>
      </c>
      <c r="E1487" s="54">
        <v>4</v>
      </c>
      <c r="F1487" s="55">
        <v>2017</v>
      </c>
      <c r="G1487" s="56">
        <v>2</v>
      </c>
      <c r="H1487" s="56">
        <v>2</v>
      </c>
      <c r="I1487" s="56">
        <v>4.4925966756997973</v>
      </c>
      <c r="J1487" s="56">
        <v>6.4491022897267039</v>
      </c>
      <c r="K1487" s="56">
        <v>5.3016585738023583</v>
      </c>
      <c r="L1487" s="56">
        <v>7</v>
      </c>
      <c r="M1487" s="56">
        <v>5.3298065528097247</v>
      </c>
      <c r="N1487" s="56">
        <v>2.5030116822244639</v>
      </c>
      <c r="O1487" s="56">
        <v>3.6085229357006527</v>
      </c>
      <c r="P1487" s="56">
        <v>2.5991170978722211</v>
      </c>
      <c r="Q1487" s="56">
        <v>2.5991170978722211</v>
      </c>
      <c r="R1487" s="56">
        <v>2</v>
      </c>
      <c r="S1487" s="56">
        <v>3.8235777421423447</v>
      </c>
      <c r="T1487" s="57">
        <v>159</v>
      </c>
    </row>
    <row r="1488" spans="1:20" x14ac:dyDescent="0.2">
      <c r="A1488" s="47">
        <v>860032790001</v>
      </c>
      <c r="B1488" s="26" t="s">
        <v>22</v>
      </c>
      <c r="C1488" s="26" t="s">
        <v>179</v>
      </c>
      <c r="D1488" s="26" t="s">
        <v>856</v>
      </c>
      <c r="E1488" s="54">
        <v>4</v>
      </c>
      <c r="F1488" s="55">
        <v>2017</v>
      </c>
      <c r="G1488" s="56">
        <v>2</v>
      </c>
      <c r="H1488" s="56">
        <v>2</v>
      </c>
      <c r="I1488" s="56">
        <v>4.6506533366697438</v>
      </c>
      <c r="J1488" s="56">
        <v>5.9313829509607281</v>
      </c>
      <c r="K1488" s="56">
        <v>5.3850997080845957</v>
      </c>
      <c r="L1488" s="56">
        <v>6.997701875278274</v>
      </c>
      <c r="M1488" s="56">
        <v>5.7334115361063196</v>
      </c>
      <c r="N1488" s="56">
        <v>2.637331807581357</v>
      </c>
      <c r="O1488" s="56">
        <v>6.9999727230342801</v>
      </c>
      <c r="P1488" s="56">
        <v>2.4558989429052702</v>
      </c>
      <c r="Q1488" s="56">
        <v>2.4558989429052702</v>
      </c>
      <c r="R1488" s="56">
        <v>2</v>
      </c>
      <c r="S1488" s="56">
        <v>4.1039459852938203</v>
      </c>
      <c r="T1488" s="57">
        <v>51</v>
      </c>
    </row>
    <row r="1489" spans="1:20" x14ac:dyDescent="0.2">
      <c r="A1489" s="47">
        <v>860025740001</v>
      </c>
      <c r="B1489" s="26" t="s">
        <v>22</v>
      </c>
      <c r="C1489" s="26" t="s">
        <v>179</v>
      </c>
      <c r="D1489" s="26" t="s">
        <v>857</v>
      </c>
      <c r="E1489" s="54">
        <v>4</v>
      </c>
      <c r="F1489" s="55">
        <v>2017</v>
      </c>
      <c r="G1489" s="56">
        <v>2</v>
      </c>
      <c r="H1489" s="56">
        <v>2</v>
      </c>
      <c r="I1489" s="56">
        <v>4.1649192381144342</v>
      </c>
      <c r="J1489" s="56">
        <v>5.0256362806149442</v>
      </c>
      <c r="K1489" s="56">
        <v>5.2434661093153672</v>
      </c>
      <c r="L1489" s="56">
        <v>6.9969613571001519</v>
      </c>
      <c r="M1489" s="56">
        <v>5.3989053829198488</v>
      </c>
      <c r="N1489" s="56">
        <v>2.5548537709295944</v>
      </c>
      <c r="O1489" s="56">
        <v>6.9999659292061978</v>
      </c>
      <c r="P1489" s="56">
        <v>2.7648956939446885</v>
      </c>
      <c r="Q1489" s="56">
        <v>2.7648956939446885</v>
      </c>
      <c r="R1489" s="56">
        <v>2</v>
      </c>
      <c r="S1489" s="56">
        <v>3.9928749546741593</v>
      </c>
      <c r="T1489" s="57">
        <v>114</v>
      </c>
    </row>
    <row r="1490" spans="1:20" x14ac:dyDescent="0.2">
      <c r="A1490" s="47">
        <v>860023020001</v>
      </c>
      <c r="B1490" s="26" t="s">
        <v>22</v>
      </c>
      <c r="C1490" s="26" t="s">
        <v>215</v>
      </c>
      <c r="D1490" s="26" t="s">
        <v>858</v>
      </c>
      <c r="E1490" s="54">
        <v>4</v>
      </c>
      <c r="F1490" s="55">
        <v>2017</v>
      </c>
      <c r="G1490" s="56">
        <v>2</v>
      </c>
      <c r="H1490" s="56">
        <v>2</v>
      </c>
      <c r="I1490" s="56">
        <v>5.0347726266673831</v>
      </c>
      <c r="J1490" s="56">
        <v>6.4639208042248049</v>
      </c>
      <c r="K1490" s="56">
        <v>5.046128571550355</v>
      </c>
      <c r="L1490" s="56">
        <v>6.9966616666521677</v>
      </c>
      <c r="M1490" s="56">
        <v>5.9258900271725299</v>
      </c>
      <c r="N1490" s="56">
        <v>2.600952238651943</v>
      </c>
      <c r="O1490" s="56">
        <v>6.9999632212911491</v>
      </c>
      <c r="P1490" s="56">
        <v>2.2260920339477277</v>
      </c>
      <c r="Q1490" s="56">
        <v>2.2260920339477277</v>
      </c>
      <c r="R1490" s="56">
        <v>2</v>
      </c>
      <c r="S1490" s="56">
        <v>4.126706102008816</v>
      </c>
      <c r="T1490" s="57">
        <v>42</v>
      </c>
    </row>
    <row r="1491" spans="1:20" x14ac:dyDescent="0.2">
      <c r="A1491" s="47">
        <v>860028760001</v>
      </c>
      <c r="B1491" s="26" t="s">
        <v>22</v>
      </c>
      <c r="C1491" s="26" t="s">
        <v>22</v>
      </c>
      <c r="D1491" s="26" t="s">
        <v>859</v>
      </c>
      <c r="E1491" s="54">
        <v>4</v>
      </c>
      <c r="F1491" s="55">
        <v>2017</v>
      </c>
      <c r="G1491" s="56">
        <v>2</v>
      </c>
      <c r="H1491" s="56">
        <v>2</v>
      </c>
      <c r="I1491" s="56">
        <v>4.5754151483398768</v>
      </c>
      <c r="J1491" s="56">
        <v>4.4993846436804246</v>
      </c>
      <c r="K1491" s="56">
        <v>5.2451322400211167</v>
      </c>
      <c r="L1491" s="56">
        <v>6.9970057151052298</v>
      </c>
      <c r="M1491" s="56">
        <v>5.5280975852815226</v>
      </c>
      <c r="N1491" s="56">
        <v>2.7077650141039369</v>
      </c>
      <c r="O1491" s="56">
        <v>6.9999663279998607</v>
      </c>
      <c r="P1491" s="56">
        <v>3.0862548465972344</v>
      </c>
      <c r="Q1491" s="56">
        <v>3.0862548465972344</v>
      </c>
      <c r="R1491" s="56">
        <v>2</v>
      </c>
      <c r="S1491" s="56">
        <v>4.0604396973105361</v>
      </c>
      <c r="T1491" s="57">
        <v>69</v>
      </c>
    </row>
    <row r="1492" spans="1:20" x14ac:dyDescent="0.2">
      <c r="A1492" s="47">
        <v>860024420001</v>
      </c>
      <c r="B1492" s="26" t="s">
        <v>22</v>
      </c>
      <c r="C1492" s="26" t="s">
        <v>248</v>
      </c>
      <c r="D1492" s="26" t="s">
        <v>61</v>
      </c>
      <c r="E1492" s="54">
        <v>4</v>
      </c>
      <c r="F1492" s="55">
        <v>2017</v>
      </c>
      <c r="G1492" s="56">
        <v>2</v>
      </c>
      <c r="H1492" s="56">
        <v>2</v>
      </c>
      <c r="I1492" s="56">
        <v>4.7094719350651388</v>
      </c>
      <c r="J1492" s="56">
        <v>2.6612035899055977</v>
      </c>
      <c r="K1492" s="56">
        <v>4.920181355526875</v>
      </c>
      <c r="L1492" s="56">
        <v>6.998181928887206</v>
      </c>
      <c r="M1492" s="56">
        <v>4.599004463416895</v>
      </c>
      <c r="N1492" s="56">
        <v>2.5752741075930752</v>
      </c>
      <c r="O1492" s="56">
        <v>6.9999769482786069</v>
      </c>
      <c r="P1492" s="56">
        <v>7</v>
      </c>
      <c r="Q1492" s="56">
        <v>7</v>
      </c>
      <c r="R1492" s="56">
        <v>2</v>
      </c>
      <c r="S1492" s="56">
        <v>4.4552745273894496</v>
      </c>
      <c r="T1492" s="57">
        <v>5</v>
      </c>
    </row>
    <row r="1493" spans="1:20" x14ac:dyDescent="0.2">
      <c r="A1493" s="47">
        <v>860019930001</v>
      </c>
      <c r="B1493" s="26" t="s">
        <v>22</v>
      </c>
      <c r="C1493" s="26" t="s">
        <v>248</v>
      </c>
      <c r="D1493" s="26" t="s">
        <v>860</v>
      </c>
      <c r="E1493" s="54">
        <v>4</v>
      </c>
      <c r="F1493" s="55">
        <v>2017</v>
      </c>
      <c r="G1493" s="56">
        <v>2</v>
      </c>
      <c r="H1493" s="56">
        <v>2</v>
      </c>
      <c r="I1493" s="56">
        <v>3.8594596190237889</v>
      </c>
      <c r="J1493" s="56">
        <v>4.3358923955228805</v>
      </c>
      <c r="K1493" s="56">
        <v>4.6019071930809794</v>
      </c>
      <c r="L1493" s="56">
        <v>7</v>
      </c>
      <c r="M1493" s="56">
        <v>5.0187492574717254</v>
      </c>
      <c r="N1493" s="56">
        <v>2.635140188223287</v>
      </c>
      <c r="O1493" s="56">
        <v>2.3089044347076135</v>
      </c>
      <c r="P1493" s="56">
        <v>2.9019887111169167</v>
      </c>
      <c r="Q1493" s="56">
        <v>2.9019887111169167</v>
      </c>
      <c r="R1493" s="56">
        <v>2</v>
      </c>
      <c r="S1493" s="56">
        <v>3.4636692091886756</v>
      </c>
      <c r="T1493" s="57">
        <v>201</v>
      </c>
    </row>
    <row r="1494" spans="1:20" x14ac:dyDescent="0.2">
      <c r="A1494" s="47">
        <v>860028330001</v>
      </c>
      <c r="B1494" s="26" t="s">
        <v>22</v>
      </c>
      <c r="C1494" s="26" t="s">
        <v>215</v>
      </c>
      <c r="D1494" s="26" t="s">
        <v>861</v>
      </c>
      <c r="E1494" s="54">
        <v>4</v>
      </c>
      <c r="F1494" s="55">
        <v>2017</v>
      </c>
      <c r="G1494" s="56">
        <v>2</v>
      </c>
      <c r="H1494" s="56">
        <v>2</v>
      </c>
      <c r="I1494" s="56">
        <v>4.9548949742603394</v>
      </c>
      <c r="J1494" s="56">
        <v>6.6910655326268795</v>
      </c>
      <c r="K1494" s="56">
        <v>5.416107640462501</v>
      </c>
      <c r="L1494" s="56">
        <v>6.996546030445967</v>
      </c>
      <c r="M1494" s="56">
        <v>5.9686951819415244</v>
      </c>
      <c r="N1494" s="56">
        <v>3.3077855802357421</v>
      </c>
      <c r="O1494" s="56">
        <v>6.9999621774338072</v>
      </c>
      <c r="P1494" s="56">
        <v>2.1298783282026252</v>
      </c>
      <c r="Q1494" s="56">
        <v>2.1298783282026252</v>
      </c>
      <c r="R1494" s="56">
        <v>2</v>
      </c>
      <c r="S1494" s="56">
        <v>4.2162344811510009</v>
      </c>
      <c r="T1494" s="57">
        <v>24</v>
      </c>
    </row>
    <row r="1495" spans="1:20" x14ac:dyDescent="0.2">
      <c r="A1495" s="47">
        <v>860028250001</v>
      </c>
      <c r="B1495" s="26" t="s">
        <v>22</v>
      </c>
      <c r="C1495" s="26" t="s">
        <v>215</v>
      </c>
      <c r="D1495" s="26" t="s">
        <v>862</v>
      </c>
      <c r="E1495" s="54">
        <v>4</v>
      </c>
      <c r="F1495" s="55">
        <v>2017</v>
      </c>
      <c r="G1495" s="56">
        <v>2</v>
      </c>
      <c r="H1495" s="56">
        <v>2</v>
      </c>
      <c r="I1495" s="56">
        <v>4.1388009258535217</v>
      </c>
      <c r="J1495" s="56">
        <v>6.5883821418976511</v>
      </c>
      <c r="K1495" s="56">
        <v>5.5022209260880119</v>
      </c>
      <c r="L1495" s="56">
        <v>6.9957434010585118</v>
      </c>
      <c r="M1495" s="56">
        <v>5.6210462832267885</v>
      </c>
      <c r="N1495" s="56">
        <v>2.8205878201009367</v>
      </c>
      <c r="O1495" s="56">
        <v>6.9999549299447379</v>
      </c>
      <c r="P1495" s="56">
        <v>2.2186583588481565</v>
      </c>
      <c r="Q1495" s="56">
        <v>2.2186583588481565</v>
      </c>
      <c r="R1495" s="56">
        <v>2</v>
      </c>
      <c r="S1495" s="56">
        <v>4.0920044288222064</v>
      </c>
      <c r="T1495" s="57">
        <v>58</v>
      </c>
    </row>
    <row r="1496" spans="1:20" x14ac:dyDescent="0.2">
      <c r="A1496" s="47">
        <v>860023960001</v>
      </c>
      <c r="B1496" s="26" t="s">
        <v>22</v>
      </c>
      <c r="C1496" s="26" t="s">
        <v>22</v>
      </c>
      <c r="D1496" s="26" t="s">
        <v>863</v>
      </c>
      <c r="E1496" s="54">
        <v>4</v>
      </c>
      <c r="F1496" s="55">
        <v>2017</v>
      </c>
      <c r="G1496" s="56">
        <v>3.4926216947208131</v>
      </c>
      <c r="H1496" s="56">
        <v>4.2635139929972992</v>
      </c>
      <c r="I1496" s="56">
        <v>4.9317513801786035</v>
      </c>
      <c r="J1496" s="56">
        <v>6.9152097517215827</v>
      </c>
      <c r="K1496" s="56">
        <v>5.4249721515078946</v>
      </c>
      <c r="L1496" s="56">
        <v>6.9960767250088507</v>
      </c>
      <c r="M1496" s="56">
        <v>6.0169173724926646</v>
      </c>
      <c r="N1496" s="56">
        <v>2.6741343572941378</v>
      </c>
      <c r="O1496" s="56">
        <v>6.9999579397198257</v>
      </c>
      <c r="P1496" s="56">
        <v>2.2807253677159691</v>
      </c>
      <c r="Q1496" s="56">
        <v>2.2807253677159691</v>
      </c>
      <c r="R1496" s="56">
        <v>2</v>
      </c>
      <c r="S1496" s="56">
        <v>4.5230505084228012</v>
      </c>
      <c r="T1496" s="57">
        <v>3</v>
      </c>
    </row>
    <row r="1497" spans="1:20" x14ac:dyDescent="0.2">
      <c r="A1497" s="47">
        <v>860029220001</v>
      </c>
      <c r="B1497" s="26" t="s">
        <v>22</v>
      </c>
      <c r="C1497" s="26" t="s">
        <v>179</v>
      </c>
      <c r="D1497" s="26" t="s">
        <v>864</v>
      </c>
      <c r="E1497" s="54">
        <v>4</v>
      </c>
      <c r="F1497" s="55">
        <v>2017</v>
      </c>
      <c r="G1497" s="56">
        <v>2</v>
      </c>
      <c r="H1497" s="56">
        <v>2</v>
      </c>
      <c r="I1497" s="56">
        <v>4.5601179212086151</v>
      </c>
      <c r="J1497" s="56">
        <v>5.1072479128145147</v>
      </c>
      <c r="K1497" s="56">
        <v>5.3221041025638351</v>
      </c>
      <c r="L1497" s="56">
        <v>7</v>
      </c>
      <c r="M1497" s="56">
        <v>5.6974478909671618</v>
      </c>
      <c r="N1497" s="56">
        <v>2.4897916385323851</v>
      </c>
      <c r="O1497" s="56">
        <v>3.3755241622174732</v>
      </c>
      <c r="P1497" s="56">
        <v>2.8272293046940571</v>
      </c>
      <c r="Q1497" s="56">
        <v>2.8272293046940571</v>
      </c>
      <c r="R1497" s="56">
        <v>2</v>
      </c>
      <c r="S1497" s="56">
        <v>3.7672243531410081</v>
      </c>
      <c r="T1497" s="57">
        <v>165</v>
      </c>
    </row>
    <row r="1498" spans="1:20" x14ac:dyDescent="0.2">
      <c r="A1498" s="47">
        <v>860027600001</v>
      </c>
      <c r="B1498" s="26" t="s">
        <v>22</v>
      </c>
      <c r="C1498" s="26" t="s">
        <v>215</v>
      </c>
      <c r="D1498" s="26" t="s">
        <v>865</v>
      </c>
      <c r="E1498" s="54">
        <v>4</v>
      </c>
      <c r="F1498" s="55">
        <v>2017</v>
      </c>
      <c r="G1498" s="56">
        <v>2</v>
      </c>
      <c r="H1498" s="56">
        <v>2</v>
      </c>
      <c r="I1498" s="56">
        <v>3.6198507999562111</v>
      </c>
      <c r="J1498" s="56">
        <v>6.6401478346649689</v>
      </c>
      <c r="K1498" s="56">
        <v>5.4391029660534116</v>
      </c>
      <c r="L1498" s="56">
        <v>6.9922474183527195</v>
      </c>
      <c r="M1498" s="56">
        <v>5.1889583989780919</v>
      </c>
      <c r="N1498" s="56">
        <v>2.8094696973945839</v>
      </c>
      <c r="O1498" s="56">
        <v>6.9999235007009455</v>
      </c>
      <c r="P1498" s="56">
        <v>2.1287677374908927</v>
      </c>
      <c r="Q1498" s="56">
        <v>2.1287677374908927</v>
      </c>
      <c r="R1498" s="56">
        <v>2</v>
      </c>
      <c r="S1498" s="56">
        <v>3.9956030075902262</v>
      </c>
      <c r="T1498" s="57">
        <v>109</v>
      </c>
    </row>
    <row r="1499" spans="1:20" x14ac:dyDescent="0.2">
      <c r="A1499" s="47">
        <v>860038640001</v>
      </c>
      <c r="B1499" s="26" t="s">
        <v>22</v>
      </c>
      <c r="C1499" s="26" t="s">
        <v>248</v>
      </c>
      <c r="D1499" s="26" t="s">
        <v>866</v>
      </c>
      <c r="E1499" s="54">
        <v>4</v>
      </c>
      <c r="F1499" s="55">
        <v>2017</v>
      </c>
      <c r="G1499" s="56">
        <v>2</v>
      </c>
      <c r="H1499" s="56">
        <v>2</v>
      </c>
      <c r="I1499" s="56">
        <v>3.4313301609011724</v>
      </c>
      <c r="J1499" s="56">
        <v>6.4926598676013834</v>
      </c>
      <c r="K1499" s="56">
        <v>4.9684168056604063</v>
      </c>
      <c r="L1499" s="56">
        <v>6.9963338256118384</v>
      </c>
      <c r="M1499" s="56">
        <v>5.4254021477130028</v>
      </c>
      <c r="N1499" s="56">
        <v>2.614952708495907</v>
      </c>
      <c r="O1499" s="56">
        <v>6.9999630842572982</v>
      </c>
      <c r="P1499" s="56">
        <v>2.5232424335157555</v>
      </c>
      <c r="Q1499" s="56">
        <v>2.5232424335157555</v>
      </c>
      <c r="R1499" s="56">
        <v>2</v>
      </c>
      <c r="S1499" s="56">
        <v>3.9979619556060428</v>
      </c>
      <c r="T1499" s="57">
        <v>108</v>
      </c>
    </row>
    <row r="1500" spans="1:20" x14ac:dyDescent="0.2">
      <c r="A1500" s="47">
        <v>860032600001</v>
      </c>
      <c r="B1500" s="26" t="s">
        <v>22</v>
      </c>
      <c r="C1500" s="26" t="s">
        <v>248</v>
      </c>
      <c r="D1500" s="26" t="s">
        <v>867</v>
      </c>
      <c r="E1500" s="54">
        <v>4</v>
      </c>
      <c r="F1500" s="55">
        <v>2017</v>
      </c>
      <c r="G1500" s="56">
        <v>2</v>
      </c>
      <c r="H1500" s="56">
        <v>2</v>
      </c>
      <c r="I1500" s="56">
        <v>3.8126498647190386</v>
      </c>
      <c r="J1500" s="56">
        <v>4.8758527270646557</v>
      </c>
      <c r="K1500" s="56">
        <v>4.960510300001113</v>
      </c>
      <c r="L1500" s="56">
        <v>6.9944500501781981</v>
      </c>
      <c r="M1500" s="56">
        <v>4.8064280449792331</v>
      </c>
      <c r="N1500" s="56">
        <v>2.5546289057607607</v>
      </c>
      <c r="O1500" s="56">
        <v>6.9999432518273208</v>
      </c>
      <c r="P1500" s="56">
        <v>3.226333162683086</v>
      </c>
      <c r="Q1500" s="56">
        <v>3.226333162683086</v>
      </c>
      <c r="R1500" s="56">
        <v>2</v>
      </c>
      <c r="S1500" s="56">
        <v>3.9547607891580401</v>
      </c>
      <c r="T1500" s="57">
        <v>127</v>
      </c>
    </row>
    <row r="1501" spans="1:20" x14ac:dyDescent="0.2">
      <c r="A1501" s="47">
        <v>860017640001</v>
      </c>
      <c r="B1501" s="26" t="s">
        <v>22</v>
      </c>
      <c r="C1501" s="26" t="s">
        <v>215</v>
      </c>
      <c r="D1501" s="26" t="s">
        <v>868</v>
      </c>
      <c r="E1501" s="54">
        <v>4</v>
      </c>
      <c r="F1501" s="55">
        <v>2017</v>
      </c>
      <c r="G1501" s="56">
        <v>2</v>
      </c>
      <c r="H1501" s="56">
        <v>2</v>
      </c>
      <c r="I1501" s="56">
        <v>4.5182590982311819</v>
      </c>
      <c r="J1501" s="56">
        <v>5.3794545114931438</v>
      </c>
      <c r="K1501" s="56">
        <v>5.3171500619810352</v>
      </c>
      <c r="L1501" s="56">
        <v>6.9973797055211504</v>
      </c>
      <c r="M1501" s="56">
        <v>5.8590200626792228</v>
      </c>
      <c r="N1501" s="56">
        <v>2.5837557060088714</v>
      </c>
      <c r="O1501" s="56">
        <v>6.9999697047335951</v>
      </c>
      <c r="P1501" s="56">
        <v>2.3439204570320396</v>
      </c>
      <c r="Q1501" s="56">
        <v>2.3439204570320396</v>
      </c>
      <c r="R1501" s="56">
        <v>2</v>
      </c>
      <c r="S1501" s="56">
        <v>4.0285691470593568</v>
      </c>
      <c r="T1501" s="57">
        <v>83</v>
      </c>
    </row>
    <row r="1502" spans="1:20" x14ac:dyDescent="0.2">
      <c r="A1502" s="47">
        <v>860029490001</v>
      </c>
      <c r="B1502" s="26" t="s">
        <v>22</v>
      </c>
      <c r="C1502" s="26" t="s">
        <v>179</v>
      </c>
      <c r="D1502" s="26" t="s">
        <v>869</v>
      </c>
      <c r="E1502" s="54">
        <v>4</v>
      </c>
      <c r="F1502" s="55">
        <v>2017</v>
      </c>
      <c r="G1502" s="56">
        <v>2</v>
      </c>
      <c r="H1502" s="56">
        <v>2</v>
      </c>
      <c r="I1502" s="56">
        <v>4.0431587713673549</v>
      </c>
      <c r="J1502" s="56">
        <v>5.6398889560644552</v>
      </c>
      <c r="K1502" s="56">
        <v>5.3988876813931554</v>
      </c>
      <c r="L1502" s="56">
        <v>6.9970941552829844</v>
      </c>
      <c r="M1502" s="56">
        <v>5.4597507689672167</v>
      </c>
      <c r="N1502" s="56">
        <v>2.5784981842364769</v>
      </c>
      <c r="O1502" s="56">
        <v>6.9999671263787242</v>
      </c>
      <c r="P1502" s="56">
        <v>2.6374168167112697</v>
      </c>
      <c r="Q1502" s="56">
        <v>2.6374168167112697</v>
      </c>
      <c r="R1502" s="56">
        <v>2</v>
      </c>
      <c r="S1502" s="56">
        <v>4.0326732730927421</v>
      </c>
      <c r="T1502" s="57">
        <v>81</v>
      </c>
    </row>
    <row r="1503" spans="1:20" x14ac:dyDescent="0.2">
      <c r="A1503" s="47">
        <v>860027870001</v>
      </c>
      <c r="B1503" s="26" t="s">
        <v>22</v>
      </c>
      <c r="C1503" s="26" t="s">
        <v>215</v>
      </c>
      <c r="D1503" s="26" t="s">
        <v>870</v>
      </c>
      <c r="E1503" s="54">
        <v>4</v>
      </c>
      <c r="F1503" s="55">
        <v>2017</v>
      </c>
      <c r="G1503" s="56">
        <v>2</v>
      </c>
      <c r="H1503" s="56">
        <v>2</v>
      </c>
      <c r="I1503" s="56">
        <v>3.8032010983339557</v>
      </c>
      <c r="J1503" s="56">
        <v>3.2927242233484835</v>
      </c>
      <c r="K1503" s="56">
        <v>4.9970076307786382</v>
      </c>
      <c r="L1503" s="56">
        <v>6.9933772291206369</v>
      </c>
      <c r="M1503" s="56">
        <v>5.2630532216240393</v>
      </c>
      <c r="N1503" s="56">
        <v>2.6257391289919454</v>
      </c>
      <c r="O1503" s="56">
        <v>6.9999335649484031</v>
      </c>
      <c r="P1503" s="56">
        <v>4.0807675697589048</v>
      </c>
      <c r="Q1503" s="56">
        <v>4.0807675697589048</v>
      </c>
      <c r="R1503" s="56">
        <v>2</v>
      </c>
      <c r="S1503" s="56">
        <v>4.011380936388659</v>
      </c>
      <c r="T1503" s="57">
        <v>101</v>
      </c>
    </row>
    <row r="1504" spans="1:20" x14ac:dyDescent="0.2">
      <c r="A1504" s="47">
        <v>860045180001</v>
      </c>
      <c r="B1504" s="26" t="s">
        <v>22</v>
      </c>
      <c r="C1504" s="26" t="s">
        <v>215</v>
      </c>
      <c r="D1504" s="26" t="s">
        <v>871</v>
      </c>
      <c r="E1504" s="54">
        <v>4</v>
      </c>
      <c r="F1504" s="55">
        <v>2017</v>
      </c>
      <c r="G1504" s="56">
        <v>2</v>
      </c>
      <c r="H1504" s="56">
        <v>2</v>
      </c>
      <c r="I1504" s="56">
        <v>2.7462782164857154</v>
      </c>
      <c r="J1504" s="56">
        <v>6.3960061421317436</v>
      </c>
      <c r="K1504" s="56">
        <v>5.6220888522246595</v>
      </c>
      <c r="L1504" s="56">
        <v>7</v>
      </c>
      <c r="M1504" s="56">
        <v>4.6001279019526047</v>
      </c>
      <c r="N1504" s="56">
        <v>4.1418364879651737</v>
      </c>
      <c r="O1504" s="56">
        <v>4.1444616819613067</v>
      </c>
      <c r="P1504" s="56">
        <v>2.2844427221578116</v>
      </c>
      <c r="Q1504" s="56">
        <v>2.2844427221578116</v>
      </c>
      <c r="R1504" s="56">
        <v>2</v>
      </c>
      <c r="S1504" s="56">
        <v>3.7683070605864026</v>
      </c>
      <c r="T1504" s="57">
        <v>164</v>
      </c>
    </row>
    <row r="1505" spans="1:20" x14ac:dyDescent="0.2">
      <c r="A1505" s="47">
        <v>860027790001</v>
      </c>
      <c r="B1505" s="26" t="s">
        <v>22</v>
      </c>
      <c r="C1505" s="26" t="s">
        <v>215</v>
      </c>
      <c r="D1505" s="26" t="s">
        <v>872</v>
      </c>
      <c r="E1505" s="54">
        <v>4</v>
      </c>
      <c r="F1505" s="55">
        <v>2017</v>
      </c>
      <c r="G1505" s="56">
        <v>2</v>
      </c>
      <c r="H1505" s="56">
        <v>2</v>
      </c>
      <c r="I1505" s="56">
        <v>4.2541032357954993</v>
      </c>
      <c r="J1505" s="56">
        <v>6.2093485666760868</v>
      </c>
      <c r="K1505" s="56">
        <v>5.228071480609124</v>
      </c>
      <c r="L1505" s="56">
        <v>6.9950530956504169</v>
      </c>
      <c r="M1505" s="56">
        <v>5.484721487766171</v>
      </c>
      <c r="N1505" s="56">
        <v>2.5718787261763412</v>
      </c>
      <c r="O1505" s="56">
        <v>6.9999486969877145</v>
      </c>
      <c r="P1505" s="56">
        <v>2.5045561979785451</v>
      </c>
      <c r="Q1505" s="56">
        <v>2.5045561979785451</v>
      </c>
      <c r="R1505" s="56">
        <v>2</v>
      </c>
      <c r="S1505" s="56">
        <v>4.0626864738015369</v>
      </c>
      <c r="T1505" s="57">
        <v>68</v>
      </c>
    </row>
    <row r="1506" spans="1:20" x14ac:dyDescent="0.2">
      <c r="A1506" s="47">
        <v>860028170001</v>
      </c>
      <c r="B1506" s="26" t="s">
        <v>22</v>
      </c>
      <c r="C1506" s="26" t="s">
        <v>215</v>
      </c>
      <c r="D1506" s="26" t="s">
        <v>873</v>
      </c>
      <c r="E1506" s="54">
        <v>4</v>
      </c>
      <c r="F1506" s="55">
        <v>2017</v>
      </c>
      <c r="G1506" s="56">
        <v>2</v>
      </c>
      <c r="H1506" s="56">
        <v>2</v>
      </c>
      <c r="I1506" s="56">
        <v>3.7596775445332424</v>
      </c>
      <c r="J1506" s="56">
        <v>6.697875450782008</v>
      </c>
      <c r="K1506" s="56">
        <v>5.2033777727823569</v>
      </c>
      <c r="L1506" s="56">
        <v>7</v>
      </c>
      <c r="M1506" s="56">
        <v>5.5837331342490586</v>
      </c>
      <c r="N1506" s="56">
        <v>2.5684439106558146</v>
      </c>
      <c r="O1506" s="56">
        <v>3.8984584421324397</v>
      </c>
      <c r="P1506" s="56">
        <v>6.2881609116069255</v>
      </c>
      <c r="Q1506" s="56">
        <v>6.2881609116069255</v>
      </c>
      <c r="R1506" s="56">
        <v>2</v>
      </c>
      <c r="S1506" s="56">
        <v>4.4406573398623976</v>
      </c>
      <c r="T1506" s="57">
        <v>7</v>
      </c>
    </row>
    <row r="1507" spans="1:20" x14ac:dyDescent="0.2">
      <c r="A1507" s="47">
        <v>860024500001</v>
      </c>
      <c r="B1507" s="26" t="s">
        <v>22</v>
      </c>
      <c r="C1507" s="26" t="s">
        <v>22</v>
      </c>
      <c r="D1507" s="26" t="s">
        <v>874</v>
      </c>
      <c r="E1507" s="54">
        <v>4</v>
      </c>
      <c r="F1507" s="55">
        <v>2017</v>
      </c>
      <c r="G1507" s="56">
        <v>2.0209330985051919</v>
      </c>
      <c r="H1507" s="56">
        <v>2.0229543875874629</v>
      </c>
      <c r="I1507" s="56">
        <v>3.3482095621059962</v>
      </c>
      <c r="J1507" s="56">
        <v>6.7272539736507939</v>
      </c>
      <c r="K1507" s="56">
        <v>5.4345838886064168</v>
      </c>
      <c r="L1507" s="56">
        <v>6.9968154588509588</v>
      </c>
      <c r="M1507" s="56">
        <v>5.5824681078511809</v>
      </c>
      <c r="N1507" s="56">
        <v>2.8428695499133076</v>
      </c>
      <c r="O1507" s="56">
        <v>6.9999646099374155</v>
      </c>
      <c r="P1507" s="56">
        <v>2.1100395268130159</v>
      </c>
      <c r="Q1507" s="56">
        <v>2.1100395268130159</v>
      </c>
      <c r="R1507" s="56">
        <v>2</v>
      </c>
      <c r="S1507" s="56">
        <v>4.0163443075528971</v>
      </c>
      <c r="T1507" s="57">
        <v>99</v>
      </c>
    </row>
    <row r="1508" spans="1:20" x14ac:dyDescent="0.2">
      <c r="A1508" s="47">
        <v>860031470001</v>
      </c>
      <c r="B1508" s="26" t="s">
        <v>22</v>
      </c>
      <c r="C1508" s="26" t="s">
        <v>179</v>
      </c>
      <c r="D1508" s="26" t="s">
        <v>875</v>
      </c>
      <c r="E1508" s="54">
        <v>4</v>
      </c>
      <c r="F1508" s="55">
        <v>2017</v>
      </c>
      <c r="G1508" s="56">
        <v>2</v>
      </c>
      <c r="H1508" s="56">
        <v>2</v>
      </c>
      <c r="I1508" s="56">
        <v>4.2832445535728256</v>
      </c>
      <c r="J1508" s="56">
        <v>6.620166518891816</v>
      </c>
      <c r="K1508" s="56">
        <v>5.4261576436241352</v>
      </c>
      <c r="L1508" s="56">
        <v>6.9957841096956557</v>
      </c>
      <c r="M1508" s="56">
        <v>5.6640948064363421</v>
      </c>
      <c r="N1508" s="56">
        <v>2.806075887313868</v>
      </c>
      <c r="O1508" s="56">
        <v>6.9999586415493225</v>
      </c>
      <c r="P1508" s="56">
        <v>2.1648885395358715</v>
      </c>
      <c r="Q1508" s="56">
        <v>2.1648885395358715</v>
      </c>
      <c r="R1508" s="56">
        <v>2</v>
      </c>
      <c r="S1508" s="56">
        <v>4.0937716033463092</v>
      </c>
      <c r="T1508" s="57">
        <v>55</v>
      </c>
    </row>
    <row r="1509" spans="1:20" x14ac:dyDescent="0.2">
      <c r="A1509" s="47">
        <v>860015270001</v>
      </c>
      <c r="B1509" s="26" t="s">
        <v>22</v>
      </c>
      <c r="C1509" s="26" t="s">
        <v>215</v>
      </c>
      <c r="D1509" s="26" t="s">
        <v>876</v>
      </c>
      <c r="E1509" s="54">
        <v>4</v>
      </c>
      <c r="F1509" s="55">
        <v>2017</v>
      </c>
      <c r="G1509" s="56">
        <v>2</v>
      </c>
      <c r="H1509" s="56">
        <v>2</v>
      </c>
      <c r="I1509" s="56">
        <v>3.5951072580146293</v>
      </c>
      <c r="J1509" s="56">
        <v>6.3692299477573915</v>
      </c>
      <c r="K1509" s="56">
        <v>5.4816752314976984</v>
      </c>
      <c r="L1509" s="56">
        <v>6.992282584335336</v>
      </c>
      <c r="M1509" s="56">
        <v>5.3733002633904832</v>
      </c>
      <c r="N1509" s="56">
        <v>2.7250373080090355</v>
      </c>
      <c r="O1509" s="56">
        <v>6.9999236810147352</v>
      </c>
      <c r="P1509" s="56">
        <v>2.2027131598838321</v>
      </c>
      <c r="Q1509" s="56">
        <v>2.2027131598838321</v>
      </c>
      <c r="R1509" s="56">
        <v>2</v>
      </c>
      <c r="S1509" s="56">
        <v>3.995165216148914</v>
      </c>
      <c r="T1509" s="57">
        <v>110</v>
      </c>
    </row>
    <row r="1510" spans="1:20" x14ac:dyDescent="0.2">
      <c r="A1510" s="47">
        <v>860030310001</v>
      </c>
      <c r="B1510" s="26" t="s">
        <v>22</v>
      </c>
      <c r="C1510" s="26" t="s">
        <v>179</v>
      </c>
      <c r="D1510" s="26" t="s">
        <v>877</v>
      </c>
      <c r="E1510" s="54">
        <v>4</v>
      </c>
      <c r="F1510" s="55">
        <v>2017</v>
      </c>
      <c r="G1510" s="56">
        <v>2</v>
      </c>
      <c r="H1510" s="56">
        <v>2</v>
      </c>
      <c r="I1510" s="56">
        <v>3.6030777591842487</v>
      </c>
      <c r="J1510" s="56">
        <v>3.6659791364378993</v>
      </c>
      <c r="K1510" s="56">
        <v>4.9072628625645613</v>
      </c>
      <c r="L1510" s="56">
        <v>6.9943190719812618</v>
      </c>
      <c r="M1510" s="56">
        <v>5.3360454870678229</v>
      </c>
      <c r="N1510" s="56">
        <v>2.4814323478404865</v>
      </c>
      <c r="O1510" s="56">
        <v>6.999942069187461</v>
      </c>
      <c r="P1510" s="56">
        <v>2.9903976069768992</v>
      </c>
      <c r="Q1510" s="56">
        <v>2.9903976069768992</v>
      </c>
      <c r="R1510" s="56">
        <v>2</v>
      </c>
      <c r="S1510" s="56">
        <v>3.830737829018128</v>
      </c>
      <c r="T1510" s="57">
        <v>157</v>
      </c>
    </row>
    <row r="1511" spans="1:20" x14ac:dyDescent="0.2">
      <c r="A1511" s="47">
        <v>968547300001</v>
      </c>
      <c r="B1511" s="26" t="s">
        <v>73</v>
      </c>
      <c r="C1511" s="26" t="s">
        <v>77</v>
      </c>
      <c r="D1511" s="26" t="s">
        <v>878</v>
      </c>
      <c r="E1511" s="54">
        <v>4</v>
      </c>
      <c r="F1511" s="55">
        <v>2017</v>
      </c>
      <c r="G1511" s="56">
        <v>2.5692929490721474</v>
      </c>
      <c r="H1511" s="56">
        <v>2.4840305011519157</v>
      </c>
      <c r="I1511" s="56">
        <v>3.6568674418748142</v>
      </c>
      <c r="J1511" s="56">
        <v>7</v>
      </c>
      <c r="K1511" s="56">
        <v>5.4608371161316445</v>
      </c>
      <c r="L1511" s="56">
        <v>6.9960061283364467</v>
      </c>
      <c r="M1511" s="56">
        <v>5.530278580189723</v>
      </c>
      <c r="N1511" s="56">
        <v>3.3926619002064911</v>
      </c>
      <c r="O1511" s="56">
        <v>6.9999573021852202</v>
      </c>
      <c r="P1511" s="56">
        <v>2.4077140943458932</v>
      </c>
      <c r="Q1511" s="56">
        <v>2.4077140943458932</v>
      </c>
      <c r="R1511" s="56">
        <v>2</v>
      </c>
      <c r="S1511" s="56">
        <v>4.2421133423200157</v>
      </c>
      <c r="T1511" s="57">
        <v>21</v>
      </c>
    </row>
    <row r="1512" spans="1:20" x14ac:dyDescent="0.2">
      <c r="A1512" s="47">
        <v>968547650001</v>
      </c>
      <c r="B1512" s="26" t="s">
        <v>73</v>
      </c>
      <c r="C1512" s="26" t="s">
        <v>109</v>
      </c>
      <c r="D1512" s="26" t="s">
        <v>879</v>
      </c>
      <c r="E1512" s="54">
        <v>4</v>
      </c>
      <c r="F1512" s="55">
        <v>2017</v>
      </c>
      <c r="G1512" s="56">
        <v>3.2996325656728152</v>
      </c>
      <c r="H1512" s="56">
        <v>3.1879169522985791</v>
      </c>
      <c r="I1512" s="56">
        <v>4.1065643138535561</v>
      </c>
      <c r="J1512" s="56">
        <v>7</v>
      </c>
      <c r="K1512" s="56">
        <v>5.9422664584189278</v>
      </c>
      <c r="L1512" s="56">
        <v>6.9989640154773003</v>
      </c>
      <c r="M1512" s="56">
        <v>6.3205712664390834</v>
      </c>
      <c r="N1512" s="56">
        <v>3.0042386782745285</v>
      </c>
      <c r="O1512" s="56">
        <v>6.9999840100285455</v>
      </c>
      <c r="P1512" s="56">
        <v>2.22563089682279</v>
      </c>
      <c r="Q1512" s="56">
        <v>2.22563089682279</v>
      </c>
      <c r="R1512" s="56">
        <v>2</v>
      </c>
      <c r="S1512" s="56">
        <v>4.4426166711757427</v>
      </c>
      <c r="T1512" s="57">
        <v>6</v>
      </c>
    </row>
    <row r="1513" spans="1:20" x14ac:dyDescent="0.2">
      <c r="A1513" s="47">
        <v>1060021850001</v>
      </c>
      <c r="B1513" s="26" t="s">
        <v>20</v>
      </c>
      <c r="C1513" s="26" t="s">
        <v>151</v>
      </c>
      <c r="D1513" s="26" t="s">
        <v>880</v>
      </c>
      <c r="E1513" s="54">
        <v>4</v>
      </c>
      <c r="F1513" s="55">
        <v>2017</v>
      </c>
      <c r="G1513" s="56">
        <v>2.1426529672293797</v>
      </c>
      <c r="H1513" s="56">
        <v>2.2466647004790801</v>
      </c>
      <c r="I1513" s="56">
        <v>3.5253196336316464</v>
      </c>
      <c r="J1513" s="56">
        <v>7</v>
      </c>
      <c r="K1513" s="56">
        <v>5.0300248175304629</v>
      </c>
      <c r="L1513" s="56">
        <v>7</v>
      </c>
      <c r="M1513" s="56">
        <v>5.227617026895115</v>
      </c>
      <c r="N1513" s="56">
        <v>2.6159235240762215</v>
      </c>
      <c r="O1513" s="56">
        <v>2.7995315105026357</v>
      </c>
      <c r="P1513" s="56">
        <v>2.0540595610773491</v>
      </c>
      <c r="Q1513" s="56">
        <v>2.0540595610773491</v>
      </c>
      <c r="R1513" s="56">
        <v>2</v>
      </c>
      <c r="S1513" s="56">
        <v>3.6413211085416028</v>
      </c>
      <c r="T1513" s="57">
        <v>185</v>
      </c>
    </row>
    <row r="1514" spans="1:20" x14ac:dyDescent="0.2">
      <c r="A1514" s="47">
        <v>1060021690001</v>
      </c>
      <c r="B1514" s="26" t="s">
        <v>20</v>
      </c>
      <c r="C1514" s="26" t="s">
        <v>72</v>
      </c>
      <c r="D1514" s="26" t="s">
        <v>881</v>
      </c>
      <c r="E1514" s="54">
        <v>4</v>
      </c>
      <c r="F1514" s="55">
        <v>2017</v>
      </c>
      <c r="G1514" s="56">
        <v>2</v>
      </c>
      <c r="H1514" s="56">
        <v>2</v>
      </c>
      <c r="I1514" s="56">
        <v>2.8742373914004218</v>
      </c>
      <c r="J1514" s="56">
        <v>6.6241293026208972</v>
      </c>
      <c r="K1514" s="56">
        <v>4.0999852371802366</v>
      </c>
      <c r="L1514" s="56">
        <v>7</v>
      </c>
      <c r="M1514" s="56">
        <v>4.786221409985882</v>
      </c>
      <c r="N1514" s="56">
        <v>3.2280717093605373</v>
      </c>
      <c r="O1514" s="56">
        <v>2.1839413049023104</v>
      </c>
      <c r="P1514" s="56">
        <v>2.067974810041588</v>
      </c>
      <c r="Q1514" s="56">
        <v>2.067974810041588</v>
      </c>
      <c r="R1514" s="56">
        <v>2</v>
      </c>
      <c r="S1514" s="56">
        <v>3.4110446646277883</v>
      </c>
      <c r="T1514" s="57">
        <v>203</v>
      </c>
    </row>
    <row r="1515" spans="1:20" x14ac:dyDescent="0.2">
      <c r="A1515" s="47">
        <v>1060017070001</v>
      </c>
      <c r="B1515" s="26" t="s">
        <v>20</v>
      </c>
      <c r="C1515" s="26" t="s">
        <v>66</v>
      </c>
      <c r="D1515" s="26" t="s">
        <v>882</v>
      </c>
      <c r="E1515" s="54">
        <v>4</v>
      </c>
      <c r="F1515" s="55">
        <v>2017</v>
      </c>
      <c r="G1515" s="56">
        <v>2</v>
      </c>
      <c r="H1515" s="56">
        <v>2</v>
      </c>
      <c r="I1515" s="56">
        <v>3.3602153469604796</v>
      </c>
      <c r="J1515" s="56">
        <v>7</v>
      </c>
      <c r="K1515" s="56">
        <v>5.6886350643083272</v>
      </c>
      <c r="L1515" s="56">
        <v>6.9800485678838848</v>
      </c>
      <c r="M1515" s="56">
        <v>4.9017281155535697</v>
      </c>
      <c r="N1515" s="56">
        <v>2.7160874311655103</v>
      </c>
      <c r="O1515" s="56">
        <v>6.9998133099605733</v>
      </c>
      <c r="P1515" s="56">
        <v>2.1980557744659146</v>
      </c>
      <c r="Q1515" s="56">
        <v>2.1980557744659146</v>
      </c>
      <c r="R1515" s="56">
        <v>2</v>
      </c>
      <c r="S1515" s="56">
        <v>4.003553282063681</v>
      </c>
      <c r="T1515" s="57">
        <v>104</v>
      </c>
    </row>
    <row r="1516" spans="1:20" x14ac:dyDescent="0.2">
      <c r="A1516" s="47">
        <v>1060021500001</v>
      </c>
      <c r="B1516" s="26" t="s">
        <v>20</v>
      </c>
      <c r="C1516" s="26" t="s">
        <v>126</v>
      </c>
      <c r="D1516" s="26" t="s">
        <v>883</v>
      </c>
      <c r="E1516" s="54">
        <v>4</v>
      </c>
      <c r="F1516" s="55">
        <v>2017</v>
      </c>
      <c r="G1516" s="56">
        <v>2</v>
      </c>
      <c r="H1516" s="56">
        <v>2</v>
      </c>
      <c r="I1516" s="56">
        <v>3.9364374726238749</v>
      </c>
      <c r="J1516" s="56">
        <v>7</v>
      </c>
      <c r="K1516" s="56">
        <v>5.0041240042056891</v>
      </c>
      <c r="L1516" s="56">
        <v>6.9914631485515155</v>
      </c>
      <c r="M1516" s="56">
        <v>5.4683504638009488</v>
      </c>
      <c r="N1516" s="56">
        <v>2.8204423971445465</v>
      </c>
      <c r="O1516" s="56">
        <v>6.9999162820289964</v>
      </c>
      <c r="P1516" s="56">
        <v>2.32578293472899</v>
      </c>
      <c r="Q1516" s="56">
        <v>2.32578293472899</v>
      </c>
      <c r="R1516" s="56">
        <v>2</v>
      </c>
      <c r="S1516" s="56">
        <v>4.0726916364844632</v>
      </c>
      <c r="T1516" s="57">
        <v>65</v>
      </c>
    </row>
    <row r="1517" spans="1:20" x14ac:dyDescent="0.2">
      <c r="A1517" s="47">
        <v>1060019520001</v>
      </c>
      <c r="B1517" s="26" t="s">
        <v>20</v>
      </c>
      <c r="C1517" s="26" t="s">
        <v>66</v>
      </c>
      <c r="D1517" s="26" t="s">
        <v>884</v>
      </c>
      <c r="E1517" s="54">
        <v>4</v>
      </c>
      <c r="F1517" s="55">
        <v>2017</v>
      </c>
      <c r="G1517" s="56">
        <v>2.3300724088871823</v>
      </c>
      <c r="H1517" s="56">
        <v>2.3600405618400577</v>
      </c>
      <c r="I1517" s="56">
        <v>3.209801803438495</v>
      </c>
      <c r="J1517" s="56">
        <v>4.0354948691595744</v>
      </c>
      <c r="K1517" s="56">
        <v>4.888790139519358</v>
      </c>
      <c r="L1517" s="56">
        <v>6.7572316293755792</v>
      </c>
      <c r="M1517" s="56">
        <v>4.9263214801421267</v>
      </c>
      <c r="N1517" s="56">
        <v>2.6738145259164181</v>
      </c>
      <c r="O1517" s="56">
        <v>6.9978140775734996</v>
      </c>
      <c r="P1517" s="56">
        <v>3.0842372692362812</v>
      </c>
      <c r="Q1517" s="56">
        <v>3.0842372692362812</v>
      </c>
      <c r="R1517" s="56">
        <v>2</v>
      </c>
      <c r="S1517" s="56">
        <v>3.8623213361937374</v>
      </c>
      <c r="T1517" s="57">
        <v>153</v>
      </c>
    </row>
    <row r="1518" spans="1:20" x14ac:dyDescent="0.2">
      <c r="A1518" s="47">
        <v>1060015450001</v>
      </c>
      <c r="B1518" s="26" t="s">
        <v>20</v>
      </c>
      <c r="C1518" s="26" t="s">
        <v>126</v>
      </c>
      <c r="D1518" s="26" t="s">
        <v>885</v>
      </c>
      <c r="E1518" s="54">
        <v>4</v>
      </c>
      <c r="F1518" s="55">
        <v>2017</v>
      </c>
      <c r="G1518" s="56">
        <v>2</v>
      </c>
      <c r="H1518" s="56">
        <v>2</v>
      </c>
      <c r="I1518" s="56">
        <v>3.3648507368757103</v>
      </c>
      <c r="J1518" s="56">
        <v>7</v>
      </c>
      <c r="K1518" s="56">
        <v>5.6217707585508458</v>
      </c>
      <c r="L1518" s="56">
        <v>6.9784300846627429</v>
      </c>
      <c r="M1518" s="56">
        <v>5.202348045248451</v>
      </c>
      <c r="N1518" s="56">
        <v>2.8104066553175748</v>
      </c>
      <c r="O1518" s="56">
        <v>6.9997986019203484</v>
      </c>
      <c r="P1518" s="56">
        <v>2.0269546842531407</v>
      </c>
      <c r="Q1518" s="56">
        <v>2.0269546842531407</v>
      </c>
      <c r="R1518" s="56">
        <v>2</v>
      </c>
      <c r="S1518" s="56">
        <v>4.0026261875901632</v>
      </c>
      <c r="T1518" s="57">
        <v>105</v>
      </c>
    </row>
    <row r="1519" spans="1:20" x14ac:dyDescent="0.2">
      <c r="A1519" s="47">
        <v>1160026200001</v>
      </c>
      <c r="B1519" s="26" t="s">
        <v>21</v>
      </c>
      <c r="C1519" s="26" t="s">
        <v>223</v>
      </c>
      <c r="D1519" s="26" t="s">
        <v>886</v>
      </c>
      <c r="E1519" s="54">
        <v>4</v>
      </c>
      <c r="F1519" s="55">
        <v>2017</v>
      </c>
      <c r="G1519" s="56">
        <v>2</v>
      </c>
      <c r="H1519" s="56">
        <v>2</v>
      </c>
      <c r="I1519" s="56">
        <v>4.0306715996681231</v>
      </c>
      <c r="J1519" s="56">
        <v>2.3393512605254689</v>
      </c>
      <c r="K1519" s="56">
        <v>6.318348892030734</v>
      </c>
      <c r="L1519" s="56">
        <v>6.9949834956120487</v>
      </c>
      <c r="M1519" s="56">
        <v>4.9594703030257019</v>
      </c>
      <c r="N1519" s="56">
        <v>2.7829881499309588</v>
      </c>
      <c r="O1519" s="56">
        <v>6.9999519076761141</v>
      </c>
      <c r="P1519" s="56">
        <v>2.7881831462454487</v>
      </c>
      <c r="Q1519" s="56">
        <v>2.7881831462454487</v>
      </c>
      <c r="R1519" s="56">
        <v>2</v>
      </c>
      <c r="S1519" s="56">
        <v>3.8335109917466705</v>
      </c>
      <c r="T1519" s="57">
        <v>156</v>
      </c>
    </row>
    <row r="1520" spans="1:20" x14ac:dyDescent="0.2">
      <c r="A1520" s="47">
        <v>1160035460001</v>
      </c>
      <c r="B1520" s="26" t="s">
        <v>21</v>
      </c>
      <c r="C1520" s="26" t="s">
        <v>201</v>
      </c>
      <c r="D1520" s="26" t="s">
        <v>887</v>
      </c>
      <c r="E1520" s="54">
        <v>4</v>
      </c>
      <c r="F1520" s="55">
        <v>2017</v>
      </c>
      <c r="G1520" s="56">
        <v>2</v>
      </c>
      <c r="H1520" s="56">
        <v>2</v>
      </c>
      <c r="I1520" s="56">
        <v>3.2802144426557667</v>
      </c>
      <c r="J1520" s="56">
        <v>4.3491811459963765</v>
      </c>
      <c r="K1520" s="56">
        <v>6.2044355702698759</v>
      </c>
      <c r="L1520" s="56">
        <v>6.9959381379882633</v>
      </c>
      <c r="M1520" s="56">
        <v>4.5075341462059235</v>
      </c>
      <c r="N1520" s="56">
        <v>2.9051971865660491</v>
      </c>
      <c r="O1520" s="56">
        <v>6.9999569470112739</v>
      </c>
      <c r="P1520" s="56">
        <v>3.0624323457962226</v>
      </c>
      <c r="Q1520" s="56">
        <v>3.0624323457962226</v>
      </c>
      <c r="R1520" s="56">
        <v>2</v>
      </c>
      <c r="S1520" s="56">
        <v>3.9472768556904976</v>
      </c>
      <c r="T1520" s="57">
        <v>130</v>
      </c>
    </row>
    <row r="1521" spans="1:20" x14ac:dyDescent="0.2">
      <c r="A1521" s="47">
        <v>1160046310001</v>
      </c>
      <c r="B1521" s="26" t="s">
        <v>21</v>
      </c>
      <c r="C1521" s="26" t="s">
        <v>241</v>
      </c>
      <c r="D1521" s="26" t="s">
        <v>888</v>
      </c>
      <c r="E1521" s="54">
        <v>4</v>
      </c>
      <c r="F1521" s="55">
        <v>2017</v>
      </c>
      <c r="G1521" s="56">
        <v>2</v>
      </c>
      <c r="H1521" s="56">
        <v>2</v>
      </c>
      <c r="I1521" s="56">
        <v>2.818775186669396</v>
      </c>
      <c r="J1521" s="56">
        <v>3.0351804137543135</v>
      </c>
      <c r="K1521" s="56">
        <v>5.3154163018382388</v>
      </c>
      <c r="L1521" s="56">
        <v>6.9905761176508028</v>
      </c>
      <c r="M1521" s="56">
        <v>3.8726240919958466</v>
      </c>
      <c r="N1521" s="56">
        <v>3.088301748505855</v>
      </c>
      <c r="O1521" s="56">
        <v>6.9999082726248698</v>
      </c>
      <c r="P1521" s="56">
        <v>3.0239555955545385</v>
      </c>
      <c r="Q1521" s="56">
        <v>3.0239555955545385</v>
      </c>
      <c r="R1521" s="56">
        <v>2</v>
      </c>
      <c r="S1521" s="56">
        <v>3.6807244436790332</v>
      </c>
      <c r="T1521" s="57">
        <v>180</v>
      </c>
    </row>
    <row r="1522" spans="1:20" x14ac:dyDescent="0.2">
      <c r="A1522" s="47">
        <v>1160025230001</v>
      </c>
      <c r="B1522" s="26" t="s">
        <v>21</v>
      </c>
      <c r="C1522" s="26" t="s">
        <v>183</v>
      </c>
      <c r="D1522" s="26" t="s">
        <v>889</v>
      </c>
      <c r="E1522" s="54">
        <v>4</v>
      </c>
      <c r="F1522" s="55">
        <v>2017</v>
      </c>
      <c r="G1522" s="56">
        <v>2</v>
      </c>
      <c r="H1522" s="56">
        <v>2</v>
      </c>
      <c r="I1522" s="56">
        <v>3.130757888535415</v>
      </c>
      <c r="J1522" s="56">
        <v>7</v>
      </c>
      <c r="K1522" s="56">
        <v>4.7568509946484951</v>
      </c>
      <c r="L1522" s="56">
        <v>6.9507356881122728</v>
      </c>
      <c r="M1522" s="56">
        <v>4.6633075673359343</v>
      </c>
      <c r="N1522" s="56">
        <v>2.9520567062326069</v>
      </c>
      <c r="O1522" s="56">
        <v>6.9995485393176784</v>
      </c>
      <c r="P1522" s="56">
        <v>2.030695594569242</v>
      </c>
      <c r="Q1522" s="56">
        <v>2.030695594569242</v>
      </c>
      <c r="R1522" s="56">
        <v>2</v>
      </c>
      <c r="S1522" s="56">
        <v>3.8762207144434071</v>
      </c>
      <c r="T1522" s="57">
        <v>147</v>
      </c>
    </row>
    <row r="1523" spans="1:20" x14ac:dyDescent="0.2">
      <c r="A1523" s="47">
        <v>1160055730001</v>
      </c>
      <c r="B1523" s="26" t="s">
        <v>21</v>
      </c>
      <c r="C1523" s="26" t="s">
        <v>241</v>
      </c>
      <c r="D1523" s="26" t="s">
        <v>890</v>
      </c>
      <c r="E1523" s="54">
        <v>4</v>
      </c>
      <c r="F1523" s="55">
        <v>2017</v>
      </c>
      <c r="G1523" s="56">
        <v>2</v>
      </c>
      <c r="H1523" s="56">
        <v>2</v>
      </c>
      <c r="I1523" s="56">
        <v>3.1889527696715767</v>
      </c>
      <c r="J1523" s="56">
        <v>7</v>
      </c>
      <c r="K1523" s="56">
        <v>5.641753822210787</v>
      </c>
      <c r="L1523" s="56">
        <v>7</v>
      </c>
      <c r="M1523" s="56">
        <v>4.3312847978768065</v>
      </c>
      <c r="N1523" s="56">
        <v>4.4908339578089649</v>
      </c>
      <c r="O1523" s="56">
        <v>6.3234730997214177</v>
      </c>
      <c r="P1523" s="56">
        <v>2.1259755189433118</v>
      </c>
      <c r="Q1523" s="56">
        <v>2.1259755189433118</v>
      </c>
      <c r="R1523" s="56">
        <v>2</v>
      </c>
      <c r="S1523" s="56">
        <v>4.0190207904313482</v>
      </c>
      <c r="T1523" s="57">
        <v>93</v>
      </c>
    </row>
    <row r="1524" spans="1:20" x14ac:dyDescent="0.2">
      <c r="A1524" s="47">
        <v>1160027870001</v>
      </c>
      <c r="B1524" s="26" t="s">
        <v>21</v>
      </c>
      <c r="C1524" s="26" t="s">
        <v>21</v>
      </c>
      <c r="D1524" s="26" t="s">
        <v>891</v>
      </c>
      <c r="E1524" s="54">
        <v>4</v>
      </c>
      <c r="F1524" s="55">
        <v>2017</v>
      </c>
      <c r="G1524" s="56">
        <v>2.2763761593832417</v>
      </c>
      <c r="H1524" s="56">
        <v>2.3432901392963714</v>
      </c>
      <c r="I1524" s="56">
        <v>3.086944107849424</v>
      </c>
      <c r="J1524" s="56">
        <v>3.969131197008664</v>
      </c>
      <c r="K1524" s="56">
        <v>6.3461563503687772</v>
      </c>
      <c r="L1524" s="56">
        <v>6.8428515042449485</v>
      </c>
      <c r="M1524" s="56">
        <v>4.7860751004182944</v>
      </c>
      <c r="N1524" s="56">
        <v>2.8225632164870276</v>
      </c>
      <c r="O1524" s="56">
        <v>6.9986250426511782</v>
      </c>
      <c r="P1524" s="56">
        <v>2.9931858552252741</v>
      </c>
      <c r="Q1524" s="56">
        <v>2.9931858552252741</v>
      </c>
      <c r="R1524" s="56">
        <v>2</v>
      </c>
      <c r="S1524" s="56">
        <v>3.9548653773465396</v>
      </c>
      <c r="T1524" s="57">
        <v>126</v>
      </c>
    </row>
    <row r="1525" spans="1:20" x14ac:dyDescent="0.2">
      <c r="A1525" s="47">
        <v>1160026040001</v>
      </c>
      <c r="B1525" s="26" t="s">
        <v>21</v>
      </c>
      <c r="C1525" s="26" t="s">
        <v>223</v>
      </c>
      <c r="D1525" s="26" t="s">
        <v>892</v>
      </c>
      <c r="E1525" s="54">
        <v>4</v>
      </c>
      <c r="F1525" s="55">
        <v>2017</v>
      </c>
      <c r="G1525" s="56">
        <v>2</v>
      </c>
      <c r="H1525" s="56">
        <v>2</v>
      </c>
      <c r="I1525" s="56">
        <v>3.8671020941180156</v>
      </c>
      <c r="J1525" s="56">
        <v>3.2241729374587318</v>
      </c>
      <c r="K1525" s="56">
        <v>4.9817817257143755</v>
      </c>
      <c r="L1525" s="56">
        <v>6.9859627498609269</v>
      </c>
      <c r="M1525" s="56">
        <v>5.2102739770779962</v>
      </c>
      <c r="N1525" s="56">
        <v>2.938690903569992</v>
      </c>
      <c r="O1525" s="56">
        <v>6.999866616993156</v>
      </c>
      <c r="P1525" s="56">
        <v>2.1837190589857935</v>
      </c>
      <c r="Q1525" s="56">
        <v>2.1837190589857935</v>
      </c>
      <c r="R1525" s="56">
        <v>2</v>
      </c>
      <c r="S1525" s="56">
        <v>3.7146074268970644</v>
      </c>
      <c r="T1525" s="57">
        <v>175</v>
      </c>
    </row>
    <row r="1526" spans="1:20" x14ac:dyDescent="0.2">
      <c r="A1526" s="47">
        <v>1160024340001</v>
      </c>
      <c r="B1526" s="26" t="s">
        <v>21</v>
      </c>
      <c r="C1526" s="26" t="s">
        <v>122</v>
      </c>
      <c r="D1526" s="26" t="s">
        <v>893</v>
      </c>
      <c r="E1526" s="54">
        <v>4</v>
      </c>
      <c r="F1526" s="55">
        <v>2017</v>
      </c>
      <c r="G1526" s="56">
        <v>2.0032766685294798</v>
      </c>
      <c r="H1526" s="56">
        <v>2.0031592338818385</v>
      </c>
      <c r="I1526" s="56">
        <v>7</v>
      </c>
      <c r="J1526" s="56">
        <v>7</v>
      </c>
      <c r="K1526" s="56">
        <v>5.4135914890167989</v>
      </c>
      <c r="L1526" s="56">
        <v>6.9987638693650291</v>
      </c>
      <c r="M1526" s="56">
        <v>6.0419631572121633</v>
      </c>
      <c r="N1526" s="56">
        <v>2.5069623848293889</v>
      </c>
      <c r="O1526" s="56">
        <v>6.9999822028279253</v>
      </c>
      <c r="P1526" s="56">
        <v>2.0058931583146351</v>
      </c>
      <c r="Q1526" s="56">
        <v>2.0058931583146351</v>
      </c>
      <c r="R1526" s="56">
        <v>2</v>
      </c>
      <c r="S1526" s="56">
        <v>4.3316237768576586</v>
      </c>
      <c r="T1526" s="57">
        <v>12</v>
      </c>
    </row>
    <row r="1527" spans="1:20" x14ac:dyDescent="0.2">
      <c r="A1527" s="47">
        <v>1160024180001</v>
      </c>
      <c r="B1527" s="26" t="s">
        <v>21</v>
      </c>
      <c r="C1527" s="26" t="s">
        <v>224</v>
      </c>
      <c r="D1527" s="26" t="s">
        <v>894</v>
      </c>
      <c r="E1527" s="54">
        <v>4</v>
      </c>
      <c r="F1527" s="55">
        <v>2017</v>
      </c>
      <c r="G1527" s="56">
        <v>2</v>
      </c>
      <c r="H1527" s="56">
        <v>2</v>
      </c>
      <c r="I1527" s="56">
        <v>3.9323851166695309</v>
      </c>
      <c r="J1527" s="56">
        <v>6.4193794982124004</v>
      </c>
      <c r="K1527" s="56">
        <v>6.4324759790887889</v>
      </c>
      <c r="L1527" s="56">
        <v>6.9927191157547943</v>
      </c>
      <c r="M1527" s="56">
        <v>5.2998648439248655</v>
      </c>
      <c r="N1527" s="56">
        <v>3.1061757845186175</v>
      </c>
      <c r="O1527" s="56">
        <v>6.9999276225972844</v>
      </c>
      <c r="P1527" s="56">
        <v>2.5455406551609623</v>
      </c>
      <c r="Q1527" s="56">
        <v>2.5455406551609623</v>
      </c>
      <c r="R1527" s="56">
        <v>2</v>
      </c>
      <c r="S1527" s="56">
        <v>4.1895007725906845</v>
      </c>
      <c r="T1527" s="57">
        <v>26</v>
      </c>
    </row>
    <row r="1528" spans="1:20" x14ac:dyDescent="0.2">
      <c r="A1528" s="47">
        <v>1160033090001</v>
      </c>
      <c r="B1528" s="26" t="s">
        <v>21</v>
      </c>
      <c r="C1528" s="26" t="s">
        <v>185</v>
      </c>
      <c r="D1528" s="26" t="s">
        <v>895</v>
      </c>
      <c r="E1528" s="54">
        <v>4</v>
      </c>
      <c r="F1528" s="55">
        <v>2017</v>
      </c>
      <c r="G1528" s="56">
        <v>2.0663725223483649</v>
      </c>
      <c r="H1528" s="56">
        <v>2.1647702922499374</v>
      </c>
      <c r="I1528" s="56">
        <v>3.4355530880030032</v>
      </c>
      <c r="J1528" s="56">
        <v>3.7971347749191136</v>
      </c>
      <c r="K1528" s="56">
        <v>5.5087996617748622</v>
      </c>
      <c r="L1528" s="56">
        <v>6.8978145060486176</v>
      </c>
      <c r="M1528" s="56">
        <v>5.2725116936953533</v>
      </c>
      <c r="N1528" s="56">
        <v>2.6825838053014825</v>
      </c>
      <c r="O1528" s="56">
        <v>6.9990928927915927</v>
      </c>
      <c r="P1528" s="56">
        <v>2.0889567277543222</v>
      </c>
      <c r="Q1528" s="56">
        <v>2.0889567277543222</v>
      </c>
      <c r="R1528" s="56">
        <v>2</v>
      </c>
      <c r="S1528" s="56">
        <v>3.7502122243867473</v>
      </c>
      <c r="T1528" s="57">
        <v>169</v>
      </c>
    </row>
    <row r="1529" spans="1:20" x14ac:dyDescent="0.2">
      <c r="A1529" s="47">
        <v>1160031630001</v>
      </c>
      <c r="B1529" s="26" t="s">
        <v>21</v>
      </c>
      <c r="C1529" s="26" t="s">
        <v>241</v>
      </c>
      <c r="D1529" s="26" t="s">
        <v>896</v>
      </c>
      <c r="E1529" s="54">
        <v>4</v>
      </c>
      <c r="F1529" s="55">
        <v>2017</v>
      </c>
      <c r="G1529" s="56">
        <v>2.0122105545997355</v>
      </c>
      <c r="H1529" s="56">
        <v>2.0100683411947933</v>
      </c>
      <c r="I1529" s="56">
        <v>4.0104232805683067</v>
      </c>
      <c r="J1529" s="56">
        <v>4.7688145993793229</v>
      </c>
      <c r="K1529" s="56">
        <v>5.4239018483926591</v>
      </c>
      <c r="L1529" s="56">
        <v>6.9974216177022672</v>
      </c>
      <c r="M1529" s="56">
        <v>5.1945750215480953</v>
      </c>
      <c r="N1529" s="56">
        <v>2.7958411270998038</v>
      </c>
      <c r="O1529" s="56">
        <v>6.9999700831587841</v>
      </c>
      <c r="P1529" s="56">
        <v>2.6164415289682212</v>
      </c>
      <c r="Q1529" s="56">
        <v>2.6164415289682212</v>
      </c>
      <c r="R1529" s="56">
        <v>2</v>
      </c>
      <c r="S1529" s="56">
        <v>3.9538424609650176</v>
      </c>
      <c r="T1529" s="57">
        <v>128</v>
      </c>
    </row>
    <row r="1530" spans="1:20" x14ac:dyDescent="0.2">
      <c r="A1530" s="47">
        <v>1160027280001</v>
      </c>
      <c r="B1530" s="26" t="s">
        <v>21</v>
      </c>
      <c r="C1530" s="26" t="s">
        <v>183</v>
      </c>
      <c r="D1530" s="26" t="s">
        <v>897</v>
      </c>
      <c r="E1530" s="54">
        <v>4</v>
      </c>
      <c r="F1530" s="55">
        <v>2017</v>
      </c>
      <c r="G1530" s="56">
        <v>2.0106025770847435</v>
      </c>
      <c r="H1530" s="56">
        <v>2.0133157420021699</v>
      </c>
      <c r="I1530" s="56">
        <v>3.1009716857033132</v>
      </c>
      <c r="J1530" s="56">
        <v>7</v>
      </c>
      <c r="K1530" s="56">
        <v>5.4304450964376345</v>
      </c>
      <c r="L1530" s="56">
        <v>6.9794600968082454</v>
      </c>
      <c r="M1530" s="56">
        <v>5.5057379766418997</v>
      </c>
      <c r="N1530" s="56">
        <v>2.9336121701548237</v>
      </c>
      <c r="O1530" s="56">
        <v>6.9998079023258013</v>
      </c>
      <c r="P1530" s="56">
        <v>2.1189983039624249</v>
      </c>
      <c r="Q1530" s="56">
        <v>2.1189983039624249</v>
      </c>
      <c r="R1530" s="56">
        <v>2</v>
      </c>
      <c r="S1530" s="56">
        <v>4.0176624879236229</v>
      </c>
      <c r="T1530" s="57">
        <v>95</v>
      </c>
    </row>
    <row r="1531" spans="1:20" x14ac:dyDescent="0.2">
      <c r="A1531" s="47">
        <v>1160030310001</v>
      </c>
      <c r="B1531" s="26" t="s">
        <v>21</v>
      </c>
      <c r="C1531" s="26" t="s">
        <v>21</v>
      </c>
      <c r="D1531" s="26" t="s">
        <v>898</v>
      </c>
      <c r="E1531" s="54">
        <v>4</v>
      </c>
      <c r="F1531" s="55">
        <v>2017</v>
      </c>
      <c r="G1531" s="56">
        <v>2.2161949648960197</v>
      </c>
      <c r="H1531" s="56">
        <v>2.1866690931384554</v>
      </c>
      <c r="I1531" s="56">
        <v>3.9757353219216975</v>
      </c>
      <c r="J1531" s="56">
        <v>4.9567986812259086</v>
      </c>
      <c r="K1531" s="56">
        <v>6.4373963928677931</v>
      </c>
      <c r="L1531" s="56">
        <v>7</v>
      </c>
      <c r="M1531" s="56">
        <v>5.2108823774475468</v>
      </c>
      <c r="N1531" s="56">
        <v>2.9258541029209217</v>
      </c>
      <c r="O1531" s="56">
        <v>2.5040540111573755</v>
      </c>
      <c r="P1531" s="56">
        <v>2.5679107490728983</v>
      </c>
      <c r="Q1531" s="56">
        <v>2.5679107490728983</v>
      </c>
      <c r="R1531" s="56">
        <v>2</v>
      </c>
      <c r="S1531" s="56">
        <v>3.7124505369767928</v>
      </c>
      <c r="T1531" s="57">
        <v>177</v>
      </c>
    </row>
    <row r="1532" spans="1:20" x14ac:dyDescent="0.2">
      <c r="A1532" s="47">
        <v>1160028840001</v>
      </c>
      <c r="B1532" s="26" t="s">
        <v>21</v>
      </c>
      <c r="C1532" s="26" t="s">
        <v>88</v>
      </c>
      <c r="D1532" s="26" t="s">
        <v>899</v>
      </c>
      <c r="E1532" s="54">
        <v>4</v>
      </c>
      <c r="F1532" s="55">
        <v>2017</v>
      </c>
      <c r="G1532" s="56">
        <v>2</v>
      </c>
      <c r="H1532" s="56">
        <v>2</v>
      </c>
      <c r="I1532" s="56">
        <v>3.192681489855604</v>
      </c>
      <c r="J1532" s="56">
        <v>5.4193544441580404</v>
      </c>
      <c r="K1532" s="56">
        <v>4.8588372772884458</v>
      </c>
      <c r="L1532" s="56">
        <v>6.985099545986964</v>
      </c>
      <c r="M1532" s="56">
        <v>4.7594535627588677</v>
      </c>
      <c r="N1532" s="56">
        <v>2.7113348933553016</v>
      </c>
      <c r="O1532" s="56">
        <v>6.9998588277236911</v>
      </c>
      <c r="P1532" s="56">
        <v>2.4964962122972194</v>
      </c>
      <c r="Q1532" s="56">
        <v>2.4964962122972194</v>
      </c>
      <c r="R1532" s="56">
        <v>2</v>
      </c>
      <c r="S1532" s="56">
        <v>3.8266343721434457</v>
      </c>
      <c r="T1532" s="57">
        <v>158</v>
      </c>
    </row>
    <row r="1533" spans="1:20" x14ac:dyDescent="0.2">
      <c r="A1533" s="47">
        <v>1160023450001</v>
      </c>
      <c r="B1533" s="26" t="s">
        <v>21</v>
      </c>
      <c r="C1533" s="26" t="s">
        <v>21</v>
      </c>
      <c r="D1533" s="26" t="s">
        <v>900</v>
      </c>
      <c r="E1533" s="54">
        <v>4</v>
      </c>
      <c r="F1533" s="55">
        <v>2017</v>
      </c>
      <c r="G1533" s="56">
        <v>2.0122503327928327</v>
      </c>
      <c r="H1533" s="56">
        <v>2.0083513860090987</v>
      </c>
      <c r="I1533" s="56">
        <v>3.8732530357006936</v>
      </c>
      <c r="J1533" s="56">
        <v>6.04640319252404</v>
      </c>
      <c r="K1533" s="56">
        <v>5.416898404779392</v>
      </c>
      <c r="L1533" s="56">
        <v>7</v>
      </c>
      <c r="M1533" s="56">
        <v>4.8472952730502508</v>
      </c>
      <c r="N1533" s="56">
        <v>2.7429083798639113</v>
      </c>
      <c r="O1533" s="56">
        <v>3.0735145593483639</v>
      </c>
      <c r="P1533" s="56">
        <v>2.9682996946410296</v>
      </c>
      <c r="Q1533" s="56">
        <v>2.9682996946410296</v>
      </c>
      <c r="R1533" s="56">
        <v>2</v>
      </c>
      <c r="S1533" s="56">
        <v>3.7464561627792197</v>
      </c>
      <c r="T1533" s="57">
        <v>170</v>
      </c>
    </row>
    <row r="1534" spans="1:20" x14ac:dyDescent="0.2">
      <c r="A1534" s="47">
        <v>1160028680001</v>
      </c>
      <c r="B1534" s="26" t="s">
        <v>21</v>
      </c>
      <c r="C1534" s="26" t="s">
        <v>901</v>
      </c>
      <c r="D1534" s="26" t="s">
        <v>902</v>
      </c>
      <c r="E1534" s="54">
        <v>4</v>
      </c>
      <c r="F1534" s="55">
        <v>2017</v>
      </c>
      <c r="G1534" s="56">
        <v>2.1749063680081289</v>
      </c>
      <c r="H1534" s="56">
        <v>2.1551381326614885</v>
      </c>
      <c r="I1534" s="56">
        <v>3.4469917580269316</v>
      </c>
      <c r="J1534" s="56">
        <v>7</v>
      </c>
      <c r="K1534" s="56">
        <v>5.1128855871206689</v>
      </c>
      <c r="L1534" s="56">
        <v>6.9892299513893485</v>
      </c>
      <c r="M1534" s="56">
        <v>4.3312503324659186</v>
      </c>
      <c r="N1534" s="56">
        <v>3.363435955400865</v>
      </c>
      <c r="O1534" s="56">
        <v>6.9998961176570598</v>
      </c>
      <c r="P1534" s="56">
        <v>4.6305476766032747</v>
      </c>
      <c r="Q1534" s="56">
        <v>4.6305476766032747</v>
      </c>
      <c r="R1534" s="56">
        <v>2</v>
      </c>
      <c r="S1534" s="56">
        <v>4.4029024629947475</v>
      </c>
      <c r="T1534" s="57">
        <v>8</v>
      </c>
    </row>
    <row r="1535" spans="1:20" x14ac:dyDescent="0.2">
      <c r="A1535" s="47">
        <v>1160027600001</v>
      </c>
      <c r="B1535" s="26" t="s">
        <v>21</v>
      </c>
      <c r="C1535" s="26" t="s">
        <v>100</v>
      </c>
      <c r="D1535" s="26" t="s">
        <v>903</v>
      </c>
      <c r="E1535" s="54">
        <v>4</v>
      </c>
      <c r="F1535" s="55">
        <v>2017</v>
      </c>
      <c r="G1535" s="56">
        <v>3.2082071129831524</v>
      </c>
      <c r="H1535" s="56">
        <v>3.1713847681271794</v>
      </c>
      <c r="I1535" s="56">
        <v>3.3091273517774202</v>
      </c>
      <c r="J1535" s="56">
        <v>7</v>
      </c>
      <c r="K1535" s="56">
        <v>5.0862655122124796</v>
      </c>
      <c r="L1535" s="56">
        <v>6.9949646871151536</v>
      </c>
      <c r="M1535" s="56">
        <v>5.091945891616632</v>
      </c>
      <c r="N1535" s="56">
        <v>3.0055917765993279</v>
      </c>
      <c r="O1535" s="56">
        <v>6.9999478987130086</v>
      </c>
      <c r="P1535" s="56">
        <v>2.0617794904350291</v>
      </c>
      <c r="Q1535" s="56">
        <v>2.0617794904350291</v>
      </c>
      <c r="R1535" s="56">
        <v>2</v>
      </c>
      <c r="S1535" s="56">
        <v>4.1659161650012013</v>
      </c>
      <c r="T1535" s="57">
        <v>34</v>
      </c>
    </row>
    <row r="1536" spans="1:20" x14ac:dyDescent="0.2">
      <c r="A1536" s="47">
        <v>1160025820001</v>
      </c>
      <c r="B1536" s="26" t="s">
        <v>21</v>
      </c>
      <c r="C1536" s="26" t="s">
        <v>183</v>
      </c>
      <c r="D1536" s="26" t="s">
        <v>904</v>
      </c>
      <c r="E1536" s="54">
        <v>4</v>
      </c>
      <c r="F1536" s="55">
        <v>2017</v>
      </c>
      <c r="G1536" s="56">
        <v>2.0107252473431774</v>
      </c>
      <c r="H1536" s="56">
        <v>2.0076924794527509</v>
      </c>
      <c r="I1536" s="56">
        <v>4.1397345702045332</v>
      </c>
      <c r="J1536" s="56">
        <v>6.0303734459819252</v>
      </c>
      <c r="K1536" s="56">
        <v>5.2768852440128518</v>
      </c>
      <c r="L1536" s="56">
        <v>6.9883707738006278</v>
      </c>
      <c r="M1536" s="56">
        <v>5.088461610706247</v>
      </c>
      <c r="N1536" s="56">
        <v>2.8410734372704214</v>
      </c>
      <c r="O1536" s="56">
        <v>6.9998883598830393</v>
      </c>
      <c r="P1536" s="56">
        <v>2.8104941013899722</v>
      </c>
      <c r="Q1536" s="56">
        <v>2.8104941013899722</v>
      </c>
      <c r="R1536" s="56">
        <v>2</v>
      </c>
      <c r="S1536" s="56">
        <v>4.0836827809529597</v>
      </c>
      <c r="T1536" s="57">
        <v>61</v>
      </c>
    </row>
    <row r="1537" spans="1:20" x14ac:dyDescent="0.2">
      <c r="A1537" s="47">
        <v>1160028920001</v>
      </c>
      <c r="B1537" s="26" t="s">
        <v>21</v>
      </c>
      <c r="C1537" s="26" t="s">
        <v>241</v>
      </c>
      <c r="D1537" s="26" t="s">
        <v>905</v>
      </c>
      <c r="E1537" s="54">
        <v>4</v>
      </c>
      <c r="F1537" s="55">
        <v>2017</v>
      </c>
      <c r="G1537" s="56">
        <v>2.1664526176350303</v>
      </c>
      <c r="H1537" s="56">
        <v>2.1724597323126473</v>
      </c>
      <c r="I1537" s="56">
        <v>4.1162699889153735</v>
      </c>
      <c r="J1537" s="56">
        <v>5.8759900229613589</v>
      </c>
      <c r="K1537" s="56">
        <v>5.2889652596184273</v>
      </c>
      <c r="L1537" s="56">
        <v>6.9961554904690102</v>
      </c>
      <c r="M1537" s="56">
        <v>5.1990521314280524</v>
      </c>
      <c r="N1537" s="56">
        <v>2.5942709163083268</v>
      </c>
      <c r="O1537" s="56">
        <v>6.9999586508454854</v>
      </c>
      <c r="P1537" s="56">
        <v>2.4192987129162447</v>
      </c>
      <c r="Q1537" s="56">
        <v>2.4192987129162447</v>
      </c>
      <c r="R1537" s="56">
        <v>2</v>
      </c>
      <c r="S1537" s="56">
        <v>4.0206810196938507</v>
      </c>
      <c r="T1537" s="57">
        <v>92</v>
      </c>
    </row>
    <row r="1538" spans="1:20" x14ac:dyDescent="0.2">
      <c r="A1538" s="47">
        <v>1160033760001</v>
      </c>
      <c r="B1538" s="26" t="s">
        <v>21</v>
      </c>
      <c r="C1538" s="26" t="s">
        <v>185</v>
      </c>
      <c r="D1538" s="26" t="s">
        <v>906</v>
      </c>
      <c r="E1538" s="54">
        <v>4</v>
      </c>
      <c r="F1538" s="55">
        <v>2017</v>
      </c>
      <c r="G1538" s="56">
        <v>2.0686756693544019</v>
      </c>
      <c r="H1538" s="56">
        <v>2.0731027089588512</v>
      </c>
      <c r="I1538" s="56">
        <v>4.3283252032057966</v>
      </c>
      <c r="J1538" s="56">
        <v>6.6268793427806445</v>
      </c>
      <c r="K1538" s="56">
        <v>5.5197050075516803</v>
      </c>
      <c r="L1538" s="56">
        <v>6.9968683996081102</v>
      </c>
      <c r="M1538" s="56">
        <v>5.4038027643750901</v>
      </c>
      <c r="N1538" s="56">
        <v>2.5700958673300143</v>
      </c>
      <c r="O1538" s="56">
        <v>6.9999650879634663</v>
      </c>
      <c r="P1538" s="56">
        <v>2.2662089009350104</v>
      </c>
      <c r="Q1538" s="56">
        <v>2.2662089009350104</v>
      </c>
      <c r="R1538" s="56">
        <v>2</v>
      </c>
      <c r="S1538" s="56">
        <v>4.0933198210831732</v>
      </c>
      <c r="T1538" s="57">
        <v>56</v>
      </c>
    </row>
    <row r="1539" spans="1:20" x14ac:dyDescent="0.2">
      <c r="A1539" s="47">
        <v>1160034220001</v>
      </c>
      <c r="B1539" s="26" t="s">
        <v>21</v>
      </c>
      <c r="C1539" s="26" t="s">
        <v>241</v>
      </c>
      <c r="D1539" s="26" t="s">
        <v>907</v>
      </c>
      <c r="E1539" s="54">
        <v>4</v>
      </c>
      <c r="F1539" s="55">
        <v>2017</v>
      </c>
      <c r="G1539" s="56">
        <v>2.0437179935768244</v>
      </c>
      <c r="H1539" s="56">
        <v>2.0531929946950305</v>
      </c>
      <c r="I1539" s="56">
        <v>2.9813638684352353</v>
      </c>
      <c r="J1539" s="56">
        <v>7</v>
      </c>
      <c r="K1539" s="56">
        <v>4.7024423760362559</v>
      </c>
      <c r="L1539" s="56">
        <v>6.9885097537801926</v>
      </c>
      <c r="M1539" s="56">
        <v>4.9409486848008228</v>
      </c>
      <c r="N1539" s="56">
        <v>3.0105188086877153</v>
      </c>
      <c r="O1539" s="56">
        <v>6.999892095167958</v>
      </c>
      <c r="P1539" s="56">
        <v>2.0740845510280859</v>
      </c>
      <c r="Q1539" s="56">
        <v>2.0740845510280859</v>
      </c>
      <c r="R1539" s="56">
        <v>2</v>
      </c>
      <c r="S1539" s="56">
        <v>3.9057296397696835</v>
      </c>
      <c r="T1539" s="57">
        <v>140</v>
      </c>
    </row>
    <row r="1540" spans="1:20" x14ac:dyDescent="0.2">
      <c r="A1540" s="47">
        <v>1160029300001</v>
      </c>
      <c r="B1540" s="26" t="s">
        <v>21</v>
      </c>
      <c r="C1540" s="26" t="s">
        <v>246</v>
      </c>
      <c r="D1540" s="26" t="s">
        <v>908</v>
      </c>
      <c r="E1540" s="54">
        <v>4</v>
      </c>
      <c r="F1540" s="55">
        <v>2017</v>
      </c>
      <c r="G1540" s="56">
        <v>2.0144478657204203</v>
      </c>
      <c r="H1540" s="56">
        <v>2.0194923341550615</v>
      </c>
      <c r="I1540" s="56">
        <v>2.9880468092973111</v>
      </c>
      <c r="J1540" s="56">
        <v>6.6042069342875074</v>
      </c>
      <c r="K1540" s="56">
        <v>5.4791529231881171</v>
      </c>
      <c r="L1540" s="56">
        <v>6.9896823812231617</v>
      </c>
      <c r="M1540" s="56">
        <v>4.7441349802248425</v>
      </c>
      <c r="N1540" s="56">
        <v>2.6840780479920863</v>
      </c>
      <c r="O1540" s="56">
        <v>6.9999026954500581</v>
      </c>
      <c r="P1540" s="56">
        <v>2.0936459068136064</v>
      </c>
      <c r="Q1540" s="56">
        <v>2.0936459068136064</v>
      </c>
      <c r="R1540" s="56">
        <v>2</v>
      </c>
      <c r="S1540" s="56">
        <v>3.8925363987638151</v>
      </c>
      <c r="T1540" s="57">
        <v>143</v>
      </c>
    </row>
    <row r="1541" spans="1:20" x14ac:dyDescent="0.2">
      <c r="A1541" s="47">
        <v>1160025900001</v>
      </c>
      <c r="B1541" s="26" t="s">
        <v>21</v>
      </c>
      <c r="C1541" s="26" t="s">
        <v>183</v>
      </c>
      <c r="D1541" s="26" t="s">
        <v>909</v>
      </c>
      <c r="E1541" s="54">
        <v>4</v>
      </c>
      <c r="F1541" s="55">
        <v>2017</v>
      </c>
      <c r="G1541" s="56">
        <v>2</v>
      </c>
      <c r="H1541" s="56">
        <v>2</v>
      </c>
      <c r="I1541" s="56">
        <v>3.79202736971965</v>
      </c>
      <c r="J1541" s="56">
        <v>2.7263990099842377</v>
      </c>
      <c r="K1541" s="56">
        <v>5.5477401368310257</v>
      </c>
      <c r="L1541" s="56">
        <v>6.9434299634081098</v>
      </c>
      <c r="M1541" s="56">
        <v>4.8974274535704589</v>
      </c>
      <c r="N1541" s="56">
        <v>2.7579973688130615</v>
      </c>
      <c r="O1541" s="56">
        <v>6.9994825734163681</v>
      </c>
      <c r="P1541" s="56">
        <v>2.7393061081886985</v>
      </c>
      <c r="Q1541" s="56">
        <v>2.7393061081886985</v>
      </c>
      <c r="R1541" s="56">
        <v>2</v>
      </c>
      <c r="S1541" s="56">
        <v>3.7619263410100254</v>
      </c>
      <c r="T1541" s="57">
        <v>167</v>
      </c>
    </row>
    <row r="1542" spans="1:20" x14ac:dyDescent="0.2">
      <c r="A1542" s="47">
        <v>1160025310001</v>
      </c>
      <c r="B1542" s="26" t="s">
        <v>21</v>
      </c>
      <c r="C1542" s="26" t="s">
        <v>212</v>
      </c>
      <c r="D1542" s="26" t="s">
        <v>910</v>
      </c>
      <c r="E1542" s="54">
        <v>4</v>
      </c>
      <c r="F1542" s="55">
        <v>2017</v>
      </c>
      <c r="G1542" s="56">
        <v>2</v>
      </c>
      <c r="H1542" s="56">
        <v>2</v>
      </c>
      <c r="I1542" s="56">
        <v>3.8250858483974177</v>
      </c>
      <c r="J1542" s="56">
        <v>7</v>
      </c>
      <c r="K1542" s="56">
        <v>5.5764490215699372</v>
      </c>
      <c r="L1542" s="56">
        <v>6.9834850246133193</v>
      </c>
      <c r="M1542" s="56">
        <v>4.9611090261670352</v>
      </c>
      <c r="N1542" s="56">
        <v>2.5820927912956844</v>
      </c>
      <c r="O1542" s="56">
        <v>6.9998442447537972</v>
      </c>
      <c r="P1542" s="56">
        <v>2.1880678935795235</v>
      </c>
      <c r="Q1542" s="56">
        <v>2.1880678935795235</v>
      </c>
      <c r="R1542" s="56">
        <v>2</v>
      </c>
      <c r="S1542" s="56">
        <v>4.0253501453296874</v>
      </c>
      <c r="T1542" s="57">
        <v>87</v>
      </c>
    </row>
    <row r="1543" spans="1:20" x14ac:dyDescent="0.2">
      <c r="A1543" s="47">
        <v>1160029650001</v>
      </c>
      <c r="B1543" s="26" t="s">
        <v>21</v>
      </c>
      <c r="C1543" s="26" t="s">
        <v>213</v>
      </c>
      <c r="D1543" s="26" t="s">
        <v>911</v>
      </c>
      <c r="E1543" s="54">
        <v>4</v>
      </c>
      <c r="F1543" s="55">
        <v>2017</v>
      </c>
      <c r="G1543" s="56">
        <v>2.0104618289947358</v>
      </c>
      <c r="H1543" s="56">
        <v>2.0059705304545794</v>
      </c>
      <c r="I1543" s="56">
        <v>5.9792277255595012</v>
      </c>
      <c r="J1543" s="56">
        <v>4.0021457045779982</v>
      </c>
      <c r="K1543" s="56">
        <v>5.3259457626223359</v>
      </c>
      <c r="L1543" s="56">
        <v>6.9983645718295682</v>
      </c>
      <c r="M1543" s="56">
        <v>5.1243510163314463</v>
      </c>
      <c r="N1543" s="56">
        <v>2.5534987529333986</v>
      </c>
      <c r="O1543" s="56">
        <v>6.9999785974245574</v>
      </c>
      <c r="P1543" s="56">
        <v>3.4735043396556433</v>
      </c>
      <c r="Q1543" s="56">
        <v>3.4735043396556433</v>
      </c>
      <c r="R1543" s="56">
        <v>2</v>
      </c>
      <c r="S1543" s="56">
        <v>4.1622460975032842</v>
      </c>
      <c r="T1543" s="57">
        <v>35</v>
      </c>
    </row>
    <row r="1544" spans="1:20" x14ac:dyDescent="0.2">
      <c r="A1544" s="47">
        <v>1160031200001</v>
      </c>
      <c r="B1544" s="26" t="s">
        <v>21</v>
      </c>
      <c r="C1544" s="26" t="s">
        <v>185</v>
      </c>
      <c r="D1544" s="26" t="s">
        <v>912</v>
      </c>
      <c r="E1544" s="54">
        <v>4</v>
      </c>
      <c r="F1544" s="55">
        <v>2017</v>
      </c>
      <c r="G1544" s="56">
        <v>2</v>
      </c>
      <c r="H1544" s="56">
        <v>2</v>
      </c>
      <c r="I1544" s="56">
        <v>3.7159672979778233</v>
      </c>
      <c r="J1544" s="56">
        <v>7</v>
      </c>
      <c r="K1544" s="56">
        <v>5.5657771824846574</v>
      </c>
      <c r="L1544" s="56">
        <v>6.9924218361344099</v>
      </c>
      <c r="M1544" s="56">
        <v>5.1789798382030874</v>
      </c>
      <c r="N1544" s="56">
        <v>2.7147686352630531</v>
      </c>
      <c r="O1544" s="56">
        <v>6.9999249383794764</v>
      </c>
      <c r="P1544" s="56">
        <v>2.1625272603441967</v>
      </c>
      <c r="Q1544" s="56">
        <v>2.1625272603441967</v>
      </c>
      <c r="R1544" s="56">
        <v>2</v>
      </c>
      <c r="S1544" s="56">
        <v>4.0410745207609082</v>
      </c>
      <c r="T1544" s="57">
        <v>76</v>
      </c>
    </row>
    <row r="1545" spans="1:20" x14ac:dyDescent="0.2">
      <c r="A1545" s="47">
        <v>1160031710001</v>
      </c>
      <c r="B1545" s="26" t="s">
        <v>21</v>
      </c>
      <c r="C1545" s="26" t="s">
        <v>185</v>
      </c>
      <c r="D1545" s="26" t="s">
        <v>913</v>
      </c>
      <c r="E1545" s="54">
        <v>4</v>
      </c>
      <c r="F1545" s="55">
        <v>2017</v>
      </c>
      <c r="G1545" s="56">
        <v>2.4301330936816803</v>
      </c>
      <c r="H1545" s="56">
        <v>2.4477882256769528</v>
      </c>
      <c r="I1545" s="56">
        <v>3.5642380262053459</v>
      </c>
      <c r="J1545" s="56">
        <v>3.2767205929557908</v>
      </c>
      <c r="K1545" s="56">
        <v>5.4555622967829986</v>
      </c>
      <c r="L1545" s="56">
        <v>6.9918483469711497</v>
      </c>
      <c r="M1545" s="56">
        <v>4.7534358808987793</v>
      </c>
      <c r="N1545" s="56">
        <v>2.788426973058046</v>
      </c>
      <c r="O1545" s="56">
        <v>6.9999197601138601</v>
      </c>
      <c r="P1545" s="56">
        <v>3.0215228786331805</v>
      </c>
      <c r="Q1545" s="56">
        <v>3.0215228786331805</v>
      </c>
      <c r="R1545" s="56">
        <v>2</v>
      </c>
      <c r="S1545" s="56">
        <v>3.8959265794675799</v>
      </c>
      <c r="T1545" s="57">
        <v>142</v>
      </c>
    </row>
    <row r="1546" spans="1:20" x14ac:dyDescent="0.2">
      <c r="A1546" s="47">
        <v>1160035030001</v>
      </c>
      <c r="B1546" s="26" t="s">
        <v>21</v>
      </c>
      <c r="C1546" s="26" t="s">
        <v>122</v>
      </c>
      <c r="D1546" s="26" t="s">
        <v>914</v>
      </c>
      <c r="E1546" s="54">
        <v>4</v>
      </c>
      <c r="F1546" s="55">
        <v>2017</v>
      </c>
      <c r="G1546" s="56">
        <v>2.0168029439688473</v>
      </c>
      <c r="H1546" s="56">
        <v>2.0204394801830454</v>
      </c>
      <c r="I1546" s="56">
        <v>5.0818641403794143</v>
      </c>
      <c r="J1546" s="56">
        <v>7</v>
      </c>
      <c r="K1546" s="56">
        <v>5.0602093006394249</v>
      </c>
      <c r="L1546" s="56">
        <v>6.9931402312452464</v>
      </c>
      <c r="M1546" s="56">
        <v>5.76490800687065</v>
      </c>
      <c r="N1546" s="56">
        <v>2.5148656767717052</v>
      </c>
      <c r="O1546" s="56">
        <v>6.9999322853338706</v>
      </c>
      <c r="P1546" s="56">
        <v>2.0201986905604836</v>
      </c>
      <c r="Q1546" s="56">
        <v>2.0201986905604836</v>
      </c>
      <c r="R1546" s="56">
        <v>2</v>
      </c>
      <c r="S1546" s="56">
        <v>4.1243799538760983</v>
      </c>
      <c r="T1546" s="57">
        <v>43</v>
      </c>
    </row>
    <row r="1547" spans="1:20" x14ac:dyDescent="0.2">
      <c r="A1547" s="47">
        <v>1160034730001</v>
      </c>
      <c r="B1547" s="26" t="s">
        <v>21</v>
      </c>
      <c r="C1547" s="26" t="s">
        <v>201</v>
      </c>
      <c r="D1547" s="26" t="s">
        <v>915</v>
      </c>
      <c r="E1547" s="54">
        <v>4</v>
      </c>
      <c r="F1547" s="55">
        <v>2017</v>
      </c>
      <c r="G1547" s="56">
        <v>2.0116044680855714</v>
      </c>
      <c r="H1547" s="56">
        <v>2.0158879502112228</v>
      </c>
      <c r="I1547" s="56">
        <v>3.1230617920043979</v>
      </c>
      <c r="J1547" s="56">
        <v>6.6288366154372653</v>
      </c>
      <c r="K1547" s="56">
        <v>5.3874875615570561</v>
      </c>
      <c r="L1547" s="56">
        <v>6.9610110943627435</v>
      </c>
      <c r="M1547" s="56">
        <v>4.8054164017893051</v>
      </c>
      <c r="N1547" s="56">
        <v>2.7105337799089773</v>
      </c>
      <c r="O1547" s="56">
        <v>6.9996416254063965</v>
      </c>
      <c r="P1547" s="56">
        <v>2.5095597706640476</v>
      </c>
      <c r="Q1547" s="56">
        <v>2.5095597706640476</v>
      </c>
      <c r="R1547" s="56">
        <v>2</v>
      </c>
      <c r="S1547" s="56">
        <v>3.9718834025075855</v>
      </c>
      <c r="T1547" s="57">
        <v>122</v>
      </c>
    </row>
    <row r="1548" spans="1:20" x14ac:dyDescent="0.2">
      <c r="A1548" s="47">
        <v>1160025660001</v>
      </c>
      <c r="B1548" s="26" t="s">
        <v>21</v>
      </c>
      <c r="C1548" s="26" t="s">
        <v>224</v>
      </c>
      <c r="D1548" s="26" t="s">
        <v>916</v>
      </c>
      <c r="E1548" s="54">
        <v>4</v>
      </c>
      <c r="F1548" s="55">
        <v>2017</v>
      </c>
      <c r="G1548" s="56">
        <v>2.0829621152044431</v>
      </c>
      <c r="H1548" s="56">
        <v>2.0987021509412758</v>
      </c>
      <c r="I1548" s="56">
        <v>4.2896375865731997</v>
      </c>
      <c r="J1548" s="56">
        <v>7</v>
      </c>
      <c r="K1548" s="56">
        <v>5.2064423039928176</v>
      </c>
      <c r="L1548" s="56">
        <v>6.987463103429878</v>
      </c>
      <c r="M1548" s="56">
        <v>4.8044137348506348</v>
      </c>
      <c r="N1548" s="56">
        <v>2.7261291506154999</v>
      </c>
      <c r="O1548" s="56">
        <v>6.9998801641964672</v>
      </c>
      <c r="P1548" s="56">
        <v>2.193165797146424</v>
      </c>
      <c r="Q1548" s="56">
        <v>2.193165797146424</v>
      </c>
      <c r="R1548" s="56">
        <v>2</v>
      </c>
      <c r="S1548" s="56">
        <v>4.048496825341422</v>
      </c>
      <c r="T1548" s="57">
        <v>75</v>
      </c>
    </row>
    <row r="1549" spans="1:20" x14ac:dyDescent="0.2">
      <c r="A1549" s="47">
        <v>1160035620001</v>
      </c>
      <c r="B1549" s="26" t="s">
        <v>21</v>
      </c>
      <c r="C1549" s="26" t="s">
        <v>185</v>
      </c>
      <c r="D1549" s="26" t="s">
        <v>873</v>
      </c>
      <c r="E1549" s="54">
        <v>4</v>
      </c>
      <c r="F1549" s="55">
        <v>2017</v>
      </c>
      <c r="G1549" s="56">
        <v>2</v>
      </c>
      <c r="H1549" s="56">
        <v>2</v>
      </c>
      <c r="I1549" s="56">
        <v>3.2375301922894026</v>
      </c>
      <c r="J1549" s="56">
        <v>7</v>
      </c>
      <c r="K1549" s="56">
        <v>5.5437969471706676</v>
      </c>
      <c r="L1549" s="56">
        <v>6.9942506704514287</v>
      </c>
      <c r="M1549" s="56">
        <v>5.3138951524837337</v>
      </c>
      <c r="N1549" s="56">
        <v>2.7683361523821057</v>
      </c>
      <c r="O1549" s="56">
        <v>6.999942178117089</v>
      </c>
      <c r="P1549" s="56">
        <v>2.1086008659180191</v>
      </c>
      <c r="Q1549" s="56">
        <v>2.1086008659180191</v>
      </c>
      <c r="R1549" s="56">
        <v>2</v>
      </c>
      <c r="S1549" s="56">
        <v>4.0062460853942055</v>
      </c>
      <c r="T1549" s="57">
        <v>103</v>
      </c>
    </row>
    <row r="1550" spans="1:20" x14ac:dyDescent="0.2">
      <c r="A1550" s="47">
        <v>1160024420001</v>
      </c>
      <c r="B1550" s="26" t="s">
        <v>21</v>
      </c>
      <c r="C1550" s="26" t="s">
        <v>122</v>
      </c>
      <c r="D1550" s="26" t="s">
        <v>917</v>
      </c>
      <c r="E1550" s="54">
        <v>4</v>
      </c>
      <c r="F1550" s="55">
        <v>2017</v>
      </c>
      <c r="G1550" s="56">
        <v>2.0629820754778749</v>
      </c>
      <c r="H1550" s="56">
        <v>2.0762410658019883</v>
      </c>
      <c r="I1550" s="56">
        <v>6.0461455091412413</v>
      </c>
      <c r="J1550" s="56">
        <v>7</v>
      </c>
      <c r="K1550" s="56">
        <v>5.426615937503982</v>
      </c>
      <c r="L1550" s="56">
        <v>6.9971198281576834</v>
      </c>
      <c r="M1550" s="56">
        <v>5.8729599664774348</v>
      </c>
      <c r="N1550" s="56">
        <v>2.5624714554633639</v>
      </c>
      <c r="O1550" s="56">
        <v>6.9999673581974768</v>
      </c>
      <c r="P1550" s="56">
        <v>2.0438058678740441</v>
      </c>
      <c r="Q1550" s="56">
        <v>2.0438058678740441</v>
      </c>
      <c r="R1550" s="56">
        <v>2</v>
      </c>
      <c r="S1550" s="56">
        <v>4.2610095776640948</v>
      </c>
      <c r="T1550" s="57">
        <v>18</v>
      </c>
    </row>
    <row r="1551" spans="1:20" x14ac:dyDescent="0.2">
      <c r="A1551" s="47">
        <v>1160024260001</v>
      </c>
      <c r="B1551" s="26" t="s">
        <v>21</v>
      </c>
      <c r="C1551" s="26" t="s">
        <v>173</v>
      </c>
      <c r="D1551" s="26" t="s">
        <v>918</v>
      </c>
      <c r="E1551" s="54">
        <v>4</v>
      </c>
      <c r="F1551" s="55">
        <v>2017</v>
      </c>
      <c r="G1551" s="56">
        <v>2</v>
      </c>
      <c r="H1551" s="56">
        <v>2</v>
      </c>
      <c r="I1551" s="56">
        <v>3.3052320659578642</v>
      </c>
      <c r="J1551" s="56">
        <v>7</v>
      </c>
      <c r="K1551" s="56">
        <v>6.4330065364542026</v>
      </c>
      <c r="L1551" s="56">
        <v>2</v>
      </c>
      <c r="M1551" s="56">
        <v>5.305894904714803</v>
      </c>
      <c r="N1551" s="56">
        <v>2.8394448420519929</v>
      </c>
      <c r="O1551" s="56">
        <v>6.9548466053860896</v>
      </c>
      <c r="P1551" s="56">
        <v>2.14894756086691</v>
      </c>
      <c r="Q1551" s="56">
        <v>2.14894756086691</v>
      </c>
      <c r="R1551" s="56">
        <v>2</v>
      </c>
      <c r="S1551" s="56">
        <v>3.6780266730248976</v>
      </c>
      <c r="T1551" s="57">
        <v>181</v>
      </c>
    </row>
    <row r="1552" spans="1:20" x14ac:dyDescent="0.2">
      <c r="A1552" s="47">
        <v>1160016910001</v>
      </c>
      <c r="B1552" s="26" t="s">
        <v>21</v>
      </c>
      <c r="C1552" s="26" t="s">
        <v>88</v>
      </c>
      <c r="D1552" s="26" t="s">
        <v>919</v>
      </c>
      <c r="E1552" s="54">
        <v>4</v>
      </c>
      <c r="F1552" s="55">
        <v>2017</v>
      </c>
      <c r="G1552" s="56">
        <v>2.0154241640896498</v>
      </c>
      <c r="H1552" s="56">
        <v>2.0110923684262163</v>
      </c>
      <c r="I1552" s="56">
        <v>5.123439889898501</v>
      </c>
      <c r="J1552" s="56">
        <v>6.5914795170489624</v>
      </c>
      <c r="K1552" s="56">
        <v>5.4909640525990309</v>
      </c>
      <c r="L1552" s="56">
        <v>6.9974573794475248</v>
      </c>
      <c r="M1552" s="56">
        <v>4.9960680591153306</v>
      </c>
      <c r="N1552" s="56">
        <v>2.582406651801195</v>
      </c>
      <c r="O1552" s="56">
        <v>6.9999704199632076</v>
      </c>
      <c r="P1552" s="56">
        <v>2.8982960868920964</v>
      </c>
      <c r="Q1552" s="56">
        <v>2.8982960868920964</v>
      </c>
      <c r="R1552" s="56">
        <v>2</v>
      </c>
      <c r="S1552" s="56">
        <v>4.2170745563478178</v>
      </c>
      <c r="T1552" s="57">
        <v>23</v>
      </c>
    </row>
    <row r="1553" spans="1:20" x14ac:dyDescent="0.2">
      <c r="A1553" s="47">
        <v>1260041920001</v>
      </c>
      <c r="B1553" s="26" t="s">
        <v>18</v>
      </c>
      <c r="C1553" s="26" t="s">
        <v>131</v>
      </c>
      <c r="D1553" s="26" t="s">
        <v>920</v>
      </c>
      <c r="E1553" s="54">
        <v>4</v>
      </c>
      <c r="F1553" s="55">
        <v>2017</v>
      </c>
      <c r="G1553" s="56">
        <v>2</v>
      </c>
      <c r="H1553" s="56">
        <v>2</v>
      </c>
      <c r="I1553" s="56">
        <v>2.3597104906843573</v>
      </c>
      <c r="J1553" s="56">
        <v>4.7709316978869083</v>
      </c>
      <c r="K1553" s="56">
        <v>5.4503667806483778</v>
      </c>
      <c r="L1553" s="56">
        <v>7</v>
      </c>
      <c r="M1553" s="56">
        <v>2</v>
      </c>
      <c r="N1553" s="56">
        <v>3.4228475594524652</v>
      </c>
      <c r="O1553" s="56">
        <v>5.004526106843457</v>
      </c>
      <c r="P1553" s="56">
        <v>2.1327893954272654</v>
      </c>
      <c r="Q1553" s="56">
        <v>2.1327893954272654</v>
      </c>
      <c r="R1553" s="56">
        <v>2</v>
      </c>
      <c r="S1553" s="56">
        <v>3.3561634521975079</v>
      </c>
      <c r="T1553" s="57">
        <v>205</v>
      </c>
    </row>
    <row r="1554" spans="1:20" x14ac:dyDescent="0.2">
      <c r="A1554" s="47">
        <v>1360047510001</v>
      </c>
      <c r="B1554" s="26" t="s">
        <v>14</v>
      </c>
      <c r="C1554" s="26" t="s">
        <v>198</v>
      </c>
      <c r="D1554" s="26" t="s">
        <v>107</v>
      </c>
      <c r="E1554" s="54">
        <v>4</v>
      </c>
      <c r="F1554" s="55">
        <v>2017</v>
      </c>
      <c r="G1554" s="56">
        <v>2.0155588001404943</v>
      </c>
      <c r="H1554" s="56">
        <v>2.0137592872976402</v>
      </c>
      <c r="I1554" s="56">
        <v>2.9874182290543518</v>
      </c>
      <c r="J1554" s="56">
        <v>6.9006267709490814</v>
      </c>
      <c r="K1554" s="56">
        <v>5.3773310747357259</v>
      </c>
      <c r="L1554" s="56">
        <v>6.9970851215784471</v>
      </c>
      <c r="M1554" s="56">
        <v>5.8470024437683374</v>
      </c>
      <c r="N1554" s="56">
        <v>3.2249201948843687</v>
      </c>
      <c r="O1554" s="56">
        <v>6.9999670448283933</v>
      </c>
      <c r="P1554" s="56">
        <v>2.7855950872216804</v>
      </c>
      <c r="Q1554" s="56">
        <v>2.7855950872216804</v>
      </c>
      <c r="R1554" s="56">
        <v>2</v>
      </c>
      <c r="S1554" s="56">
        <v>4.161238261806683</v>
      </c>
      <c r="T1554" s="57">
        <v>36</v>
      </c>
    </row>
    <row r="1555" spans="1:20" x14ac:dyDescent="0.2">
      <c r="A1555" s="47">
        <v>1360026860001</v>
      </c>
      <c r="B1555" s="26" t="s">
        <v>14</v>
      </c>
      <c r="C1555" s="26" t="s">
        <v>49</v>
      </c>
      <c r="D1555" s="26" t="s">
        <v>921</v>
      </c>
      <c r="E1555" s="54">
        <v>4</v>
      </c>
      <c r="F1555" s="55">
        <v>2017</v>
      </c>
      <c r="G1555" s="56">
        <v>2.0055165523666258</v>
      </c>
      <c r="H1555" s="56">
        <v>2.0056474024581794</v>
      </c>
      <c r="I1555" s="56">
        <v>5.4146718732358803</v>
      </c>
      <c r="J1555" s="56">
        <v>6.4137566032228026</v>
      </c>
      <c r="K1555" s="56">
        <v>5.323881301090875</v>
      </c>
      <c r="L1555" s="56">
        <v>6.9981259991586162</v>
      </c>
      <c r="M1555" s="56">
        <v>5.9192533076929799</v>
      </c>
      <c r="N1555" s="56">
        <v>2.6617709587693463</v>
      </c>
      <c r="O1555" s="56">
        <v>6.9999764432682454</v>
      </c>
      <c r="P1555" s="56">
        <v>2.2685214964747744</v>
      </c>
      <c r="Q1555" s="56">
        <v>2.2685214964747744</v>
      </c>
      <c r="R1555" s="56">
        <v>2</v>
      </c>
      <c r="S1555" s="56">
        <v>4.1899702861844252</v>
      </c>
      <c r="T1555" s="57">
        <v>25</v>
      </c>
    </row>
    <row r="1556" spans="1:20" x14ac:dyDescent="0.2">
      <c r="A1556" s="47">
        <v>1360043790001</v>
      </c>
      <c r="B1556" s="26" t="s">
        <v>14</v>
      </c>
      <c r="C1556" s="26" t="s">
        <v>154</v>
      </c>
      <c r="D1556" s="26" t="s">
        <v>922</v>
      </c>
      <c r="E1556" s="54">
        <v>4</v>
      </c>
      <c r="F1556" s="55">
        <v>2017</v>
      </c>
      <c r="G1556" s="56">
        <v>2</v>
      </c>
      <c r="H1556" s="56">
        <v>2</v>
      </c>
      <c r="I1556" s="56">
        <v>5.0612501033318669</v>
      </c>
      <c r="J1556" s="56">
        <v>3.7790121700032717</v>
      </c>
      <c r="K1556" s="56">
        <v>5.4908240607219527</v>
      </c>
      <c r="L1556" s="56">
        <v>6.9959345679133422</v>
      </c>
      <c r="M1556" s="56">
        <v>5.3887723285765565</v>
      </c>
      <c r="N1556" s="56">
        <v>2.724365479020467</v>
      </c>
      <c r="O1556" s="56">
        <v>6.9999566560499362</v>
      </c>
      <c r="P1556" s="56">
        <v>2.7303029136455605</v>
      </c>
      <c r="Q1556" s="56">
        <v>2.7303029136455605</v>
      </c>
      <c r="R1556" s="56">
        <v>2</v>
      </c>
      <c r="S1556" s="56">
        <v>3.991726766075709</v>
      </c>
      <c r="T1556" s="57">
        <v>115</v>
      </c>
    </row>
    <row r="1557" spans="1:20" x14ac:dyDescent="0.2">
      <c r="A1557" s="47">
        <v>1360025700001</v>
      </c>
      <c r="B1557" s="26" t="s">
        <v>14</v>
      </c>
      <c r="C1557" s="26" t="s">
        <v>86</v>
      </c>
      <c r="D1557" s="26" t="s">
        <v>923</v>
      </c>
      <c r="E1557" s="54">
        <v>4</v>
      </c>
      <c r="F1557" s="55">
        <v>2017</v>
      </c>
      <c r="G1557" s="56">
        <v>2</v>
      </c>
      <c r="H1557" s="56">
        <v>2</v>
      </c>
      <c r="I1557" s="56">
        <v>4.557825026196026</v>
      </c>
      <c r="J1557" s="56">
        <v>6.6302887510080932</v>
      </c>
      <c r="K1557" s="56">
        <v>5.4040016462553933</v>
      </c>
      <c r="L1557" s="56">
        <v>6.9978800392457599</v>
      </c>
      <c r="M1557" s="56">
        <v>5.7726865119661266</v>
      </c>
      <c r="N1557" s="56">
        <v>2.6194080186652604</v>
      </c>
      <c r="O1557" s="56">
        <v>6.9999742299983261</v>
      </c>
      <c r="P1557" s="56">
        <v>2.0292840213444898</v>
      </c>
      <c r="Q1557" s="56">
        <v>2.0292840213444898</v>
      </c>
      <c r="R1557" s="56">
        <v>2</v>
      </c>
      <c r="S1557" s="56">
        <v>4.0867193555019963</v>
      </c>
      <c r="T1557" s="57">
        <v>60</v>
      </c>
    </row>
    <row r="1558" spans="1:20" x14ac:dyDescent="0.2">
      <c r="A1558" s="47">
        <v>1360042710001</v>
      </c>
      <c r="B1558" s="26" t="s">
        <v>14</v>
      </c>
      <c r="C1558" s="26" t="s">
        <v>154</v>
      </c>
      <c r="D1558" s="26" t="s">
        <v>924</v>
      </c>
      <c r="E1558" s="54">
        <v>4</v>
      </c>
      <c r="F1558" s="55">
        <v>2017</v>
      </c>
      <c r="G1558" s="56">
        <v>2</v>
      </c>
      <c r="H1558" s="56">
        <v>2</v>
      </c>
      <c r="I1558" s="56">
        <v>5.9219596972208759</v>
      </c>
      <c r="J1558" s="56">
        <v>6.8664304074891636</v>
      </c>
      <c r="K1558" s="56">
        <v>5.4137399692688657</v>
      </c>
      <c r="L1558" s="56">
        <v>6.997929989752401</v>
      </c>
      <c r="M1558" s="56">
        <v>6.1981189233507754</v>
      </c>
      <c r="N1558" s="56">
        <v>2.5733538174174315</v>
      </c>
      <c r="O1558" s="56">
        <v>6.9999746734371966</v>
      </c>
      <c r="P1558" s="56">
        <v>2.1124336645508559</v>
      </c>
      <c r="Q1558" s="56">
        <v>2.1124336645508559</v>
      </c>
      <c r="R1558" s="56">
        <v>2</v>
      </c>
      <c r="S1558" s="56">
        <v>4.2663645672532029</v>
      </c>
      <c r="T1558" s="57">
        <v>16</v>
      </c>
    </row>
    <row r="1559" spans="1:20" x14ac:dyDescent="0.2">
      <c r="A1559" s="47">
        <v>1360043520001</v>
      </c>
      <c r="B1559" s="26" t="s">
        <v>14</v>
      </c>
      <c r="C1559" s="26" t="s">
        <v>251</v>
      </c>
      <c r="D1559" s="26" t="s">
        <v>925</v>
      </c>
      <c r="E1559" s="54">
        <v>4</v>
      </c>
      <c r="F1559" s="55">
        <v>2017</v>
      </c>
      <c r="G1559" s="56">
        <v>2</v>
      </c>
      <c r="H1559" s="56">
        <v>2</v>
      </c>
      <c r="I1559" s="56">
        <v>4.5252304618971593</v>
      </c>
      <c r="J1559" s="56">
        <v>3.8545662878575184</v>
      </c>
      <c r="K1559" s="56">
        <v>4.2752420321802971</v>
      </c>
      <c r="L1559" s="56">
        <v>6.7678240491333739</v>
      </c>
      <c r="M1559" s="56">
        <v>5.1673119030759036</v>
      </c>
      <c r="N1559" s="56">
        <v>2.6350733121892338</v>
      </c>
      <c r="O1559" s="56">
        <v>6.9978969645074507</v>
      </c>
      <c r="P1559" s="56">
        <v>2.4718197380921652</v>
      </c>
      <c r="Q1559" s="56">
        <v>2.4718197380921652</v>
      </c>
      <c r="R1559" s="56">
        <v>2</v>
      </c>
      <c r="S1559" s="56">
        <v>3.7638987072521055</v>
      </c>
      <c r="T1559" s="57">
        <v>166</v>
      </c>
    </row>
    <row r="1560" spans="1:20" x14ac:dyDescent="0.2">
      <c r="A1560" s="47">
        <v>1360088380001</v>
      </c>
      <c r="B1560" s="26" t="s">
        <v>14</v>
      </c>
      <c r="C1560" s="26" t="s">
        <v>89</v>
      </c>
      <c r="D1560" s="26" t="s">
        <v>926</v>
      </c>
      <c r="E1560" s="54">
        <v>4</v>
      </c>
      <c r="F1560" s="55">
        <v>2017</v>
      </c>
      <c r="G1560" s="56">
        <v>2</v>
      </c>
      <c r="H1560" s="56">
        <v>2</v>
      </c>
      <c r="I1560" s="56">
        <v>2</v>
      </c>
      <c r="J1560" s="56">
        <v>7</v>
      </c>
      <c r="K1560" s="56">
        <v>7</v>
      </c>
      <c r="L1560" s="56">
        <v>7</v>
      </c>
      <c r="M1560" s="56">
        <v>7</v>
      </c>
      <c r="N1560" s="56">
        <v>2.2545763542377055</v>
      </c>
      <c r="O1560" s="56">
        <v>6.9999933642856842</v>
      </c>
      <c r="P1560" s="56">
        <v>2.3117039861214739</v>
      </c>
      <c r="Q1560" s="56">
        <v>2.4363855805700636</v>
      </c>
      <c r="R1560" s="56">
        <v>2</v>
      </c>
      <c r="S1560" s="56">
        <v>4.1668882737679116</v>
      </c>
      <c r="T1560" s="57">
        <v>32</v>
      </c>
    </row>
    <row r="1561" spans="1:20" x14ac:dyDescent="0.2">
      <c r="A1561" s="47">
        <v>1360044090001</v>
      </c>
      <c r="B1561" s="26" t="s">
        <v>14</v>
      </c>
      <c r="C1561" s="26" t="s">
        <v>47</v>
      </c>
      <c r="D1561" s="26" t="s">
        <v>927</v>
      </c>
      <c r="E1561" s="54">
        <v>4</v>
      </c>
      <c r="F1561" s="55">
        <v>2017</v>
      </c>
      <c r="G1561" s="56">
        <v>4.1656941073942955</v>
      </c>
      <c r="H1561" s="56">
        <v>3.8954411943564931</v>
      </c>
      <c r="I1561" s="56">
        <v>3.9514896547717373</v>
      </c>
      <c r="J1561" s="56">
        <v>7</v>
      </c>
      <c r="K1561" s="56">
        <v>5.4868898784781415</v>
      </c>
      <c r="L1561" s="56">
        <v>6.9974917236549325</v>
      </c>
      <c r="M1561" s="56">
        <v>5.7498629011629028</v>
      </c>
      <c r="N1561" s="56">
        <v>2.8521287005295592</v>
      </c>
      <c r="O1561" s="56">
        <v>6.9999707161863824</v>
      </c>
      <c r="P1561" s="56">
        <v>2.3908451219609077</v>
      </c>
      <c r="Q1561" s="56">
        <v>2.3908451219609077</v>
      </c>
      <c r="R1561" s="56">
        <v>2</v>
      </c>
      <c r="S1561" s="56">
        <v>4.4900549267046888</v>
      </c>
      <c r="T1561" s="57">
        <v>4</v>
      </c>
    </row>
    <row r="1562" spans="1:20" x14ac:dyDescent="0.2">
      <c r="A1562" s="47">
        <v>1460019390001</v>
      </c>
      <c r="B1562" s="26" t="s">
        <v>33</v>
      </c>
      <c r="C1562" s="26" t="s">
        <v>132</v>
      </c>
      <c r="D1562" s="26" t="s">
        <v>928</v>
      </c>
      <c r="E1562" s="54">
        <v>4</v>
      </c>
      <c r="F1562" s="55">
        <v>2017</v>
      </c>
      <c r="G1562" s="56">
        <v>2</v>
      </c>
      <c r="H1562" s="56">
        <v>2</v>
      </c>
      <c r="I1562" s="56">
        <v>3.6259338766571121</v>
      </c>
      <c r="J1562" s="56">
        <v>3.7136870507572128</v>
      </c>
      <c r="K1562" s="56">
        <v>4.6479516586046437</v>
      </c>
      <c r="L1562" s="56">
        <v>6.9944265243384427</v>
      </c>
      <c r="M1562" s="56">
        <v>5.0801159056655596</v>
      </c>
      <c r="N1562" s="56">
        <v>2.6810725204518255</v>
      </c>
      <c r="O1562" s="56">
        <v>6.9999430393839681</v>
      </c>
      <c r="P1562" s="56">
        <v>3.6723859654974813</v>
      </c>
      <c r="Q1562" s="56">
        <v>3.6723859654974813</v>
      </c>
      <c r="R1562" s="56">
        <v>2</v>
      </c>
      <c r="S1562" s="56">
        <v>3.923991875571144</v>
      </c>
      <c r="T1562" s="57">
        <v>133</v>
      </c>
    </row>
    <row r="1563" spans="1:20" x14ac:dyDescent="0.2">
      <c r="A1563" s="47">
        <v>1460014590001</v>
      </c>
      <c r="B1563" s="26" t="s">
        <v>33</v>
      </c>
      <c r="C1563" s="26" t="s">
        <v>135</v>
      </c>
      <c r="D1563" s="26" t="s">
        <v>929</v>
      </c>
      <c r="E1563" s="54">
        <v>4</v>
      </c>
      <c r="F1563" s="55">
        <v>2017</v>
      </c>
      <c r="G1563" s="56">
        <v>2</v>
      </c>
      <c r="H1563" s="56">
        <v>2</v>
      </c>
      <c r="I1563" s="56">
        <v>3.8724021525502956</v>
      </c>
      <c r="J1563" s="56">
        <v>7</v>
      </c>
      <c r="K1563" s="56">
        <v>5.4071363505365824</v>
      </c>
      <c r="L1563" s="56">
        <v>6.9896437531219924</v>
      </c>
      <c r="M1563" s="56">
        <v>5.0120016911394236</v>
      </c>
      <c r="N1563" s="56">
        <v>2.6721501320666832</v>
      </c>
      <c r="O1563" s="56">
        <v>6.9998998562302717</v>
      </c>
      <c r="P1563" s="56">
        <v>2.2058578373069961</v>
      </c>
      <c r="Q1563" s="56">
        <v>2.2058578373069961</v>
      </c>
      <c r="R1563" s="56">
        <v>2</v>
      </c>
      <c r="S1563" s="56">
        <v>4.0304124675216029</v>
      </c>
      <c r="T1563" s="57">
        <v>82</v>
      </c>
    </row>
    <row r="1564" spans="1:20" x14ac:dyDescent="0.2">
      <c r="A1564" s="47">
        <v>1460021530001</v>
      </c>
      <c r="B1564" s="26" t="s">
        <v>33</v>
      </c>
      <c r="C1564" s="26" t="s">
        <v>132</v>
      </c>
      <c r="D1564" s="26" t="s">
        <v>930</v>
      </c>
      <c r="E1564" s="54">
        <v>4</v>
      </c>
      <c r="F1564" s="55">
        <v>2017</v>
      </c>
      <c r="G1564" s="56">
        <v>2.1613199424280092</v>
      </c>
      <c r="H1564" s="56">
        <v>2.1311934529354115</v>
      </c>
      <c r="I1564" s="56">
        <v>4.1250029288363859</v>
      </c>
      <c r="J1564" s="56">
        <v>5.4487783934704996</v>
      </c>
      <c r="K1564" s="56">
        <v>4.9189231027277387</v>
      </c>
      <c r="L1564" s="56">
        <v>6.994494692230699</v>
      </c>
      <c r="M1564" s="56">
        <v>4.3570522840611492</v>
      </c>
      <c r="N1564" s="56">
        <v>2.9740926501321852</v>
      </c>
      <c r="O1564" s="56">
        <v>6.9999479860412803</v>
      </c>
      <c r="P1564" s="56">
        <v>3.0706345592115474</v>
      </c>
      <c r="Q1564" s="56">
        <v>3.0706345592115474</v>
      </c>
      <c r="R1564" s="56">
        <v>2</v>
      </c>
      <c r="S1564" s="56">
        <v>4.0210062126072046</v>
      </c>
      <c r="T1564" s="57">
        <v>91</v>
      </c>
    </row>
    <row r="1565" spans="1:20" x14ac:dyDescent="0.2">
      <c r="A1565" s="47">
        <v>1460019040001</v>
      </c>
      <c r="B1565" s="26" t="s">
        <v>33</v>
      </c>
      <c r="C1565" s="26" t="s">
        <v>135</v>
      </c>
      <c r="D1565" s="26" t="s">
        <v>931</v>
      </c>
      <c r="E1565" s="54">
        <v>4</v>
      </c>
      <c r="F1565" s="55">
        <v>2017</v>
      </c>
      <c r="G1565" s="56">
        <v>2</v>
      </c>
      <c r="H1565" s="56">
        <v>2</v>
      </c>
      <c r="I1565" s="56">
        <v>3.6820773066329404</v>
      </c>
      <c r="J1565" s="56">
        <v>7</v>
      </c>
      <c r="K1565" s="56">
        <v>5.3836867056769346</v>
      </c>
      <c r="L1565" s="56">
        <v>6.9949745441355864</v>
      </c>
      <c r="M1565" s="56">
        <v>4.6973274870405515</v>
      </c>
      <c r="N1565" s="56">
        <v>2.6564333922568082</v>
      </c>
      <c r="O1565" s="56">
        <v>6.9999480484357619</v>
      </c>
      <c r="P1565" s="56">
        <v>2.2617074962347168</v>
      </c>
      <c r="Q1565" s="56">
        <v>2.2617074962347168</v>
      </c>
      <c r="R1565" s="56">
        <v>2</v>
      </c>
      <c r="S1565" s="56">
        <v>3.994821873054001</v>
      </c>
      <c r="T1565" s="57">
        <v>111</v>
      </c>
    </row>
    <row r="1566" spans="1:20" x14ac:dyDescent="0.2">
      <c r="A1566" s="47">
        <v>1460014910001</v>
      </c>
      <c r="B1566" s="26" t="s">
        <v>33</v>
      </c>
      <c r="C1566" s="26" t="s">
        <v>164</v>
      </c>
      <c r="D1566" s="26" t="s">
        <v>932</v>
      </c>
      <c r="E1566" s="54">
        <v>4</v>
      </c>
      <c r="F1566" s="55">
        <v>2017</v>
      </c>
      <c r="G1566" s="56">
        <v>2.27149754689344</v>
      </c>
      <c r="H1566" s="56">
        <v>2.4090331138445893</v>
      </c>
      <c r="I1566" s="56">
        <v>4.0954885754054526</v>
      </c>
      <c r="J1566" s="56">
        <v>7</v>
      </c>
      <c r="K1566" s="56">
        <v>5.5791702228819382</v>
      </c>
      <c r="L1566" s="56">
        <v>6.9897488667676937</v>
      </c>
      <c r="M1566" s="56">
        <v>5.2257884878955405</v>
      </c>
      <c r="N1566" s="56">
        <v>2.5950824107850758</v>
      </c>
      <c r="O1566" s="56">
        <v>6.9999008031844507</v>
      </c>
      <c r="P1566" s="56">
        <v>2.4170037301185952</v>
      </c>
      <c r="Q1566" s="56">
        <v>2.4170037301185952</v>
      </c>
      <c r="R1566" s="56">
        <v>2</v>
      </c>
      <c r="S1566" s="56">
        <v>4.1666431239912809</v>
      </c>
      <c r="T1566" s="57">
        <v>33</v>
      </c>
    </row>
    <row r="1567" spans="1:20" x14ac:dyDescent="0.2">
      <c r="A1567" s="47">
        <v>1460016610001</v>
      </c>
      <c r="B1567" s="26" t="s">
        <v>33</v>
      </c>
      <c r="C1567" s="26" t="s">
        <v>78</v>
      </c>
      <c r="D1567" s="26" t="s">
        <v>933</v>
      </c>
      <c r="E1567" s="54">
        <v>4</v>
      </c>
      <c r="F1567" s="55">
        <v>2017</v>
      </c>
      <c r="G1567" s="56">
        <v>2</v>
      </c>
      <c r="H1567" s="56">
        <v>2</v>
      </c>
      <c r="I1567" s="56">
        <v>4.0933492594735776</v>
      </c>
      <c r="J1567" s="56">
        <v>7</v>
      </c>
      <c r="K1567" s="56">
        <v>5.5160686384485444</v>
      </c>
      <c r="L1567" s="56">
        <v>6.8584458884340069</v>
      </c>
      <c r="M1567" s="56">
        <v>5.6570600043331369</v>
      </c>
      <c r="N1567" s="56">
        <v>2.6063936587533156</v>
      </c>
      <c r="O1567" s="56">
        <v>6.9987152662902448</v>
      </c>
      <c r="P1567" s="56">
        <v>2.7162665382623636</v>
      </c>
      <c r="Q1567" s="56">
        <v>2.7162665382623636</v>
      </c>
      <c r="R1567" s="56">
        <v>2</v>
      </c>
      <c r="S1567" s="56">
        <v>4.180213816021463</v>
      </c>
      <c r="T1567" s="57">
        <v>28</v>
      </c>
    </row>
    <row r="1568" spans="1:20" x14ac:dyDescent="0.2">
      <c r="A1568" s="47">
        <v>1460016290001</v>
      </c>
      <c r="B1568" s="26" t="s">
        <v>33</v>
      </c>
      <c r="C1568" s="26" t="s">
        <v>132</v>
      </c>
      <c r="D1568" s="26" t="s">
        <v>934</v>
      </c>
      <c r="E1568" s="54">
        <v>4</v>
      </c>
      <c r="F1568" s="55">
        <v>2017</v>
      </c>
      <c r="G1568" s="56">
        <v>2.2434933365514587</v>
      </c>
      <c r="H1568" s="56">
        <v>2.2382892593699215</v>
      </c>
      <c r="I1568" s="56">
        <v>4.4815307879264985</v>
      </c>
      <c r="J1568" s="56">
        <v>4.7376961916718727</v>
      </c>
      <c r="K1568" s="56">
        <v>4.8277089350332556</v>
      </c>
      <c r="L1568" s="56">
        <v>6.9960160346654447</v>
      </c>
      <c r="M1568" s="56">
        <v>5.41676172175909</v>
      </c>
      <c r="N1568" s="56">
        <v>2.8772598695009539</v>
      </c>
      <c r="O1568" s="56">
        <v>6.9999574234384951</v>
      </c>
      <c r="P1568" s="56">
        <v>2.7398166605168375</v>
      </c>
      <c r="Q1568" s="56">
        <v>2.7398166605168375</v>
      </c>
      <c r="R1568" s="56">
        <v>2</v>
      </c>
      <c r="S1568" s="56">
        <v>4.024862240079222</v>
      </c>
      <c r="T1568" s="57">
        <v>88</v>
      </c>
    </row>
    <row r="1569" spans="1:20" x14ac:dyDescent="0.2">
      <c r="A1569" s="47">
        <v>1460018150001</v>
      </c>
      <c r="B1569" s="26" t="s">
        <v>33</v>
      </c>
      <c r="C1569" s="26" t="s">
        <v>135</v>
      </c>
      <c r="D1569" s="26" t="s">
        <v>935</v>
      </c>
      <c r="E1569" s="54">
        <v>4</v>
      </c>
      <c r="F1569" s="55">
        <v>2017</v>
      </c>
      <c r="G1569" s="56">
        <v>2</v>
      </c>
      <c r="H1569" s="56">
        <v>2</v>
      </c>
      <c r="I1569" s="56">
        <v>3.6657890648458866</v>
      </c>
      <c r="J1569" s="56">
        <v>4.2224687629821496</v>
      </c>
      <c r="K1569" s="56">
        <v>5.2929291775399303</v>
      </c>
      <c r="L1569" s="56">
        <v>6.9932432233549022</v>
      </c>
      <c r="M1569" s="56">
        <v>5.3116463730246348</v>
      </c>
      <c r="N1569" s="56">
        <v>2.7049316872493563</v>
      </c>
      <c r="O1569" s="56">
        <v>6.9999332109444881</v>
      </c>
      <c r="P1569" s="56">
        <v>2.4292253455847321</v>
      </c>
      <c r="Q1569" s="56">
        <v>2.4292253455847321</v>
      </c>
      <c r="R1569" s="56">
        <v>2</v>
      </c>
      <c r="S1569" s="56">
        <v>3.8374493492592339</v>
      </c>
      <c r="T1569" s="57">
        <v>155</v>
      </c>
    </row>
    <row r="1570" spans="1:20" x14ac:dyDescent="0.2">
      <c r="A1570" s="47">
        <v>1460015990001</v>
      </c>
      <c r="B1570" s="26" t="s">
        <v>33</v>
      </c>
      <c r="C1570" s="26" t="s">
        <v>250</v>
      </c>
      <c r="D1570" s="26" t="s">
        <v>936</v>
      </c>
      <c r="E1570" s="54">
        <v>4</v>
      </c>
      <c r="F1570" s="55">
        <v>2017</v>
      </c>
      <c r="G1570" s="56">
        <v>2</v>
      </c>
      <c r="H1570" s="56">
        <v>2</v>
      </c>
      <c r="I1570" s="56">
        <v>5.0362503149702214</v>
      </c>
      <c r="J1570" s="56">
        <v>6.8769405260144936</v>
      </c>
      <c r="K1570" s="56">
        <v>5.380293047341226</v>
      </c>
      <c r="L1570" s="56">
        <v>6.9850277047685676</v>
      </c>
      <c r="M1570" s="56">
        <v>5.6755794011837022</v>
      </c>
      <c r="N1570" s="56">
        <v>2.5787868976514035</v>
      </c>
      <c r="O1570" s="56">
        <v>6.9998624965660721</v>
      </c>
      <c r="P1570" s="56">
        <v>2.8083368181110728</v>
      </c>
      <c r="Q1570" s="56">
        <v>2.8083368181110728</v>
      </c>
      <c r="R1570" s="56">
        <v>2</v>
      </c>
      <c r="S1570" s="56">
        <v>4.2624511687264857</v>
      </c>
      <c r="T1570" s="57">
        <v>17</v>
      </c>
    </row>
    <row r="1571" spans="1:20" x14ac:dyDescent="0.2">
      <c r="A1571" s="47">
        <v>1460020560001</v>
      </c>
      <c r="B1571" s="26" t="s">
        <v>33</v>
      </c>
      <c r="C1571" s="26" t="s">
        <v>160</v>
      </c>
      <c r="D1571" s="26" t="s">
        <v>937</v>
      </c>
      <c r="E1571" s="54">
        <v>4</v>
      </c>
      <c r="F1571" s="55">
        <v>2017</v>
      </c>
      <c r="G1571" s="56">
        <v>2</v>
      </c>
      <c r="H1571" s="56">
        <v>2</v>
      </c>
      <c r="I1571" s="56">
        <v>2.8320478847551125</v>
      </c>
      <c r="J1571" s="56">
        <v>7</v>
      </c>
      <c r="K1571" s="56">
        <v>5.2380100212100196</v>
      </c>
      <c r="L1571" s="56">
        <v>6.9671872568488684</v>
      </c>
      <c r="M1571" s="56">
        <v>4.5852071351782069</v>
      </c>
      <c r="N1571" s="56">
        <v>3.0118598874360738</v>
      </c>
      <c r="O1571" s="56">
        <v>6.9996970861985588</v>
      </c>
      <c r="P1571" s="56">
        <v>2.1445006359855117</v>
      </c>
      <c r="Q1571" s="56">
        <v>2.1445006359855117</v>
      </c>
      <c r="R1571" s="56">
        <v>2</v>
      </c>
      <c r="S1571" s="56">
        <v>3.9102508786331556</v>
      </c>
      <c r="T1571" s="57">
        <v>138</v>
      </c>
    </row>
    <row r="1572" spans="1:20" x14ac:dyDescent="0.2">
      <c r="A1572" s="47">
        <v>1460027140001</v>
      </c>
      <c r="B1572" s="26" t="s">
        <v>33</v>
      </c>
      <c r="C1572" s="26" t="s">
        <v>250</v>
      </c>
      <c r="D1572" s="26" t="s">
        <v>938</v>
      </c>
      <c r="E1572" s="54">
        <v>4</v>
      </c>
      <c r="F1572" s="55">
        <v>2017</v>
      </c>
      <c r="G1572" s="56">
        <v>2</v>
      </c>
      <c r="H1572" s="56">
        <v>2</v>
      </c>
      <c r="I1572" s="56">
        <v>3.6262937981975121</v>
      </c>
      <c r="J1572" s="56">
        <v>7</v>
      </c>
      <c r="K1572" s="56">
        <v>5.7160818205488066</v>
      </c>
      <c r="L1572" s="56">
        <v>6.9946679411779522</v>
      </c>
      <c r="M1572" s="56">
        <v>5.4827453460073565</v>
      </c>
      <c r="N1572" s="56">
        <v>3.3699053566136916</v>
      </c>
      <c r="O1572" s="56">
        <v>6.9999452856213047</v>
      </c>
      <c r="P1572" s="56">
        <v>2.0603555090310666</v>
      </c>
      <c r="Q1572" s="56">
        <v>2.0603555090310666</v>
      </c>
      <c r="R1572" s="56">
        <v>2</v>
      </c>
      <c r="S1572" s="56">
        <v>4.1091958805190636</v>
      </c>
      <c r="T1572" s="57">
        <v>49</v>
      </c>
    </row>
    <row r="1573" spans="1:20" x14ac:dyDescent="0.2">
      <c r="A1573" s="47">
        <v>1460017260001</v>
      </c>
      <c r="B1573" s="26" t="s">
        <v>33</v>
      </c>
      <c r="C1573" s="26" t="s">
        <v>189</v>
      </c>
      <c r="D1573" s="26" t="s">
        <v>939</v>
      </c>
      <c r="E1573" s="54">
        <v>4</v>
      </c>
      <c r="F1573" s="55">
        <v>2017</v>
      </c>
      <c r="G1573" s="56">
        <v>2</v>
      </c>
      <c r="H1573" s="56">
        <v>2</v>
      </c>
      <c r="I1573" s="56">
        <v>3.2088128299850771</v>
      </c>
      <c r="J1573" s="56">
        <v>7</v>
      </c>
      <c r="K1573" s="56">
        <v>4.9601909839553144</v>
      </c>
      <c r="L1573" s="56">
        <v>7</v>
      </c>
      <c r="M1573" s="56">
        <v>5.2903114928935135</v>
      </c>
      <c r="N1573" s="56">
        <v>2.8379406822819413</v>
      </c>
      <c r="O1573" s="56">
        <v>2</v>
      </c>
      <c r="P1573" s="56">
        <v>2.5342845256447522</v>
      </c>
      <c r="Q1573" s="56">
        <v>2.5342845256447522</v>
      </c>
      <c r="R1573" s="56">
        <v>2</v>
      </c>
      <c r="S1573" s="56">
        <v>3.613818753367112</v>
      </c>
      <c r="T1573" s="57">
        <v>189</v>
      </c>
    </row>
    <row r="1574" spans="1:20" x14ac:dyDescent="0.2">
      <c r="A1574" s="47">
        <v>1460020210001</v>
      </c>
      <c r="B1574" s="26" t="s">
        <v>33</v>
      </c>
      <c r="C1574" s="26" t="s">
        <v>160</v>
      </c>
      <c r="D1574" s="26" t="s">
        <v>940</v>
      </c>
      <c r="E1574" s="54">
        <v>4</v>
      </c>
      <c r="F1574" s="55">
        <v>2017</v>
      </c>
      <c r="G1574" s="56">
        <v>2</v>
      </c>
      <c r="H1574" s="56">
        <v>2</v>
      </c>
      <c r="I1574" s="56">
        <v>3.4895318857149293</v>
      </c>
      <c r="J1574" s="56">
        <v>7</v>
      </c>
      <c r="K1574" s="56">
        <v>5.5842265490901202</v>
      </c>
      <c r="L1574" s="56">
        <v>6.988098126750673</v>
      </c>
      <c r="M1574" s="56">
        <v>5.4286373859673169</v>
      </c>
      <c r="N1574" s="56">
        <v>2.6874548699666634</v>
      </c>
      <c r="O1574" s="56">
        <v>6.9998862219090823</v>
      </c>
      <c r="P1574" s="56">
        <v>2.5662898596417261</v>
      </c>
      <c r="Q1574" s="56">
        <v>2.5662898596417261</v>
      </c>
      <c r="R1574" s="56">
        <v>2</v>
      </c>
      <c r="S1574" s="56">
        <v>4.1092012298901865</v>
      </c>
      <c r="T1574" s="57">
        <v>48</v>
      </c>
    </row>
    <row r="1575" spans="1:20" x14ac:dyDescent="0.2">
      <c r="A1575" s="47">
        <v>1460017420001</v>
      </c>
      <c r="B1575" s="26" t="s">
        <v>33</v>
      </c>
      <c r="C1575" s="26" t="s">
        <v>160</v>
      </c>
      <c r="D1575" s="26" t="s">
        <v>941</v>
      </c>
      <c r="E1575" s="54">
        <v>4</v>
      </c>
      <c r="F1575" s="55">
        <v>2017</v>
      </c>
      <c r="G1575" s="56">
        <v>2</v>
      </c>
      <c r="H1575" s="56">
        <v>2</v>
      </c>
      <c r="I1575" s="56">
        <v>3.015556947641862</v>
      </c>
      <c r="J1575" s="56">
        <v>6.7535965681927568</v>
      </c>
      <c r="K1575" s="56">
        <v>5.5869404942338718</v>
      </c>
      <c r="L1575" s="56">
        <v>6.9820441498878836</v>
      </c>
      <c r="M1575" s="56">
        <v>4.1628380119154302</v>
      </c>
      <c r="N1575" s="56">
        <v>3.108002571015966</v>
      </c>
      <c r="O1575" s="56">
        <v>6.9998312343743017</v>
      </c>
      <c r="P1575" s="56">
        <v>2.8320949267411049</v>
      </c>
      <c r="Q1575" s="56">
        <v>2.8320949267411049</v>
      </c>
      <c r="R1575" s="56">
        <v>2</v>
      </c>
      <c r="S1575" s="56">
        <v>4.0227499858953566</v>
      </c>
      <c r="T1575" s="57">
        <v>90</v>
      </c>
    </row>
    <row r="1576" spans="1:20" x14ac:dyDescent="0.2">
      <c r="A1576" s="47">
        <v>1460017500001</v>
      </c>
      <c r="B1576" s="26" t="s">
        <v>33</v>
      </c>
      <c r="C1576" s="26" t="s">
        <v>222</v>
      </c>
      <c r="D1576" s="26" t="s">
        <v>942</v>
      </c>
      <c r="E1576" s="54">
        <v>4</v>
      </c>
      <c r="F1576" s="55">
        <v>2017</v>
      </c>
      <c r="G1576" s="56">
        <v>2</v>
      </c>
      <c r="H1576" s="56">
        <v>2</v>
      </c>
      <c r="I1576" s="56">
        <v>2.4929877918025456</v>
      </c>
      <c r="J1576" s="56">
        <v>4.5181450703758248</v>
      </c>
      <c r="K1576" s="56">
        <v>5.4224211220945762</v>
      </c>
      <c r="L1576" s="56">
        <v>6.9696047448431058</v>
      </c>
      <c r="M1576" s="56">
        <v>5.5946289699583795</v>
      </c>
      <c r="N1576" s="56">
        <v>2.8712866270633919</v>
      </c>
      <c r="O1576" s="56">
        <v>6.9997189148868753</v>
      </c>
      <c r="P1576" s="56">
        <v>2.223574092024438</v>
      </c>
      <c r="Q1576" s="56">
        <v>2.223574092024438</v>
      </c>
      <c r="R1576" s="56">
        <v>2</v>
      </c>
      <c r="S1576" s="56">
        <v>3.7763284520894644</v>
      </c>
      <c r="T1576" s="57">
        <v>163</v>
      </c>
    </row>
    <row r="1577" spans="1:20" x14ac:dyDescent="0.2">
      <c r="A1577" s="47">
        <v>1460017180001</v>
      </c>
      <c r="B1577" s="26" t="s">
        <v>33</v>
      </c>
      <c r="C1577" s="26" t="s">
        <v>164</v>
      </c>
      <c r="D1577" s="26" t="s">
        <v>943</v>
      </c>
      <c r="E1577" s="54">
        <v>4</v>
      </c>
      <c r="F1577" s="55">
        <v>2017</v>
      </c>
      <c r="G1577" s="56">
        <v>2.1118321247224401</v>
      </c>
      <c r="H1577" s="56">
        <v>2.1318917948198677</v>
      </c>
      <c r="I1577" s="56">
        <v>3.1877580289490668</v>
      </c>
      <c r="J1577" s="56">
        <v>7</v>
      </c>
      <c r="K1577" s="56">
        <v>5.4212031511449563</v>
      </c>
      <c r="L1577" s="56">
        <v>7</v>
      </c>
      <c r="M1577" s="56">
        <v>5.0367895060010675</v>
      </c>
      <c r="N1577" s="56">
        <v>2.8417706688312951</v>
      </c>
      <c r="O1577" s="56">
        <v>3.0290148108682469</v>
      </c>
      <c r="P1577" s="56">
        <v>2.442569677961254</v>
      </c>
      <c r="Q1577" s="56">
        <v>2.442569677961254</v>
      </c>
      <c r="R1577" s="56">
        <v>2</v>
      </c>
      <c r="S1577" s="56">
        <v>3.7204499534382864</v>
      </c>
      <c r="T1577" s="57">
        <v>173</v>
      </c>
    </row>
    <row r="1578" spans="1:20" x14ac:dyDescent="0.2">
      <c r="A1578" s="47">
        <v>1460013510001</v>
      </c>
      <c r="B1578" s="26" t="s">
        <v>33</v>
      </c>
      <c r="C1578" s="26" t="s">
        <v>189</v>
      </c>
      <c r="D1578" s="26" t="s">
        <v>944</v>
      </c>
      <c r="E1578" s="54">
        <v>4</v>
      </c>
      <c r="F1578" s="55">
        <v>2017</v>
      </c>
      <c r="G1578" s="56">
        <v>2.0011457214124806</v>
      </c>
      <c r="H1578" s="56">
        <v>2.0013739962721044</v>
      </c>
      <c r="I1578" s="56">
        <v>3.265148600394963</v>
      </c>
      <c r="J1578" s="56">
        <v>3.08427906471724</v>
      </c>
      <c r="K1578" s="56">
        <v>5.4712571920663144</v>
      </c>
      <c r="L1578" s="56">
        <v>6.953253119098239</v>
      </c>
      <c r="M1578" s="56">
        <v>5.2960014487022136</v>
      </c>
      <c r="N1578" s="56">
        <v>2.7654642153911539</v>
      </c>
      <c r="O1578" s="56">
        <v>6.9995713164289413</v>
      </c>
      <c r="P1578" s="56">
        <v>2.8046736599741018</v>
      </c>
      <c r="Q1578" s="56">
        <v>2.8046736599741018</v>
      </c>
      <c r="R1578" s="56">
        <v>2</v>
      </c>
      <c r="S1578" s="56">
        <v>3.7872368328693207</v>
      </c>
      <c r="T1578" s="57">
        <v>161</v>
      </c>
    </row>
    <row r="1579" spans="1:20" x14ac:dyDescent="0.2">
      <c r="A1579" s="47">
        <v>1460018820001</v>
      </c>
      <c r="B1579" s="26" t="s">
        <v>33</v>
      </c>
      <c r="C1579" s="26" t="s">
        <v>135</v>
      </c>
      <c r="D1579" s="26" t="s">
        <v>945</v>
      </c>
      <c r="E1579" s="54">
        <v>4</v>
      </c>
      <c r="F1579" s="55">
        <v>2017</v>
      </c>
      <c r="G1579" s="56">
        <v>2</v>
      </c>
      <c r="H1579" s="56">
        <v>2</v>
      </c>
      <c r="I1579" s="56">
        <v>3.3325077923870148</v>
      </c>
      <c r="J1579" s="56">
        <v>7</v>
      </c>
      <c r="K1579" s="56">
        <v>5.503675765677178</v>
      </c>
      <c r="L1579" s="56">
        <v>6.9783497587176333</v>
      </c>
      <c r="M1579" s="56">
        <v>3.9621612862473983</v>
      </c>
      <c r="N1579" s="56">
        <v>3.0924526311526663</v>
      </c>
      <c r="O1579" s="56">
        <v>6.9998070660565119</v>
      </c>
      <c r="P1579" s="56">
        <v>2.0701800574855689</v>
      </c>
      <c r="Q1579" s="56">
        <v>2.0701800574855689</v>
      </c>
      <c r="R1579" s="56">
        <v>2</v>
      </c>
      <c r="S1579" s="56">
        <v>3.9174428679341289</v>
      </c>
      <c r="T1579" s="57">
        <v>136</v>
      </c>
    </row>
    <row r="1580" spans="1:20" x14ac:dyDescent="0.2">
      <c r="A1580" s="47">
        <v>1460016880001</v>
      </c>
      <c r="B1580" s="26" t="s">
        <v>33</v>
      </c>
      <c r="C1580" s="26" t="s">
        <v>189</v>
      </c>
      <c r="D1580" s="26" t="s">
        <v>946</v>
      </c>
      <c r="E1580" s="54">
        <v>4</v>
      </c>
      <c r="F1580" s="55">
        <v>2017</v>
      </c>
      <c r="G1580" s="56">
        <v>2</v>
      </c>
      <c r="H1580" s="56">
        <v>2</v>
      </c>
      <c r="I1580" s="56">
        <v>3.3330323610779709</v>
      </c>
      <c r="J1580" s="56">
        <v>7</v>
      </c>
      <c r="K1580" s="56">
        <v>5.4710425408713075</v>
      </c>
      <c r="L1580" s="56">
        <v>6.9767378340516695</v>
      </c>
      <c r="M1580" s="56">
        <v>5.2875740611297566</v>
      </c>
      <c r="N1580" s="56">
        <v>2.8141353029512999</v>
      </c>
      <c r="O1580" s="56">
        <v>6.9997930704706786</v>
      </c>
      <c r="P1580" s="56">
        <v>2.1001304909525462</v>
      </c>
      <c r="Q1580" s="56">
        <v>2.1001304909525462</v>
      </c>
      <c r="R1580" s="56">
        <v>2</v>
      </c>
      <c r="S1580" s="56">
        <v>4.0068813460381483</v>
      </c>
      <c r="T1580" s="57">
        <v>102</v>
      </c>
    </row>
    <row r="1581" spans="1:20" x14ac:dyDescent="0.2">
      <c r="A1581" s="47">
        <v>1460014320001</v>
      </c>
      <c r="B1581" s="26" t="s">
        <v>33</v>
      </c>
      <c r="C1581" s="26" t="s">
        <v>160</v>
      </c>
      <c r="D1581" s="26" t="s">
        <v>947</v>
      </c>
      <c r="E1581" s="54">
        <v>4</v>
      </c>
      <c r="F1581" s="55">
        <v>2017</v>
      </c>
      <c r="G1581" s="56">
        <v>2</v>
      </c>
      <c r="H1581" s="56">
        <v>2</v>
      </c>
      <c r="I1581" s="56">
        <v>3.6266230802028074</v>
      </c>
      <c r="J1581" s="56">
        <v>7</v>
      </c>
      <c r="K1581" s="56">
        <v>5.8058597853231717</v>
      </c>
      <c r="L1581" s="56">
        <v>6.9785205558138239</v>
      </c>
      <c r="M1581" s="56">
        <v>5.4933394699402909</v>
      </c>
      <c r="N1581" s="56">
        <v>2.7185222463981011</v>
      </c>
      <c r="O1581" s="56">
        <v>6.9997995191766629</v>
      </c>
      <c r="P1581" s="56">
        <v>2.2559163945000109</v>
      </c>
      <c r="Q1581" s="56">
        <v>2.2559163945000109</v>
      </c>
      <c r="R1581" s="56">
        <v>2</v>
      </c>
      <c r="S1581" s="56">
        <v>4.0945414538212397</v>
      </c>
      <c r="T1581" s="57">
        <v>54</v>
      </c>
    </row>
    <row r="1582" spans="1:20" x14ac:dyDescent="0.2">
      <c r="A1582" s="47">
        <v>1460015480001</v>
      </c>
      <c r="B1582" s="26" t="s">
        <v>33</v>
      </c>
      <c r="C1582" s="26" t="s">
        <v>228</v>
      </c>
      <c r="D1582" s="26" t="s">
        <v>948</v>
      </c>
      <c r="E1582" s="54">
        <v>4</v>
      </c>
      <c r="F1582" s="55">
        <v>2017</v>
      </c>
      <c r="G1582" s="56">
        <v>2</v>
      </c>
      <c r="H1582" s="56">
        <v>2</v>
      </c>
      <c r="I1582" s="56">
        <v>4.4862441215749378</v>
      </c>
      <c r="J1582" s="56">
        <v>6.1560347161338003</v>
      </c>
      <c r="K1582" s="56">
        <v>5.3657627936417942</v>
      </c>
      <c r="L1582" s="56">
        <v>6.9954690334607799</v>
      </c>
      <c r="M1582" s="56">
        <v>5.505072644151932</v>
      </c>
      <c r="N1582" s="56">
        <v>2.7788389131217075</v>
      </c>
      <c r="O1582" s="56">
        <v>6.9999561714002869</v>
      </c>
      <c r="P1582" s="56">
        <v>2.8110521932050245</v>
      </c>
      <c r="Q1582" s="56">
        <v>2.8110521932050245</v>
      </c>
      <c r="R1582" s="56">
        <v>2</v>
      </c>
      <c r="S1582" s="56">
        <v>4.1591235649912743</v>
      </c>
      <c r="T1582" s="57">
        <v>37</v>
      </c>
    </row>
    <row r="1583" spans="1:20" x14ac:dyDescent="0.2">
      <c r="A1583" s="47">
        <v>1460015720001</v>
      </c>
      <c r="B1583" s="26" t="s">
        <v>33</v>
      </c>
      <c r="C1583" s="26" t="s">
        <v>228</v>
      </c>
      <c r="D1583" s="26" t="s">
        <v>949</v>
      </c>
      <c r="E1583" s="54">
        <v>4</v>
      </c>
      <c r="F1583" s="55">
        <v>2017</v>
      </c>
      <c r="G1583" s="56">
        <v>2.0735391962097167</v>
      </c>
      <c r="H1583" s="56">
        <v>2.0781211060408711</v>
      </c>
      <c r="I1583" s="56">
        <v>4.619833212206359</v>
      </c>
      <c r="J1583" s="56">
        <v>7</v>
      </c>
      <c r="K1583" s="56">
        <v>4.7060763520954181</v>
      </c>
      <c r="L1583" s="56">
        <v>6.9639012357254169</v>
      </c>
      <c r="M1583" s="56">
        <v>5.1935418445841632</v>
      </c>
      <c r="N1583" s="56">
        <v>2.7454795293414271</v>
      </c>
      <c r="O1583" s="56">
        <v>6.9996674157380436</v>
      </c>
      <c r="P1583" s="56">
        <v>2.2097161079207353</v>
      </c>
      <c r="Q1583" s="56">
        <v>2.2097161079207353</v>
      </c>
      <c r="R1583" s="56">
        <v>2</v>
      </c>
      <c r="S1583" s="56">
        <v>4.0666326756485738</v>
      </c>
      <c r="T1583" s="57">
        <v>67</v>
      </c>
    </row>
    <row r="1584" spans="1:20" x14ac:dyDescent="0.2">
      <c r="A1584" s="47">
        <v>1460020130001</v>
      </c>
      <c r="B1584" s="26" t="s">
        <v>33</v>
      </c>
      <c r="C1584" s="26" t="s">
        <v>189</v>
      </c>
      <c r="D1584" s="26" t="s">
        <v>950</v>
      </c>
      <c r="E1584" s="54">
        <v>4</v>
      </c>
      <c r="F1584" s="55">
        <v>2017</v>
      </c>
      <c r="G1584" s="56">
        <v>2</v>
      </c>
      <c r="H1584" s="56">
        <v>2</v>
      </c>
      <c r="I1584" s="56">
        <v>2.7581976199034464</v>
      </c>
      <c r="J1584" s="56">
        <v>7</v>
      </c>
      <c r="K1584" s="56">
        <v>5.4591119196410265</v>
      </c>
      <c r="L1584" s="56">
        <v>7</v>
      </c>
      <c r="M1584" s="56">
        <v>4.9681250339445704</v>
      </c>
      <c r="N1584" s="56">
        <v>2.9334451980545175</v>
      </c>
      <c r="O1584" s="56">
        <v>2.5465755179294427</v>
      </c>
      <c r="P1584" s="56">
        <v>2.1268922265100865</v>
      </c>
      <c r="Q1584" s="56">
        <v>2.1268922265100865</v>
      </c>
      <c r="R1584" s="56">
        <v>2</v>
      </c>
      <c r="S1584" s="56">
        <v>3.5766033118744307</v>
      </c>
      <c r="T1584" s="57">
        <v>197</v>
      </c>
    </row>
    <row r="1585" spans="1:20" x14ac:dyDescent="0.2">
      <c r="A1585" s="47">
        <v>1460016960001</v>
      </c>
      <c r="B1585" s="26" t="s">
        <v>33</v>
      </c>
      <c r="C1585" s="26" t="s">
        <v>78</v>
      </c>
      <c r="D1585" s="26" t="s">
        <v>951</v>
      </c>
      <c r="E1585" s="54">
        <v>4</v>
      </c>
      <c r="F1585" s="55">
        <v>2017</v>
      </c>
      <c r="G1585" s="56">
        <v>2</v>
      </c>
      <c r="H1585" s="56">
        <v>2</v>
      </c>
      <c r="I1585" s="56">
        <v>3.3793908216210857</v>
      </c>
      <c r="J1585" s="56">
        <v>7</v>
      </c>
      <c r="K1585" s="56">
        <v>5.5786447385336446</v>
      </c>
      <c r="L1585" s="56">
        <v>6.9823344913837637</v>
      </c>
      <c r="M1585" s="56">
        <v>5.4022027166521491</v>
      </c>
      <c r="N1585" s="56">
        <v>2.7331874190941017</v>
      </c>
      <c r="O1585" s="56">
        <v>6.9998338561500759</v>
      </c>
      <c r="P1585" s="56">
        <v>2.1850002897471228</v>
      </c>
      <c r="Q1585" s="56">
        <v>2.1850002897471228</v>
      </c>
      <c r="R1585" s="56">
        <v>2</v>
      </c>
      <c r="S1585" s="56">
        <v>4.0371328852440893</v>
      </c>
      <c r="T1585" s="57">
        <v>78</v>
      </c>
    </row>
    <row r="1586" spans="1:20" x14ac:dyDescent="0.2">
      <c r="A1586" s="47">
        <v>1560505630001</v>
      </c>
      <c r="B1586" s="26" t="s">
        <v>34</v>
      </c>
      <c r="C1586" s="26" t="s">
        <v>140</v>
      </c>
      <c r="D1586" s="26" t="s">
        <v>952</v>
      </c>
      <c r="E1586" s="54">
        <v>4</v>
      </c>
      <c r="F1586" s="55">
        <v>2017</v>
      </c>
      <c r="G1586" s="56">
        <v>3.4813263070991241</v>
      </c>
      <c r="H1586" s="56">
        <v>4.2574069159723624</v>
      </c>
      <c r="I1586" s="56">
        <v>3.3310918920046091</v>
      </c>
      <c r="J1586" s="56">
        <v>5.6968328591440764</v>
      </c>
      <c r="K1586" s="56">
        <v>5.4258850646981909</v>
      </c>
      <c r="L1586" s="56">
        <v>6.9834677603272368</v>
      </c>
      <c r="M1586" s="56">
        <v>5.6888510495367033</v>
      </c>
      <c r="N1586" s="56">
        <v>2.9194379668634611</v>
      </c>
      <c r="O1586" s="56">
        <v>6.9998440894724663</v>
      </c>
      <c r="P1586" s="56">
        <v>2.3408753570113352</v>
      </c>
      <c r="Q1586" s="56">
        <v>2.3408753570113352</v>
      </c>
      <c r="R1586" s="56">
        <v>2</v>
      </c>
      <c r="S1586" s="56">
        <v>4.2888245515950754</v>
      </c>
      <c r="T1586" s="57">
        <v>13</v>
      </c>
    </row>
    <row r="1587" spans="1:20" x14ac:dyDescent="0.2">
      <c r="A1587" s="47">
        <v>1560514540001</v>
      </c>
      <c r="B1587" s="26" t="s">
        <v>34</v>
      </c>
      <c r="C1587" s="26" t="s">
        <v>234</v>
      </c>
      <c r="D1587" s="26" t="s">
        <v>953</v>
      </c>
      <c r="E1587" s="54">
        <v>4</v>
      </c>
      <c r="F1587" s="55">
        <v>2017</v>
      </c>
      <c r="G1587" s="56">
        <v>2.0031553217354316</v>
      </c>
      <c r="H1587" s="56">
        <v>2.0025039115787373</v>
      </c>
      <c r="I1587" s="56">
        <v>2.9570672182167934</v>
      </c>
      <c r="J1587" s="56">
        <v>6.3545857312493856</v>
      </c>
      <c r="K1587" s="56">
        <v>4.4446033842133055</v>
      </c>
      <c r="L1587" s="56">
        <v>6.9918845551446296</v>
      </c>
      <c r="M1587" s="56">
        <v>3.6029323732906597</v>
      </c>
      <c r="N1587" s="56">
        <v>4.369881024792452</v>
      </c>
      <c r="O1587" s="56">
        <v>6.9999212810858689</v>
      </c>
      <c r="P1587" s="56">
        <v>2.3343502920898827</v>
      </c>
      <c r="Q1587" s="56">
        <v>2.3343502920898827</v>
      </c>
      <c r="R1587" s="56">
        <v>2</v>
      </c>
      <c r="S1587" s="56">
        <v>3.8662696154572518</v>
      </c>
      <c r="T1587" s="57">
        <v>152</v>
      </c>
    </row>
    <row r="1588" spans="1:20" x14ac:dyDescent="0.2">
      <c r="A1588" s="47">
        <v>1560505200001</v>
      </c>
      <c r="B1588" s="26" t="s">
        <v>34</v>
      </c>
      <c r="C1588" s="26" t="s">
        <v>117</v>
      </c>
      <c r="D1588" s="26" t="s">
        <v>954</v>
      </c>
      <c r="E1588" s="54">
        <v>4</v>
      </c>
      <c r="F1588" s="55">
        <v>2017</v>
      </c>
      <c r="G1588" s="56">
        <v>3.5933742286446293</v>
      </c>
      <c r="H1588" s="56">
        <v>4.0182656613425909</v>
      </c>
      <c r="I1588" s="56">
        <v>3.1431364873495049</v>
      </c>
      <c r="J1588" s="56">
        <v>6.6295898204105681</v>
      </c>
      <c r="K1588" s="56">
        <v>5.4970686585189146</v>
      </c>
      <c r="L1588" s="56">
        <v>6.9746022154064198</v>
      </c>
      <c r="M1588" s="56">
        <v>5.3407914979013302</v>
      </c>
      <c r="N1588" s="56">
        <v>3.3297461507651476</v>
      </c>
      <c r="O1588" s="56">
        <v>6.9997640384944946</v>
      </c>
      <c r="P1588" s="56">
        <v>2.4194231291709278</v>
      </c>
      <c r="Q1588" s="56">
        <v>2.4194231291709278</v>
      </c>
      <c r="R1588" s="56">
        <v>2</v>
      </c>
      <c r="S1588" s="56">
        <v>4.3637654180979553</v>
      </c>
      <c r="T1588" s="57">
        <v>9</v>
      </c>
    </row>
    <row r="1589" spans="1:20" x14ac:dyDescent="0.2">
      <c r="A1589" s="47">
        <v>1560603050001</v>
      </c>
      <c r="B1589" s="26" t="s">
        <v>34</v>
      </c>
      <c r="C1589" s="26" t="s">
        <v>106</v>
      </c>
      <c r="D1589" s="26" t="s">
        <v>955</v>
      </c>
      <c r="E1589" s="54">
        <v>4</v>
      </c>
      <c r="F1589" s="55">
        <v>2017</v>
      </c>
      <c r="G1589" s="56">
        <v>2</v>
      </c>
      <c r="H1589" s="56">
        <v>2</v>
      </c>
      <c r="I1589" s="56">
        <v>3.7499802389097492</v>
      </c>
      <c r="J1589" s="56">
        <v>6.0652215773408038</v>
      </c>
      <c r="K1589" s="56">
        <v>3.9525376723832863</v>
      </c>
      <c r="L1589" s="56">
        <v>6.9875345732918985</v>
      </c>
      <c r="M1589" s="56">
        <v>5.2208111459499404</v>
      </c>
      <c r="N1589" s="56">
        <v>3.0135090456024183</v>
      </c>
      <c r="O1589" s="56">
        <v>6.9998808094434484</v>
      </c>
      <c r="P1589" s="56">
        <v>2.2273572586272827</v>
      </c>
      <c r="Q1589" s="56">
        <v>2.2273572586272827</v>
      </c>
      <c r="R1589" s="56">
        <v>2</v>
      </c>
      <c r="S1589" s="56">
        <v>3.8703491316813423</v>
      </c>
      <c r="T1589" s="57">
        <v>149</v>
      </c>
    </row>
    <row r="1590" spans="1:20" x14ac:dyDescent="0.2">
      <c r="A1590" s="47">
        <v>1560506440001</v>
      </c>
      <c r="B1590" s="26" t="s">
        <v>34</v>
      </c>
      <c r="C1590" s="26" t="s">
        <v>140</v>
      </c>
      <c r="D1590" s="26" t="s">
        <v>956</v>
      </c>
      <c r="E1590" s="54">
        <v>4</v>
      </c>
      <c r="F1590" s="55">
        <v>2017</v>
      </c>
      <c r="G1590" s="56">
        <v>2</v>
      </c>
      <c r="H1590" s="56">
        <v>2</v>
      </c>
      <c r="I1590" s="56">
        <v>2.8115898696496782</v>
      </c>
      <c r="J1590" s="56">
        <v>6.5307303175117886</v>
      </c>
      <c r="K1590" s="56">
        <v>2</v>
      </c>
      <c r="L1590" s="56">
        <v>6.9744309063630565</v>
      </c>
      <c r="M1590" s="56">
        <v>3.3041742914463033</v>
      </c>
      <c r="N1590" s="56">
        <v>3.3174227212704581</v>
      </c>
      <c r="O1590" s="56">
        <v>6.9997624915641845</v>
      </c>
      <c r="P1590" s="56">
        <v>2.2859323194935128</v>
      </c>
      <c r="Q1590" s="56">
        <v>2.2859323194935128</v>
      </c>
      <c r="R1590" s="56">
        <v>2</v>
      </c>
      <c r="S1590" s="56">
        <v>3.5424979363993745</v>
      </c>
      <c r="T1590" s="57">
        <v>200</v>
      </c>
    </row>
    <row r="1591" spans="1:20" x14ac:dyDescent="0.2">
      <c r="A1591" s="47">
        <v>2260004370001</v>
      </c>
      <c r="B1591" s="26" t="s">
        <v>19</v>
      </c>
      <c r="C1591" s="26" t="s">
        <v>53</v>
      </c>
      <c r="D1591" s="26" t="s">
        <v>957</v>
      </c>
      <c r="E1591" s="54">
        <v>4</v>
      </c>
      <c r="F1591" s="55">
        <v>2017</v>
      </c>
      <c r="G1591" s="56">
        <v>3.0439109973361753</v>
      </c>
      <c r="H1591" s="56">
        <v>2.5801542140294478</v>
      </c>
      <c r="I1591" s="56">
        <v>2.8944967911078945</v>
      </c>
      <c r="J1591" s="56">
        <v>7</v>
      </c>
      <c r="K1591" s="56">
        <v>5.5918497143573465</v>
      </c>
      <c r="L1591" s="56">
        <v>7</v>
      </c>
      <c r="M1591" s="56">
        <v>5.3856032355048225</v>
      </c>
      <c r="N1591" s="56">
        <v>3.630517119858125</v>
      </c>
      <c r="O1591" s="56">
        <v>3.5332016978756435</v>
      </c>
      <c r="P1591" s="56">
        <v>2.0672491420911587</v>
      </c>
      <c r="Q1591" s="56">
        <v>2.0672491420911587</v>
      </c>
      <c r="R1591" s="56">
        <v>2</v>
      </c>
      <c r="S1591" s="56">
        <v>3.8995193378543149</v>
      </c>
      <c r="T1591" s="57">
        <v>141</v>
      </c>
    </row>
    <row r="1592" spans="1:20" x14ac:dyDescent="0.2">
      <c r="A1592" s="47">
        <v>2260006740001</v>
      </c>
      <c r="B1592" s="26" t="s">
        <v>19</v>
      </c>
      <c r="C1592" s="26" t="s">
        <v>588</v>
      </c>
      <c r="D1592" s="26" t="s">
        <v>958</v>
      </c>
      <c r="E1592" s="54">
        <v>4</v>
      </c>
      <c r="F1592" s="55">
        <v>2017</v>
      </c>
      <c r="G1592" s="56">
        <v>2.2545566019473551</v>
      </c>
      <c r="H1592" s="56">
        <v>2.2109697720792627</v>
      </c>
      <c r="I1592" s="56">
        <v>3.4856697641078664</v>
      </c>
      <c r="J1592" s="56">
        <v>6.5167202823635657</v>
      </c>
      <c r="K1592" s="56">
        <v>5.6037094078270702</v>
      </c>
      <c r="L1592" s="56">
        <v>6.9944723732704581</v>
      </c>
      <c r="M1592" s="56">
        <v>5.4978436271485345</v>
      </c>
      <c r="N1592" s="56">
        <v>3.3173243391952236</v>
      </c>
      <c r="O1592" s="56">
        <v>6.9999434533330822</v>
      </c>
      <c r="P1592" s="56">
        <v>2.1080300659590669</v>
      </c>
      <c r="Q1592" s="56">
        <v>2.1080300659590669</v>
      </c>
      <c r="R1592" s="56">
        <v>2</v>
      </c>
      <c r="S1592" s="56">
        <v>4.091439146099213</v>
      </c>
      <c r="T1592" s="57">
        <v>59</v>
      </c>
    </row>
    <row r="1593" spans="1:20" x14ac:dyDescent="0.2">
      <c r="A1593" s="47">
        <v>2260002240001</v>
      </c>
      <c r="B1593" s="26" t="s">
        <v>19</v>
      </c>
      <c r="C1593" s="26" t="s">
        <v>53</v>
      </c>
      <c r="D1593" s="26" t="s">
        <v>959</v>
      </c>
      <c r="E1593" s="54">
        <v>4</v>
      </c>
      <c r="F1593" s="55">
        <v>2017</v>
      </c>
      <c r="G1593" s="56">
        <v>2</v>
      </c>
      <c r="H1593" s="56">
        <v>2</v>
      </c>
      <c r="I1593" s="56">
        <v>3.5353624938668307</v>
      </c>
      <c r="J1593" s="56">
        <v>5.506473942547629</v>
      </c>
      <c r="K1593" s="56">
        <v>5.3651471004750579</v>
      </c>
      <c r="L1593" s="56">
        <v>7</v>
      </c>
      <c r="M1593" s="56">
        <v>5.5119561089642257</v>
      </c>
      <c r="N1593" s="56">
        <v>3.0348731715730599</v>
      </c>
      <c r="O1593" s="56">
        <v>2.9926315798305616</v>
      </c>
      <c r="P1593" s="56">
        <v>2.2228067517707681</v>
      </c>
      <c r="Q1593" s="56">
        <v>2.2228067517707681</v>
      </c>
      <c r="R1593" s="56">
        <v>2</v>
      </c>
      <c r="S1593" s="56">
        <v>3.6160048250665748</v>
      </c>
      <c r="T1593" s="57">
        <v>188</v>
      </c>
    </row>
    <row r="1594" spans="1:20" x14ac:dyDescent="0.2">
      <c r="A1594" s="47">
        <v>2260003720001</v>
      </c>
      <c r="B1594" s="26" t="s">
        <v>19</v>
      </c>
      <c r="C1594" s="26" t="s">
        <v>588</v>
      </c>
      <c r="D1594" s="26" t="s">
        <v>960</v>
      </c>
      <c r="E1594" s="54">
        <v>4</v>
      </c>
      <c r="F1594" s="55">
        <v>2017</v>
      </c>
      <c r="G1594" s="56">
        <v>2</v>
      </c>
      <c r="H1594" s="56">
        <v>2</v>
      </c>
      <c r="I1594" s="56">
        <v>3.4707871074386811</v>
      </c>
      <c r="J1594" s="56">
        <v>5.4502313469099377</v>
      </c>
      <c r="K1594" s="56">
        <v>5.1425905072583102</v>
      </c>
      <c r="L1594" s="56">
        <v>6.9863051250431365</v>
      </c>
      <c r="M1594" s="56">
        <v>5.1593982310834452</v>
      </c>
      <c r="N1594" s="56">
        <v>3.0189211163679888</v>
      </c>
      <c r="O1594" s="56">
        <v>6.9998697086935611</v>
      </c>
      <c r="P1594" s="56">
        <v>2.1337566352658048</v>
      </c>
      <c r="Q1594" s="56">
        <v>2.1337566352658048</v>
      </c>
      <c r="R1594" s="56">
        <v>2</v>
      </c>
      <c r="S1594" s="56">
        <v>3.8746347011105553</v>
      </c>
      <c r="T1594" s="57">
        <v>148</v>
      </c>
    </row>
    <row r="1595" spans="1:20" x14ac:dyDescent="0.2">
      <c r="A1595" s="47">
        <v>2260003480001</v>
      </c>
      <c r="B1595" s="26" t="s">
        <v>19</v>
      </c>
      <c r="C1595" s="26" t="s">
        <v>588</v>
      </c>
      <c r="D1595" s="26" t="s">
        <v>961</v>
      </c>
      <c r="E1595" s="54">
        <v>4</v>
      </c>
      <c r="F1595" s="55">
        <v>2017</v>
      </c>
      <c r="G1595" s="56">
        <v>2</v>
      </c>
      <c r="H1595" s="56">
        <v>2</v>
      </c>
      <c r="I1595" s="56">
        <v>3.4707871074386811</v>
      </c>
      <c r="J1595" s="56">
        <v>7</v>
      </c>
      <c r="K1595" s="56">
        <v>7</v>
      </c>
      <c r="L1595" s="56">
        <v>7</v>
      </c>
      <c r="M1595" s="56">
        <v>7</v>
      </c>
      <c r="N1595" s="56">
        <v>2</v>
      </c>
      <c r="O1595" s="56">
        <v>7</v>
      </c>
      <c r="P1595" s="56">
        <v>2.3275017548293877</v>
      </c>
      <c r="Q1595" s="56">
        <v>2.3275017548293877</v>
      </c>
      <c r="R1595" s="56">
        <v>2</v>
      </c>
      <c r="S1595" s="56">
        <v>4.260482551424789</v>
      </c>
      <c r="T1595" s="57">
        <v>19</v>
      </c>
    </row>
    <row r="1596" spans="1:20" x14ac:dyDescent="0.2">
      <c r="A1596" s="47">
        <v>2260006310001</v>
      </c>
      <c r="B1596" s="26" t="s">
        <v>19</v>
      </c>
      <c r="C1596" s="26" t="s">
        <v>588</v>
      </c>
      <c r="D1596" s="26" t="s">
        <v>962</v>
      </c>
      <c r="E1596" s="54">
        <v>4</v>
      </c>
      <c r="F1596" s="55">
        <v>2017</v>
      </c>
      <c r="G1596" s="56">
        <v>2.0182857276128097</v>
      </c>
      <c r="H1596" s="56">
        <v>2.0248837001273015</v>
      </c>
      <c r="I1596" s="56">
        <v>2.9369732674232139</v>
      </c>
      <c r="J1596" s="56">
        <v>6.6715344216705068</v>
      </c>
      <c r="K1596" s="56">
        <v>5.5913068066283742</v>
      </c>
      <c r="L1596" s="56">
        <v>7</v>
      </c>
      <c r="M1596" s="56">
        <v>4.7635530130509185</v>
      </c>
      <c r="N1596" s="56">
        <v>2.2036610833901644</v>
      </c>
      <c r="O1596" s="56">
        <v>3.1751006674045037</v>
      </c>
      <c r="P1596" s="56">
        <v>2.0805397847770122</v>
      </c>
      <c r="Q1596" s="56">
        <v>2.0805397847770122</v>
      </c>
      <c r="R1596" s="56">
        <v>2</v>
      </c>
      <c r="S1596" s="56">
        <v>3.545531521405151</v>
      </c>
      <c r="T1596" s="57">
        <v>199</v>
      </c>
    </row>
    <row r="1597" spans="1:20" x14ac:dyDescent="0.2">
      <c r="A1597" s="47">
        <v>2260006580001</v>
      </c>
      <c r="B1597" s="26" t="s">
        <v>19</v>
      </c>
      <c r="C1597" s="26" t="s">
        <v>229</v>
      </c>
      <c r="D1597" s="26" t="s">
        <v>963</v>
      </c>
      <c r="E1597" s="54">
        <v>4</v>
      </c>
      <c r="F1597" s="55">
        <v>2017</v>
      </c>
      <c r="G1597" s="56">
        <v>2.0086653242889865</v>
      </c>
      <c r="H1597" s="56">
        <v>2.0094894543952133</v>
      </c>
      <c r="I1597" s="56">
        <v>3.0052157304958445</v>
      </c>
      <c r="J1597" s="56">
        <v>6.6182948826058059</v>
      </c>
      <c r="K1597" s="56">
        <v>5.4468056098335484</v>
      </c>
      <c r="L1597" s="56">
        <v>7</v>
      </c>
      <c r="M1597" s="56">
        <v>5.1787992360911215</v>
      </c>
      <c r="N1597" s="56">
        <v>3.0744245564949524</v>
      </c>
      <c r="O1597" s="56">
        <v>3.0993232739317707</v>
      </c>
      <c r="P1597" s="56">
        <v>2.801360738427717</v>
      </c>
      <c r="Q1597" s="56">
        <v>2.801360738427717</v>
      </c>
      <c r="R1597" s="56">
        <v>2</v>
      </c>
      <c r="S1597" s="56">
        <v>3.7536449620827228</v>
      </c>
      <c r="T1597" s="57">
        <v>168</v>
      </c>
    </row>
    <row r="1598" spans="1:20" x14ac:dyDescent="0.2">
      <c r="A1598" s="47">
        <v>1768101730001</v>
      </c>
      <c r="B1598" s="26" t="s">
        <v>19</v>
      </c>
      <c r="C1598" s="26" t="s">
        <v>229</v>
      </c>
      <c r="D1598" s="26" t="s">
        <v>964</v>
      </c>
      <c r="E1598" s="54">
        <v>4</v>
      </c>
      <c r="F1598" s="55">
        <v>2017</v>
      </c>
      <c r="G1598" s="56">
        <v>2.0005748259958085</v>
      </c>
      <c r="H1598" s="56">
        <v>2.0005230142843815</v>
      </c>
      <c r="I1598" s="56">
        <v>3.8862218770972974</v>
      </c>
      <c r="J1598" s="56">
        <v>7</v>
      </c>
      <c r="K1598" s="56">
        <v>5.4140457744431512</v>
      </c>
      <c r="L1598" s="56">
        <v>6.9969693369853498</v>
      </c>
      <c r="M1598" s="56">
        <v>5.4111353558690976</v>
      </c>
      <c r="N1598" s="56">
        <v>2.8686200841883931</v>
      </c>
      <c r="O1598" s="56">
        <v>6.9999659993527565</v>
      </c>
      <c r="P1598" s="56">
        <v>2.056400362084839</v>
      </c>
      <c r="Q1598" s="56">
        <v>2.056400362084839</v>
      </c>
      <c r="R1598" s="56">
        <v>2</v>
      </c>
      <c r="S1598" s="56">
        <v>4.0575714160321592</v>
      </c>
      <c r="T1598" s="57">
        <v>72</v>
      </c>
    </row>
    <row r="1599" spans="1:20" x14ac:dyDescent="0.2">
      <c r="A1599" s="47">
        <v>2160019900001</v>
      </c>
      <c r="B1599" s="26" t="s">
        <v>19</v>
      </c>
      <c r="C1599" s="26" t="s">
        <v>588</v>
      </c>
      <c r="D1599" s="26" t="s">
        <v>965</v>
      </c>
      <c r="E1599" s="54">
        <v>4</v>
      </c>
      <c r="F1599" s="55">
        <v>2017</v>
      </c>
      <c r="G1599" s="56">
        <v>2</v>
      </c>
      <c r="H1599" s="56">
        <v>2</v>
      </c>
      <c r="I1599" s="56">
        <v>2.9168696649290191</v>
      </c>
      <c r="J1599" s="56">
        <v>7</v>
      </c>
      <c r="K1599" s="56">
        <v>5.5014438351232542</v>
      </c>
      <c r="L1599" s="56">
        <v>6.9839612890719627</v>
      </c>
      <c r="M1599" s="56">
        <v>4.7034199786177862</v>
      </c>
      <c r="N1599" s="56">
        <v>2.2036610833901644</v>
      </c>
      <c r="O1599" s="56">
        <v>6.9998485447151273</v>
      </c>
      <c r="P1599" s="56">
        <v>2.3864959637791214</v>
      </c>
      <c r="Q1599" s="56">
        <v>2.3864959637791214</v>
      </c>
      <c r="R1599" s="56">
        <v>2</v>
      </c>
      <c r="S1599" s="56">
        <v>3.9235163602837964</v>
      </c>
      <c r="T1599" s="57">
        <v>134</v>
      </c>
    </row>
    <row r="1600" spans="1:20" x14ac:dyDescent="0.2">
      <c r="A1600" s="47">
        <v>2260005930001</v>
      </c>
      <c r="B1600" s="26" t="s">
        <v>19</v>
      </c>
      <c r="C1600" s="26" t="s">
        <v>588</v>
      </c>
      <c r="D1600" s="26" t="s">
        <v>966</v>
      </c>
      <c r="E1600" s="54">
        <v>4</v>
      </c>
      <c r="F1600" s="55">
        <v>2017</v>
      </c>
      <c r="G1600" s="56">
        <v>2.2083338996340496</v>
      </c>
      <c r="H1600" s="56">
        <v>2.212330317263103</v>
      </c>
      <c r="I1600" s="56">
        <v>2.8126792803640015</v>
      </c>
      <c r="J1600" s="56">
        <v>7</v>
      </c>
      <c r="K1600" s="56">
        <v>5.5219061849330489</v>
      </c>
      <c r="L1600" s="56">
        <v>7</v>
      </c>
      <c r="M1600" s="56">
        <v>4.360250059021336</v>
      </c>
      <c r="N1600" s="56">
        <v>2.2036610833901644</v>
      </c>
      <c r="O1600" s="56">
        <v>3.2926697978400039</v>
      </c>
      <c r="P1600" s="56">
        <v>2.1959221500510302</v>
      </c>
      <c r="Q1600" s="56">
        <v>2.1959221500510302</v>
      </c>
      <c r="R1600" s="56">
        <v>2</v>
      </c>
      <c r="S1600" s="56">
        <v>3.5836395768789804</v>
      </c>
      <c r="T1600" s="57">
        <v>196</v>
      </c>
    </row>
    <row r="1601" spans="1:20" x14ac:dyDescent="0.2">
      <c r="A1601" s="47">
        <v>2260003050001</v>
      </c>
      <c r="B1601" s="26" t="s">
        <v>19</v>
      </c>
      <c r="C1601" s="26" t="s">
        <v>53</v>
      </c>
      <c r="D1601" s="26" t="s">
        <v>967</v>
      </c>
      <c r="E1601" s="54">
        <v>4</v>
      </c>
      <c r="F1601" s="55">
        <v>2017</v>
      </c>
      <c r="G1601" s="56">
        <v>2.0203418082255191</v>
      </c>
      <c r="H1601" s="56">
        <v>2.022778480982383</v>
      </c>
      <c r="I1601" s="56">
        <v>3.9667561032827141</v>
      </c>
      <c r="J1601" s="56">
        <v>7</v>
      </c>
      <c r="K1601" s="56">
        <v>5.2777835484043045</v>
      </c>
      <c r="L1601" s="56">
        <v>6.936663310656308</v>
      </c>
      <c r="M1601" s="56">
        <v>5.3189187245808318</v>
      </c>
      <c r="N1601" s="56">
        <v>2.8751742626907513</v>
      </c>
      <c r="O1601" s="56">
        <v>6.9994215573368344</v>
      </c>
      <c r="P1601" s="56">
        <v>2.0191140006605726</v>
      </c>
      <c r="Q1601" s="56">
        <v>2.0191140006605726</v>
      </c>
      <c r="R1601" s="56">
        <v>2</v>
      </c>
      <c r="S1601" s="56">
        <v>4.0380054831233991</v>
      </c>
      <c r="T1601" s="57">
        <v>77</v>
      </c>
    </row>
    <row r="1602" spans="1:20" x14ac:dyDescent="0.2">
      <c r="A1602" s="47">
        <v>2260006820001</v>
      </c>
      <c r="B1602" s="26" t="s">
        <v>19</v>
      </c>
      <c r="C1602" s="26" t="s">
        <v>116</v>
      </c>
      <c r="D1602" s="26" t="s">
        <v>968</v>
      </c>
      <c r="E1602" s="54">
        <v>4</v>
      </c>
      <c r="F1602" s="55">
        <v>2017</v>
      </c>
      <c r="G1602" s="56">
        <v>2.2914260236874369</v>
      </c>
      <c r="H1602" s="56">
        <v>2.3133589950814755</v>
      </c>
      <c r="I1602" s="56">
        <v>3.9062770431334268</v>
      </c>
      <c r="J1602" s="56">
        <v>7</v>
      </c>
      <c r="K1602" s="56">
        <v>5.5133899663522232</v>
      </c>
      <c r="L1602" s="56">
        <v>6.9970759195090286</v>
      </c>
      <c r="M1602" s="56">
        <v>5.7620704906667761</v>
      </c>
      <c r="N1602" s="56">
        <v>3.1274828028153685</v>
      </c>
      <c r="O1602" s="56">
        <v>6.9999669636520272</v>
      </c>
      <c r="P1602" s="56">
        <v>2.0924884221534459</v>
      </c>
      <c r="Q1602" s="56">
        <v>2.0924884221534459</v>
      </c>
      <c r="R1602" s="56">
        <v>2</v>
      </c>
      <c r="S1602" s="56">
        <v>4.174668754100388</v>
      </c>
      <c r="T1602" s="57">
        <v>29</v>
      </c>
    </row>
    <row r="1603" spans="1:20" x14ac:dyDescent="0.2">
      <c r="A1603" s="47">
        <v>1560504070001</v>
      </c>
      <c r="B1603" s="26" t="s">
        <v>19</v>
      </c>
      <c r="C1603" s="26" t="s">
        <v>229</v>
      </c>
      <c r="D1603" s="26" t="s">
        <v>969</v>
      </c>
      <c r="E1603" s="54">
        <v>4</v>
      </c>
      <c r="F1603" s="55">
        <v>2017</v>
      </c>
      <c r="G1603" s="56">
        <v>2</v>
      </c>
      <c r="H1603" s="56">
        <v>2</v>
      </c>
      <c r="I1603" s="56">
        <v>3.8047458880883243</v>
      </c>
      <c r="J1603" s="56">
        <v>6.0613113168232191</v>
      </c>
      <c r="K1603" s="56">
        <v>5.1244348883444735</v>
      </c>
      <c r="L1603" s="56">
        <v>6.9139213024803245</v>
      </c>
      <c r="M1603" s="56">
        <v>5.1381782433558181</v>
      </c>
      <c r="N1603" s="56">
        <v>2.8977627447795284</v>
      </c>
      <c r="O1603" s="56">
        <v>6.9992287116108702</v>
      </c>
      <c r="P1603" s="56">
        <v>2.6329546905648589</v>
      </c>
      <c r="Q1603" s="56">
        <v>2.6329546905648589</v>
      </c>
      <c r="R1603" s="56">
        <v>2</v>
      </c>
      <c r="S1603" s="56">
        <v>4.0171243730510229</v>
      </c>
      <c r="T1603" s="57">
        <v>97</v>
      </c>
    </row>
    <row r="1604" spans="1:20" x14ac:dyDescent="0.2">
      <c r="A1604" s="47">
        <v>2260003800001</v>
      </c>
      <c r="B1604" s="26" t="s">
        <v>19</v>
      </c>
      <c r="C1604" s="26" t="s">
        <v>588</v>
      </c>
      <c r="D1604" s="26" t="s">
        <v>970</v>
      </c>
      <c r="E1604" s="54">
        <v>4</v>
      </c>
      <c r="F1604" s="55">
        <v>2017</v>
      </c>
      <c r="G1604" s="56">
        <v>2.2198180471270628</v>
      </c>
      <c r="H1604" s="56">
        <v>2.2103790885885979</v>
      </c>
      <c r="I1604" s="56">
        <v>4.1121230856918451</v>
      </c>
      <c r="J1604" s="56">
        <v>3.2204577814149209</v>
      </c>
      <c r="K1604" s="56">
        <v>5.1110888596291915</v>
      </c>
      <c r="L1604" s="56">
        <v>6.9950618151753172</v>
      </c>
      <c r="M1604" s="56">
        <v>5.3891571615891163</v>
      </c>
      <c r="N1604" s="56">
        <v>2.7193422318107534</v>
      </c>
      <c r="O1604" s="56">
        <v>6.9999527359988489</v>
      </c>
      <c r="P1604" s="56">
        <v>2.7254640735750346</v>
      </c>
      <c r="Q1604" s="56">
        <v>2.7254640735750346</v>
      </c>
      <c r="R1604" s="56">
        <v>2</v>
      </c>
      <c r="S1604" s="56">
        <v>3.8690257461813107</v>
      </c>
      <c r="T1604" s="57">
        <v>150</v>
      </c>
    </row>
    <row r="1605" spans="1:20" x14ac:dyDescent="0.2">
      <c r="A1605" s="47">
        <v>2160057400001</v>
      </c>
      <c r="B1605" s="26" t="s">
        <v>19</v>
      </c>
      <c r="C1605" s="26" t="s">
        <v>229</v>
      </c>
      <c r="D1605" s="26" t="s">
        <v>971</v>
      </c>
      <c r="E1605" s="54">
        <v>4</v>
      </c>
      <c r="F1605" s="55">
        <v>2017</v>
      </c>
      <c r="G1605" s="56">
        <v>2</v>
      </c>
      <c r="H1605" s="56">
        <v>2</v>
      </c>
      <c r="I1605" s="56">
        <v>3.2197436808569533</v>
      </c>
      <c r="J1605" s="56">
        <v>7</v>
      </c>
      <c r="K1605" s="56">
        <v>5.6355972761717332</v>
      </c>
      <c r="L1605" s="56">
        <v>6.993348232028116</v>
      </c>
      <c r="M1605" s="56">
        <v>5.2089303957519126</v>
      </c>
      <c r="N1605" s="56">
        <v>2.8436298153569788</v>
      </c>
      <c r="O1605" s="56">
        <v>6.9999334083197855</v>
      </c>
      <c r="P1605" s="56">
        <v>2.1501509886569226</v>
      </c>
      <c r="Q1605" s="56">
        <v>2.1501509886569226</v>
      </c>
      <c r="R1605" s="56">
        <v>2</v>
      </c>
      <c r="S1605" s="56">
        <v>4.0167903988166103</v>
      </c>
      <c r="T1605" s="57">
        <v>98</v>
      </c>
    </row>
    <row r="1606" spans="1:20" x14ac:dyDescent="0.2">
      <c r="A1606" s="47">
        <v>1660011610001</v>
      </c>
      <c r="B1606" s="26" t="s">
        <v>31</v>
      </c>
      <c r="C1606" s="26" t="s">
        <v>31</v>
      </c>
      <c r="D1606" s="26" t="s">
        <v>972</v>
      </c>
      <c r="E1606" s="54">
        <v>4</v>
      </c>
      <c r="F1606" s="55">
        <v>2017</v>
      </c>
      <c r="G1606" s="56">
        <v>2</v>
      </c>
      <c r="H1606" s="56">
        <v>2</v>
      </c>
      <c r="I1606" s="56">
        <v>4.7601610105005214</v>
      </c>
      <c r="J1606" s="56">
        <v>3.7566930646545593</v>
      </c>
      <c r="K1606" s="56">
        <v>5.2869828406285206</v>
      </c>
      <c r="L1606" s="56">
        <v>6.9956684444912804</v>
      </c>
      <c r="M1606" s="56">
        <v>5.8700193166113213</v>
      </c>
      <c r="N1606" s="56">
        <v>2.6850258688974646</v>
      </c>
      <c r="O1606" s="56">
        <v>6.9999542531422705</v>
      </c>
      <c r="P1606" s="56">
        <v>2.9362153861693567</v>
      </c>
      <c r="Q1606" s="56">
        <v>2.9362153861693567</v>
      </c>
      <c r="R1606" s="56">
        <v>2</v>
      </c>
      <c r="S1606" s="56">
        <v>4.0189112976053876</v>
      </c>
      <c r="T1606" s="57">
        <v>94</v>
      </c>
    </row>
    <row r="1607" spans="1:20" x14ac:dyDescent="0.2">
      <c r="A1607" s="47">
        <v>1660012850001</v>
      </c>
      <c r="B1607" s="26" t="s">
        <v>31</v>
      </c>
      <c r="C1607" s="26" t="s">
        <v>253</v>
      </c>
      <c r="D1607" s="26" t="s">
        <v>973</v>
      </c>
      <c r="E1607" s="54">
        <v>4</v>
      </c>
      <c r="F1607" s="55">
        <v>2017</v>
      </c>
      <c r="G1607" s="56">
        <v>2.0222850452874588</v>
      </c>
      <c r="H1607" s="56">
        <v>2.0287278605196892</v>
      </c>
      <c r="I1607" s="56">
        <v>5.1022403270202226</v>
      </c>
      <c r="J1607" s="56">
        <v>7</v>
      </c>
      <c r="K1607" s="56">
        <v>5.4029180821055398</v>
      </c>
      <c r="L1607" s="56">
        <v>6.9974814643107148</v>
      </c>
      <c r="M1607" s="56">
        <v>6.2953390358979231</v>
      </c>
      <c r="N1607" s="56">
        <v>2.5885831726063451</v>
      </c>
      <c r="O1607" s="56">
        <v>6.9999706235583901</v>
      </c>
      <c r="P1607" s="56">
        <v>2.1082824259460273</v>
      </c>
      <c r="Q1607" s="56">
        <v>2.1082824259460273</v>
      </c>
      <c r="R1607" s="56">
        <v>2</v>
      </c>
      <c r="S1607" s="56">
        <v>4.2211758719331955</v>
      </c>
      <c r="T1607" s="57">
        <v>22</v>
      </c>
    </row>
    <row r="1608" spans="1:20" x14ac:dyDescent="0.2">
      <c r="A1608" s="47">
        <v>1660010210001</v>
      </c>
      <c r="B1608" s="26" t="s">
        <v>31</v>
      </c>
      <c r="C1608" s="26" t="s">
        <v>31</v>
      </c>
      <c r="D1608" s="26" t="s">
        <v>974</v>
      </c>
      <c r="E1608" s="54">
        <v>4</v>
      </c>
      <c r="F1608" s="55">
        <v>2017</v>
      </c>
      <c r="G1608" s="56">
        <v>2.211639549452828</v>
      </c>
      <c r="H1608" s="56">
        <v>2.235994508094552</v>
      </c>
      <c r="I1608" s="56">
        <v>3.8752464015686874</v>
      </c>
      <c r="J1608" s="56">
        <v>7</v>
      </c>
      <c r="K1608" s="56">
        <v>5.4774650308790633</v>
      </c>
      <c r="L1608" s="56">
        <v>6.9957184938665602</v>
      </c>
      <c r="M1608" s="56">
        <v>5.4501047299615388</v>
      </c>
      <c r="N1608" s="56">
        <v>2.9406694225099255</v>
      </c>
      <c r="O1608" s="56">
        <v>6.9999547050517936</v>
      </c>
      <c r="P1608" s="56">
        <v>2.0342765562153851</v>
      </c>
      <c r="Q1608" s="56">
        <v>2.0342765562153851</v>
      </c>
      <c r="R1608" s="56">
        <v>2</v>
      </c>
      <c r="S1608" s="56">
        <v>4.1046121628179773</v>
      </c>
      <c r="T1608" s="57">
        <v>50</v>
      </c>
    </row>
    <row r="1609" spans="1:20" x14ac:dyDescent="0.2">
      <c r="A1609" s="47">
        <v>1660011290001</v>
      </c>
      <c r="B1609" s="26" t="s">
        <v>31</v>
      </c>
      <c r="C1609" s="26" t="s">
        <v>31</v>
      </c>
      <c r="D1609" s="26" t="s">
        <v>130</v>
      </c>
      <c r="E1609" s="54">
        <v>4</v>
      </c>
      <c r="F1609" s="55">
        <v>2017</v>
      </c>
      <c r="G1609" s="56">
        <v>2.702194933581155</v>
      </c>
      <c r="H1609" s="56">
        <v>2.5613251587146961</v>
      </c>
      <c r="I1609" s="56">
        <v>5.9073612995259506</v>
      </c>
      <c r="J1609" s="56">
        <v>6.1824500832759863</v>
      </c>
      <c r="K1609" s="56">
        <v>5.5620994153581345</v>
      </c>
      <c r="L1609" s="56">
        <v>6.9988717317339946</v>
      </c>
      <c r="M1609" s="56">
        <v>6.2790411278942804</v>
      </c>
      <c r="N1609" s="56">
        <v>2.7184291595518943</v>
      </c>
      <c r="O1609" s="56">
        <v>6.9999831767576124</v>
      </c>
      <c r="P1609" s="56">
        <v>2.144075534930491</v>
      </c>
      <c r="Q1609" s="56">
        <v>2.144075534930491</v>
      </c>
      <c r="R1609" s="56">
        <v>2</v>
      </c>
      <c r="S1609" s="56">
        <v>4.3499922630212247</v>
      </c>
      <c r="T1609" s="57">
        <v>11</v>
      </c>
    </row>
    <row r="1610" spans="1:20" x14ac:dyDescent="0.2">
      <c r="A1610" s="47">
        <v>1660012420001</v>
      </c>
      <c r="B1610" s="26" t="s">
        <v>31</v>
      </c>
      <c r="C1610" s="26" t="s">
        <v>137</v>
      </c>
      <c r="D1610" s="26" t="s">
        <v>975</v>
      </c>
      <c r="E1610" s="54">
        <v>4</v>
      </c>
      <c r="F1610" s="55">
        <v>2017</v>
      </c>
      <c r="G1610" s="56">
        <v>2.0042783806293158</v>
      </c>
      <c r="H1610" s="56">
        <v>2.0063305206024982</v>
      </c>
      <c r="I1610" s="56">
        <v>2.9727459693762035</v>
      </c>
      <c r="J1610" s="56">
        <v>4.5426280856353376</v>
      </c>
      <c r="K1610" s="56">
        <v>4.7237528407842717</v>
      </c>
      <c r="L1610" s="56">
        <v>7</v>
      </c>
      <c r="M1610" s="56">
        <v>5.7848503203295447</v>
      </c>
      <c r="N1610" s="56">
        <v>3.6357124572254995</v>
      </c>
      <c r="O1610" s="56">
        <v>2.1708822063097757</v>
      </c>
      <c r="P1610" s="56">
        <v>2.1719657092152471</v>
      </c>
      <c r="Q1610" s="56">
        <v>2.1719657092152471</v>
      </c>
      <c r="R1610" s="56">
        <v>2</v>
      </c>
      <c r="S1610" s="56">
        <v>3.432092683276911</v>
      </c>
      <c r="T1610" s="57">
        <v>202</v>
      </c>
    </row>
    <row r="1611" spans="1:20" x14ac:dyDescent="0.2">
      <c r="A1611" s="47">
        <v>1660008740001</v>
      </c>
      <c r="B1611" s="26" t="s">
        <v>31</v>
      </c>
      <c r="C1611" s="26" t="s">
        <v>31</v>
      </c>
      <c r="D1611" s="26" t="s">
        <v>976</v>
      </c>
      <c r="E1611" s="54">
        <v>4</v>
      </c>
      <c r="F1611" s="55">
        <v>2017</v>
      </c>
      <c r="G1611" s="56">
        <v>2.0307619659094951</v>
      </c>
      <c r="H1611" s="56">
        <v>2.0398985149720081</v>
      </c>
      <c r="I1611" s="56">
        <v>3.7298372888028171</v>
      </c>
      <c r="J1611" s="56">
        <v>6.6951242490681722</v>
      </c>
      <c r="K1611" s="56">
        <v>5.3417679545986241</v>
      </c>
      <c r="L1611" s="56">
        <v>6.9966720086721512</v>
      </c>
      <c r="M1611" s="56">
        <v>5.7903974393619517</v>
      </c>
      <c r="N1611" s="56">
        <v>2.9604421061527826</v>
      </c>
      <c r="O1611" s="56">
        <v>6.9999633146593672</v>
      </c>
      <c r="P1611" s="56">
        <v>2.0444025211016408</v>
      </c>
      <c r="Q1611" s="56">
        <v>2.0444025211016408</v>
      </c>
      <c r="R1611" s="56">
        <v>2</v>
      </c>
      <c r="S1611" s="56">
        <v>4.056139157033388</v>
      </c>
      <c r="T1611" s="57">
        <v>73</v>
      </c>
    </row>
    <row r="1612" spans="1:20" x14ac:dyDescent="0.2">
      <c r="A1612" s="47">
        <v>1660012340001</v>
      </c>
      <c r="B1612" s="26" t="s">
        <v>31</v>
      </c>
      <c r="C1612" s="26" t="s">
        <v>31</v>
      </c>
      <c r="D1612" s="26" t="s">
        <v>977</v>
      </c>
      <c r="E1612" s="54">
        <v>4</v>
      </c>
      <c r="F1612" s="55">
        <v>2017</v>
      </c>
      <c r="G1612" s="56">
        <v>2</v>
      </c>
      <c r="H1612" s="56">
        <v>2</v>
      </c>
      <c r="I1612" s="56">
        <v>4.5059425543581915</v>
      </c>
      <c r="J1612" s="56">
        <v>5.5751820713104907</v>
      </c>
      <c r="K1612" s="56">
        <v>5.4884575327904983</v>
      </c>
      <c r="L1612" s="56">
        <v>6.9977101272266236</v>
      </c>
      <c r="M1612" s="56">
        <v>5.5901403709090633</v>
      </c>
      <c r="N1612" s="56">
        <v>2.7958950796915771</v>
      </c>
      <c r="O1612" s="56">
        <v>6.9999726893486871</v>
      </c>
      <c r="P1612" s="56">
        <v>2.1762230793186732</v>
      </c>
      <c r="Q1612" s="56">
        <v>2.1762230793186732</v>
      </c>
      <c r="R1612" s="56">
        <v>2</v>
      </c>
      <c r="S1612" s="56">
        <v>4.0254788820227061</v>
      </c>
      <c r="T1612" s="57">
        <v>86</v>
      </c>
    </row>
    <row r="1613" spans="1:20" x14ac:dyDescent="0.2">
      <c r="A1613" s="47">
        <v>1660013900001</v>
      </c>
      <c r="B1613" s="26" t="s">
        <v>31</v>
      </c>
      <c r="C1613" s="26" t="s">
        <v>31</v>
      </c>
      <c r="D1613" s="26" t="s">
        <v>978</v>
      </c>
      <c r="E1613" s="54">
        <v>4</v>
      </c>
      <c r="F1613" s="55">
        <v>2017</v>
      </c>
      <c r="G1613" s="56">
        <v>2</v>
      </c>
      <c r="H1613" s="56">
        <v>2</v>
      </c>
      <c r="I1613" s="56">
        <v>6.3284249871797948</v>
      </c>
      <c r="J1613" s="56">
        <v>6.6890623142449046</v>
      </c>
      <c r="K1613" s="56">
        <v>5.3806155099552999</v>
      </c>
      <c r="L1613" s="56">
        <v>6.998116220438197</v>
      </c>
      <c r="M1613" s="56">
        <v>6.1552752081747064</v>
      </c>
      <c r="N1613" s="56">
        <v>2.7883097878716248</v>
      </c>
      <c r="O1613" s="56">
        <v>6.9999763549709613</v>
      </c>
      <c r="P1613" s="56">
        <v>2.0584527658577443</v>
      </c>
      <c r="Q1613" s="56">
        <v>2.0584527658577443</v>
      </c>
      <c r="R1613" s="56">
        <v>2</v>
      </c>
      <c r="S1613" s="56">
        <v>4.2880571595459154</v>
      </c>
      <c r="T1613" s="57">
        <v>14</v>
      </c>
    </row>
    <row r="1614" spans="1:20" x14ac:dyDescent="0.2">
      <c r="A1614" s="47">
        <v>1660011450001</v>
      </c>
      <c r="B1614" s="26" t="s">
        <v>31</v>
      </c>
      <c r="C1614" s="26" t="s">
        <v>31</v>
      </c>
      <c r="D1614" s="26" t="s">
        <v>979</v>
      </c>
      <c r="E1614" s="54">
        <v>4</v>
      </c>
      <c r="F1614" s="55">
        <v>2017</v>
      </c>
      <c r="G1614" s="56">
        <v>2</v>
      </c>
      <c r="H1614" s="56">
        <v>2</v>
      </c>
      <c r="I1614" s="56">
        <v>3.5013176129161954</v>
      </c>
      <c r="J1614" s="56">
        <v>5.982611523408</v>
      </c>
      <c r="K1614" s="56">
        <v>4.9707315306177806</v>
      </c>
      <c r="L1614" s="56">
        <v>6.9971922795138557</v>
      </c>
      <c r="M1614" s="56">
        <v>6.14894034844332</v>
      </c>
      <c r="N1614" s="56">
        <v>3.5694812911679108</v>
      </c>
      <c r="O1614" s="56">
        <v>6.9999680123795338</v>
      </c>
      <c r="P1614" s="56">
        <v>2.4690240795288609</v>
      </c>
      <c r="Q1614" s="56">
        <v>2.4690240795288609</v>
      </c>
      <c r="R1614" s="56">
        <v>2</v>
      </c>
      <c r="S1614" s="56">
        <v>4.0923575631253604</v>
      </c>
      <c r="T1614" s="57">
        <v>57</v>
      </c>
    </row>
    <row r="1615" spans="1:20" x14ac:dyDescent="0.2">
      <c r="A1615" s="47">
        <v>1660010990001</v>
      </c>
      <c r="B1615" s="26" t="s">
        <v>31</v>
      </c>
      <c r="C1615" s="26" t="s">
        <v>31</v>
      </c>
      <c r="D1615" s="26" t="s">
        <v>980</v>
      </c>
      <c r="E1615" s="54">
        <v>4</v>
      </c>
      <c r="F1615" s="55">
        <v>2017</v>
      </c>
      <c r="G1615" s="56">
        <v>2.0007444716593077</v>
      </c>
      <c r="H1615" s="56">
        <v>2.0011587339565682</v>
      </c>
      <c r="I1615" s="56">
        <v>5.4221840573467865</v>
      </c>
      <c r="J1615" s="56">
        <v>6.7450992498897557</v>
      </c>
      <c r="K1615" s="56">
        <v>5.4013021815118112</v>
      </c>
      <c r="L1615" s="56">
        <v>6.9962830562930902</v>
      </c>
      <c r="M1615" s="56">
        <v>5.9908715807617678</v>
      </c>
      <c r="N1615" s="56">
        <v>2.8759997646752611</v>
      </c>
      <c r="O1615" s="56">
        <v>6.999960079787046</v>
      </c>
      <c r="P1615" s="56">
        <v>2.2421981141461687</v>
      </c>
      <c r="Q1615" s="56">
        <v>2.2421981141461687</v>
      </c>
      <c r="R1615" s="56">
        <v>2</v>
      </c>
      <c r="S1615" s="56">
        <v>4.2431666170144782</v>
      </c>
      <c r="T1615" s="57">
        <v>20</v>
      </c>
    </row>
    <row r="1616" spans="1:20" x14ac:dyDescent="0.2">
      <c r="A1616" s="47">
        <v>1768099060001</v>
      </c>
      <c r="B1616" s="26" t="s">
        <v>12</v>
      </c>
      <c r="C1616" s="26" t="s">
        <v>54</v>
      </c>
      <c r="D1616" s="26" t="s">
        <v>981</v>
      </c>
      <c r="E1616" s="54">
        <v>4</v>
      </c>
      <c r="F1616" s="55">
        <v>2017</v>
      </c>
      <c r="G1616" s="56">
        <v>5.0885469530424219</v>
      </c>
      <c r="H1616" s="56">
        <v>5.1140803335129501</v>
      </c>
      <c r="I1616" s="56">
        <v>3.3479510128757095</v>
      </c>
      <c r="J1616" s="56">
        <v>7</v>
      </c>
      <c r="K1616" s="56">
        <v>5.688484775182177</v>
      </c>
      <c r="L1616" s="56">
        <v>6.9897289083975114</v>
      </c>
      <c r="M1616" s="56">
        <v>5.4093968497418237</v>
      </c>
      <c r="N1616" s="56">
        <v>3.1357203973722187</v>
      </c>
      <c r="O1616" s="56">
        <v>6.9999009030751997</v>
      </c>
      <c r="P1616" s="56">
        <v>2.0360933164404238</v>
      </c>
      <c r="Q1616" s="56">
        <v>2.0360933164404238</v>
      </c>
      <c r="R1616" s="56">
        <v>2</v>
      </c>
      <c r="S1616" s="56">
        <v>4.5704997305067385</v>
      </c>
      <c r="T1616" s="57">
        <v>2</v>
      </c>
    </row>
    <row r="1617" spans="1:20" x14ac:dyDescent="0.2">
      <c r="A1617" s="47">
        <v>1768086080001</v>
      </c>
      <c r="B1617" s="26" t="s">
        <v>12</v>
      </c>
      <c r="C1617" s="26" t="s">
        <v>63</v>
      </c>
      <c r="D1617" s="26" t="s">
        <v>875</v>
      </c>
      <c r="E1617" s="54">
        <v>4</v>
      </c>
      <c r="F1617" s="55">
        <v>2017</v>
      </c>
      <c r="G1617" s="56">
        <v>2.0543793287732113</v>
      </c>
      <c r="H1617" s="56">
        <v>2.0563057888090972</v>
      </c>
      <c r="I1617" s="56">
        <v>4.3946184093818648</v>
      </c>
      <c r="J1617" s="56">
        <v>7</v>
      </c>
      <c r="K1617" s="56">
        <v>5.2325289754105242</v>
      </c>
      <c r="L1617" s="56">
        <v>6.9980989356462135</v>
      </c>
      <c r="M1617" s="56">
        <v>5.8397652973223266</v>
      </c>
      <c r="N1617" s="56">
        <v>2.8529272063255942</v>
      </c>
      <c r="O1617" s="56">
        <v>6.9999762056566777</v>
      </c>
      <c r="P1617" s="56">
        <v>2.0084313695026665</v>
      </c>
      <c r="Q1617" s="56">
        <v>2.0084313695026665</v>
      </c>
      <c r="R1617" s="56">
        <v>2</v>
      </c>
      <c r="S1617" s="56">
        <v>4.1204552405275701</v>
      </c>
      <c r="T1617" s="57">
        <v>45</v>
      </c>
    </row>
    <row r="1618" spans="1:20" x14ac:dyDescent="0.2">
      <c r="A1618" s="47">
        <v>968563690001</v>
      </c>
      <c r="B1618" s="26" t="s">
        <v>26</v>
      </c>
      <c r="C1618" s="26" t="s">
        <v>26</v>
      </c>
      <c r="D1618" s="26" t="s">
        <v>107</v>
      </c>
      <c r="E1618" s="54">
        <v>4</v>
      </c>
      <c r="F1618" s="55">
        <v>2017</v>
      </c>
      <c r="G1618" s="56">
        <v>2</v>
      </c>
      <c r="H1618" s="56">
        <v>2</v>
      </c>
      <c r="I1618" s="56">
        <v>2.7627583261456792</v>
      </c>
      <c r="J1618" s="56">
        <v>4.220479636536794</v>
      </c>
      <c r="K1618" s="56">
        <v>5.4438232336255012</v>
      </c>
      <c r="L1618" s="56">
        <v>5.4024449381286583</v>
      </c>
      <c r="M1618" s="56">
        <v>5.9854778967288427</v>
      </c>
      <c r="N1618" s="56">
        <v>3.4376151481285531</v>
      </c>
      <c r="O1618" s="56">
        <v>6.985568480963086</v>
      </c>
      <c r="P1618" s="56">
        <v>2.6059125657827504</v>
      </c>
      <c r="Q1618" s="56">
        <v>2.6059125657827504</v>
      </c>
      <c r="R1618" s="56">
        <v>2</v>
      </c>
      <c r="S1618" s="56">
        <v>3.7874993993185511</v>
      </c>
      <c r="T1618" s="57">
        <v>160</v>
      </c>
    </row>
    <row r="1619" spans="1:20" x14ac:dyDescent="0.2">
      <c r="A1619" s="47">
        <v>2160058210001</v>
      </c>
      <c r="B1619" s="26" t="s">
        <v>30</v>
      </c>
      <c r="C1619" s="26" t="s">
        <v>194</v>
      </c>
      <c r="D1619" s="26" t="s">
        <v>982</v>
      </c>
      <c r="E1619" s="54">
        <v>4</v>
      </c>
      <c r="F1619" s="55">
        <v>2017</v>
      </c>
      <c r="G1619" s="56">
        <v>2.0056106552878665</v>
      </c>
      <c r="H1619" s="56">
        <v>2.0081820943619526</v>
      </c>
      <c r="I1619" s="56">
        <v>3.8582828781297884</v>
      </c>
      <c r="J1619" s="56">
        <v>7</v>
      </c>
      <c r="K1619" s="56">
        <v>5.4262723848318153</v>
      </c>
      <c r="L1619" s="56">
        <v>6.9889633501101311</v>
      </c>
      <c r="M1619" s="56">
        <v>5.8734401617616712</v>
      </c>
      <c r="N1619" s="56">
        <v>2.9082802349951131</v>
      </c>
      <c r="O1619" s="56">
        <v>6.999893713251514</v>
      </c>
      <c r="P1619" s="56">
        <v>2.0426074601360633</v>
      </c>
      <c r="Q1619" s="56">
        <v>2.0426074601360633</v>
      </c>
      <c r="R1619" s="56">
        <v>2</v>
      </c>
      <c r="S1619" s="56">
        <v>4.0961783660834987</v>
      </c>
      <c r="T1619" s="57">
        <v>53</v>
      </c>
    </row>
    <row r="1620" spans="1:20" x14ac:dyDescent="0.2">
      <c r="A1620" s="47">
        <v>1768100840001</v>
      </c>
      <c r="B1620" s="26" t="s">
        <v>30</v>
      </c>
      <c r="C1620" s="26" t="s">
        <v>194</v>
      </c>
      <c r="D1620" s="26" t="s">
        <v>194</v>
      </c>
      <c r="E1620" s="54">
        <v>4</v>
      </c>
      <c r="F1620" s="55">
        <v>2017</v>
      </c>
      <c r="G1620" s="56">
        <v>2</v>
      </c>
      <c r="H1620" s="56">
        <v>2</v>
      </c>
      <c r="I1620" s="56">
        <v>4.1502322611885694</v>
      </c>
      <c r="J1620" s="56">
        <v>7</v>
      </c>
      <c r="K1620" s="56">
        <v>5.3433056092017335</v>
      </c>
      <c r="L1620" s="56">
        <v>7</v>
      </c>
      <c r="M1620" s="56">
        <v>4.7289217495597189</v>
      </c>
      <c r="N1620" s="56">
        <v>2.7183129888156898</v>
      </c>
      <c r="O1620" s="56">
        <v>2.8281394459784801</v>
      </c>
      <c r="P1620" s="56">
        <v>2.0617958618727905</v>
      </c>
      <c r="Q1620" s="56">
        <v>2.0617958618727905</v>
      </c>
      <c r="R1620" s="56">
        <v>2</v>
      </c>
      <c r="S1620" s="56">
        <v>3.657708648207481</v>
      </c>
      <c r="T1620" s="57">
        <v>182</v>
      </c>
    </row>
    <row r="1621" spans="1:20" x14ac:dyDescent="0.2">
      <c r="A1621" s="47">
        <v>1768086910001</v>
      </c>
      <c r="B1621" s="26" t="s">
        <v>30</v>
      </c>
      <c r="C1621" s="26" t="s">
        <v>67</v>
      </c>
      <c r="D1621" s="26" t="s">
        <v>846</v>
      </c>
      <c r="E1621" s="54">
        <v>4</v>
      </c>
      <c r="F1621" s="55">
        <v>2017</v>
      </c>
      <c r="G1621" s="56">
        <v>2</v>
      </c>
      <c r="H1621" s="56">
        <v>2</v>
      </c>
      <c r="I1621" s="56">
        <v>2</v>
      </c>
      <c r="J1621" s="56">
        <v>7</v>
      </c>
      <c r="K1621" s="56">
        <v>7</v>
      </c>
      <c r="L1621" s="56">
        <v>7</v>
      </c>
      <c r="M1621" s="56">
        <v>7</v>
      </c>
      <c r="N1621" s="56">
        <v>2</v>
      </c>
      <c r="O1621" s="56">
        <v>6.9999933642856842</v>
      </c>
      <c r="P1621" s="56">
        <v>2.1714371923668105</v>
      </c>
      <c r="Q1621" s="56">
        <v>2.1870223916728841</v>
      </c>
      <c r="R1621" s="56">
        <v>2</v>
      </c>
      <c r="S1621" s="56">
        <v>4.1132044123604485</v>
      </c>
      <c r="T1621" s="57">
        <v>46</v>
      </c>
    </row>
    <row r="1622" spans="1:20" x14ac:dyDescent="0.2">
      <c r="A1622" s="47">
        <v>460022960001</v>
      </c>
      <c r="B1622" s="26" t="s">
        <v>30</v>
      </c>
      <c r="C1622" s="26" t="s">
        <v>30</v>
      </c>
      <c r="D1622" s="26" t="s">
        <v>983</v>
      </c>
      <c r="E1622" s="54">
        <v>4</v>
      </c>
      <c r="F1622" s="55">
        <v>2017</v>
      </c>
      <c r="G1622" s="56">
        <v>2</v>
      </c>
      <c r="H1622" s="56">
        <v>2</v>
      </c>
      <c r="I1622" s="56">
        <v>3.608541423231685</v>
      </c>
      <c r="J1622" s="56">
        <v>7</v>
      </c>
      <c r="K1622" s="56">
        <v>5.4548992816717101</v>
      </c>
      <c r="L1622" s="56">
        <v>6.9350020307498133</v>
      </c>
      <c r="M1622" s="56">
        <v>5.1674067495349494</v>
      </c>
      <c r="N1622" s="56">
        <v>2.778312158580766</v>
      </c>
      <c r="O1622" s="56">
        <v>6.9994064745097475</v>
      </c>
      <c r="P1622" s="56">
        <v>2.0196017598822893</v>
      </c>
      <c r="Q1622" s="56">
        <v>2.0196017598822893</v>
      </c>
      <c r="R1622" s="56">
        <v>2</v>
      </c>
      <c r="S1622" s="56">
        <v>3.9985643031702707</v>
      </c>
      <c r="T1622" s="57">
        <v>107</v>
      </c>
    </row>
    <row r="1623" spans="1:20" x14ac:dyDescent="0.2">
      <c r="A1623" s="47">
        <v>2160071740001</v>
      </c>
      <c r="B1623" s="26" t="s">
        <v>30</v>
      </c>
      <c r="C1623" s="26" t="s">
        <v>237</v>
      </c>
      <c r="D1623" s="26" t="s">
        <v>984</v>
      </c>
      <c r="E1623" s="54">
        <v>4</v>
      </c>
      <c r="F1623" s="55">
        <v>2017</v>
      </c>
      <c r="G1623" s="56">
        <v>2</v>
      </c>
      <c r="H1623" s="56">
        <v>2</v>
      </c>
      <c r="I1623" s="56">
        <v>2</v>
      </c>
      <c r="J1623" s="56">
        <v>7</v>
      </c>
      <c r="K1623" s="56">
        <v>7</v>
      </c>
      <c r="L1623" s="56">
        <v>7</v>
      </c>
      <c r="M1623" s="56">
        <v>7</v>
      </c>
      <c r="N1623" s="56">
        <v>2.3903504098311483</v>
      </c>
      <c r="O1623" s="56">
        <v>6.9999933642856842</v>
      </c>
      <c r="P1623" s="56">
        <v>2.1246815944485897</v>
      </c>
      <c r="Q1623" s="56">
        <v>2.1090963951425157</v>
      </c>
      <c r="R1623" s="56">
        <v>2</v>
      </c>
      <c r="S1623" s="56">
        <v>4.135343480308995</v>
      </c>
      <c r="T1623" s="57">
        <v>39</v>
      </c>
    </row>
    <row r="1624" spans="1:20" x14ac:dyDescent="0.2">
      <c r="A1624" s="47">
        <v>1768088020001</v>
      </c>
      <c r="B1624" s="26" t="s">
        <v>30</v>
      </c>
      <c r="C1624" s="26" t="s">
        <v>142</v>
      </c>
      <c r="D1624" s="26" t="s">
        <v>985</v>
      </c>
      <c r="E1624" s="54">
        <v>4</v>
      </c>
      <c r="F1624" s="55">
        <v>2017</v>
      </c>
      <c r="G1624" s="56">
        <v>2.0271474238686835</v>
      </c>
      <c r="H1624" s="56">
        <v>2.0641579323796715</v>
      </c>
      <c r="I1624" s="56">
        <v>3.3201110330651291</v>
      </c>
      <c r="J1624" s="56">
        <v>2.2614455785391097</v>
      </c>
      <c r="K1624" s="56">
        <v>4.7551903324168538</v>
      </c>
      <c r="L1624" s="56">
        <v>6.9169916114270018</v>
      </c>
      <c r="M1624" s="56">
        <v>5.0545727433549512</v>
      </c>
      <c r="N1624" s="56">
        <v>2.5980127723496738</v>
      </c>
      <c r="O1624" s="56">
        <v>6.9992452956536297</v>
      </c>
      <c r="P1624" s="56">
        <v>2.5091761896857192</v>
      </c>
      <c r="Q1624" s="56">
        <v>2.5091761896857192</v>
      </c>
      <c r="R1624" s="56">
        <v>2</v>
      </c>
      <c r="S1624" s="56">
        <v>3.5846022585355115</v>
      </c>
      <c r="T1624" s="57">
        <v>195</v>
      </c>
    </row>
    <row r="1625" spans="1:20" x14ac:dyDescent="0.2">
      <c r="A1625" s="47">
        <v>1768088290001</v>
      </c>
      <c r="B1625" s="26" t="s">
        <v>30</v>
      </c>
      <c r="C1625" s="26" t="s">
        <v>214</v>
      </c>
      <c r="D1625" s="26" t="s">
        <v>986</v>
      </c>
      <c r="E1625" s="54">
        <v>4</v>
      </c>
      <c r="F1625" s="55">
        <v>2017</v>
      </c>
      <c r="G1625" s="56">
        <v>2</v>
      </c>
      <c r="H1625" s="56">
        <v>2</v>
      </c>
      <c r="I1625" s="56">
        <v>3.5669881122479463</v>
      </c>
      <c r="J1625" s="56">
        <v>2.5069681017268373</v>
      </c>
      <c r="K1625" s="56">
        <v>4.8899282251088243</v>
      </c>
      <c r="L1625" s="56">
        <v>6.8654770851770301</v>
      </c>
      <c r="M1625" s="56">
        <v>3.6653331460235101</v>
      </c>
      <c r="N1625" s="56">
        <v>2.7424911423745932</v>
      </c>
      <c r="O1625" s="56">
        <v>6.9987787077813381</v>
      </c>
      <c r="P1625" s="56">
        <v>3.0858872961680435</v>
      </c>
      <c r="Q1625" s="56">
        <v>3.0858872961680435</v>
      </c>
      <c r="R1625" s="56">
        <v>2</v>
      </c>
      <c r="S1625" s="56">
        <v>3.6173115927313471</v>
      </c>
      <c r="T1625" s="57">
        <v>187</v>
      </c>
    </row>
    <row r="1626" spans="1:20" x14ac:dyDescent="0.2">
      <c r="A1626" s="47">
        <v>1768088450001</v>
      </c>
      <c r="B1626" s="26" t="s">
        <v>30</v>
      </c>
      <c r="C1626" s="26" t="s">
        <v>206</v>
      </c>
      <c r="D1626" s="26" t="s">
        <v>987</v>
      </c>
      <c r="E1626" s="54">
        <v>4</v>
      </c>
      <c r="F1626" s="55">
        <v>2017</v>
      </c>
      <c r="G1626" s="56">
        <v>2.930162486397756</v>
      </c>
      <c r="H1626" s="56">
        <v>3.2670850430079068</v>
      </c>
      <c r="I1626" s="56">
        <v>3.4134659163668992</v>
      </c>
      <c r="J1626" s="56">
        <v>6.5470482807820023</v>
      </c>
      <c r="K1626" s="56">
        <v>5.5496997025885717</v>
      </c>
      <c r="L1626" s="56">
        <v>6.9875562827569846</v>
      </c>
      <c r="M1626" s="56">
        <v>5.6416087104763095</v>
      </c>
      <c r="N1626" s="56">
        <v>2.8145533800823337</v>
      </c>
      <c r="O1626" s="56">
        <v>6.9998810055979321</v>
      </c>
      <c r="P1626" s="56">
        <v>2.0295582067667493</v>
      </c>
      <c r="Q1626" s="56">
        <v>2.0295582067667493</v>
      </c>
      <c r="R1626" s="56">
        <v>2</v>
      </c>
      <c r="S1626" s="56">
        <v>4.1841814351325164</v>
      </c>
      <c r="T1626" s="57">
        <v>27</v>
      </c>
    </row>
    <row r="1627" spans="1:20" x14ac:dyDescent="0.2">
      <c r="A1627" s="47">
        <v>1768095740001</v>
      </c>
      <c r="B1627" s="26" t="s">
        <v>30</v>
      </c>
      <c r="C1627" s="26" t="s">
        <v>214</v>
      </c>
      <c r="D1627" s="26" t="s">
        <v>988</v>
      </c>
      <c r="E1627" s="54">
        <v>4</v>
      </c>
      <c r="F1627" s="55">
        <v>2017</v>
      </c>
      <c r="G1627" s="56">
        <v>2.0127107516070164</v>
      </c>
      <c r="H1627" s="56">
        <v>2.014673145382234</v>
      </c>
      <c r="I1627" s="56">
        <v>3.0565654314368702</v>
      </c>
      <c r="J1627" s="56">
        <v>6.5692507713180026</v>
      </c>
      <c r="K1627" s="56">
        <v>5.3887128977125274</v>
      </c>
      <c r="L1627" s="56">
        <v>7</v>
      </c>
      <c r="M1627" s="56">
        <v>4.7611538676849339</v>
      </c>
      <c r="N1627" s="56">
        <v>3.029458013902544</v>
      </c>
      <c r="O1627" s="56">
        <v>2.9533024320367227</v>
      </c>
      <c r="P1627" s="56">
        <v>2.0414959583572414</v>
      </c>
      <c r="Q1627" s="56">
        <v>2.0414959583572414</v>
      </c>
      <c r="R1627" s="56">
        <v>2</v>
      </c>
      <c r="S1627" s="56">
        <v>3.5724016023162775</v>
      </c>
      <c r="T1627" s="57">
        <v>198</v>
      </c>
    </row>
    <row r="1628" spans="1:20" x14ac:dyDescent="0.2">
      <c r="A1628" s="47">
        <v>460022530001</v>
      </c>
      <c r="B1628" s="26" t="s">
        <v>30</v>
      </c>
      <c r="C1628" s="26" t="s">
        <v>30</v>
      </c>
      <c r="D1628" s="26" t="s">
        <v>989</v>
      </c>
      <c r="E1628" s="54">
        <v>4</v>
      </c>
      <c r="F1628" s="55">
        <v>2017</v>
      </c>
      <c r="G1628" s="56">
        <v>2</v>
      </c>
      <c r="H1628" s="56">
        <v>2</v>
      </c>
      <c r="I1628" s="56">
        <v>3.4806899844837016</v>
      </c>
      <c r="J1628" s="56">
        <v>7</v>
      </c>
      <c r="K1628" s="56">
        <v>5.5788380735827801</v>
      </c>
      <c r="L1628" s="56">
        <v>6.874788660408</v>
      </c>
      <c r="M1628" s="56">
        <v>5.0280464299995611</v>
      </c>
      <c r="N1628" s="56">
        <v>2.9855371921085645</v>
      </c>
      <c r="O1628" s="56">
        <v>6.9988627866000499</v>
      </c>
      <c r="P1628" s="56">
        <v>2.0343283767004809</v>
      </c>
      <c r="Q1628" s="56">
        <v>2.0343283767004809</v>
      </c>
      <c r="R1628" s="56">
        <v>2</v>
      </c>
      <c r="S1628" s="56">
        <v>4.0012849900486351</v>
      </c>
      <c r="T1628" s="57">
        <v>106</v>
      </c>
    </row>
    <row r="1629" spans="1:20" x14ac:dyDescent="0.2">
      <c r="A1629" s="47">
        <v>2160071820001</v>
      </c>
      <c r="B1629" s="26" t="s">
        <v>30</v>
      </c>
      <c r="C1629" s="26" t="s">
        <v>214</v>
      </c>
      <c r="D1629" s="26" t="s">
        <v>990</v>
      </c>
      <c r="E1629" s="54">
        <v>4</v>
      </c>
      <c r="F1629" s="55">
        <v>2017</v>
      </c>
      <c r="G1629" s="56">
        <v>2</v>
      </c>
      <c r="H1629" s="56">
        <v>2</v>
      </c>
      <c r="I1629" s="56">
        <v>2</v>
      </c>
      <c r="J1629" s="56">
        <v>7</v>
      </c>
      <c r="K1629" s="56">
        <v>7</v>
      </c>
      <c r="L1629" s="56">
        <v>7</v>
      </c>
      <c r="M1629" s="56">
        <v>7</v>
      </c>
      <c r="N1629" s="56">
        <v>2.3903504098311483</v>
      </c>
      <c r="O1629" s="56">
        <v>6.9999933642856842</v>
      </c>
      <c r="P1629" s="56">
        <v>2.3428743847336211</v>
      </c>
      <c r="Q1629" s="56">
        <v>2.3428743847336211</v>
      </c>
      <c r="R1629" s="56">
        <v>2</v>
      </c>
      <c r="S1629" s="56">
        <v>4.1730077119653401</v>
      </c>
      <c r="T1629" s="57">
        <v>30</v>
      </c>
    </row>
    <row r="1630" spans="1:20" x14ac:dyDescent="0.2">
      <c r="A1630" s="47">
        <v>1768086830001</v>
      </c>
      <c r="B1630" s="26" t="s">
        <v>30</v>
      </c>
      <c r="C1630" s="26" t="s">
        <v>214</v>
      </c>
      <c r="D1630" s="26" t="s">
        <v>26</v>
      </c>
      <c r="E1630" s="54">
        <v>4</v>
      </c>
      <c r="F1630" s="55">
        <v>2017</v>
      </c>
      <c r="G1630" s="56">
        <v>2</v>
      </c>
      <c r="H1630" s="56">
        <v>2</v>
      </c>
      <c r="I1630" s="56">
        <v>2</v>
      </c>
      <c r="J1630" s="56">
        <v>7</v>
      </c>
      <c r="K1630" s="56">
        <v>7</v>
      </c>
      <c r="L1630" s="56">
        <v>7</v>
      </c>
      <c r="M1630" s="56">
        <v>7</v>
      </c>
      <c r="N1630" s="56">
        <v>2</v>
      </c>
      <c r="O1630" s="56">
        <v>6.9999933642856842</v>
      </c>
      <c r="P1630" s="56">
        <v>2.3272891854275475</v>
      </c>
      <c r="Q1630" s="56">
        <v>2.3272891854275475</v>
      </c>
      <c r="R1630" s="56">
        <v>2</v>
      </c>
      <c r="S1630" s="56">
        <v>4.1378809779283987</v>
      </c>
      <c r="T1630" s="57">
        <v>38</v>
      </c>
    </row>
    <row r="1631" spans="1:20" x14ac:dyDescent="0.2">
      <c r="A1631" s="47">
        <v>1768087560001</v>
      </c>
      <c r="B1631" s="26" t="s">
        <v>30</v>
      </c>
      <c r="C1631" s="26" t="s">
        <v>237</v>
      </c>
      <c r="D1631" s="26" t="s">
        <v>991</v>
      </c>
      <c r="E1631" s="54">
        <v>4</v>
      </c>
      <c r="F1631" s="55">
        <v>2017</v>
      </c>
      <c r="G1631" s="56">
        <v>2.0050823969559874</v>
      </c>
      <c r="H1631" s="56">
        <v>2.0058242425075008</v>
      </c>
      <c r="I1631" s="56">
        <v>3.7424989155298598</v>
      </c>
      <c r="J1631" s="56">
        <v>5.4119604948085147</v>
      </c>
      <c r="K1631" s="56">
        <v>5.4450199284306766</v>
      </c>
      <c r="L1631" s="56">
        <v>6.9890535032990435</v>
      </c>
      <c r="M1631" s="56">
        <v>5.1962256877966411</v>
      </c>
      <c r="N1631" s="56">
        <v>2.9264068980452351</v>
      </c>
      <c r="O1631" s="56">
        <v>6.9998945269926116</v>
      </c>
      <c r="P1631" s="56">
        <v>2.0965361553951603</v>
      </c>
      <c r="Q1631" s="56">
        <v>2.0965361553951603</v>
      </c>
      <c r="R1631" s="56">
        <v>2</v>
      </c>
      <c r="S1631" s="56">
        <v>3.9095865754296999</v>
      </c>
      <c r="T1631" s="57">
        <v>139</v>
      </c>
    </row>
    <row r="1632" spans="1:20" x14ac:dyDescent="0.2">
      <c r="A1632" s="47">
        <v>1865017800001</v>
      </c>
      <c r="B1632" s="26" t="s">
        <v>17</v>
      </c>
      <c r="C1632" s="26" t="s">
        <v>430</v>
      </c>
      <c r="D1632" s="26" t="s">
        <v>29</v>
      </c>
      <c r="E1632" s="54">
        <v>4</v>
      </c>
      <c r="F1632" s="55">
        <v>2017</v>
      </c>
      <c r="G1632" s="56">
        <v>2.012715068904102</v>
      </c>
      <c r="H1632" s="56">
        <v>2.0145491034201402</v>
      </c>
      <c r="I1632" s="56">
        <v>3.5602361019039934</v>
      </c>
      <c r="J1632" s="56">
        <v>7</v>
      </c>
      <c r="K1632" s="56">
        <v>5.6067142300993602</v>
      </c>
      <c r="L1632" s="56">
        <v>6.9958997241545751</v>
      </c>
      <c r="M1632" s="56">
        <v>5.6463422691547258</v>
      </c>
      <c r="N1632" s="56">
        <v>3.0509434396050077</v>
      </c>
      <c r="O1632" s="56">
        <v>6.9999563414474224</v>
      </c>
      <c r="P1632" s="56">
        <v>2.0469274676331586</v>
      </c>
      <c r="Q1632" s="56">
        <v>2.0469274676331586</v>
      </c>
      <c r="R1632" s="56">
        <v>2</v>
      </c>
      <c r="S1632" s="56">
        <v>4.0817676011629702</v>
      </c>
      <c r="T1632" s="57">
        <v>62</v>
      </c>
    </row>
    <row r="1633" spans="1:20" x14ac:dyDescent="0.2">
      <c r="A1633" s="47">
        <v>1865016830001</v>
      </c>
      <c r="B1633" s="26" t="s">
        <v>17</v>
      </c>
      <c r="C1633" s="26" t="s">
        <v>430</v>
      </c>
      <c r="D1633" s="26" t="s">
        <v>992</v>
      </c>
      <c r="E1633" s="54">
        <v>4</v>
      </c>
      <c r="F1633" s="55">
        <v>2017</v>
      </c>
      <c r="G1633" s="56">
        <v>2.732459436893778</v>
      </c>
      <c r="H1633" s="56">
        <v>2.78749912837577</v>
      </c>
      <c r="I1633" s="56">
        <v>3.4439426654628993</v>
      </c>
      <c r="J1633" s="56">
        <v>7</v>
      </c>
      <c r="K1633" s="56">
        <v>5.4350003466490548</v>
      </c>
      <c r="L1633" s="56">
        <v>6.994438859551388</v>
      </c>
      <c r="M1633" s="56">
        <v>5.1839789540652976</v>
      </c>
      <c r="N1633" s="56">
        <v>2.6824305209403523</v>
      </c>
      <c r="O1633" s="56">
        <v>6.9999432150318732</v>
      </c>
      <c r="P1633" s="56">
        <v>2.1312733430949495</v>
      </c>
      <c r="Q1633" s="56">
        <v>2.1312733430949495</v>
      </c>
      <c r="R1633" s="56">
        <v>2</v>
      </c>
      <c r="S1633" s="56">
        <v>4.1268533177633602</v>
      </c>
      <c r="T1633" s="57">
        <v>41</v>
      </c>
    </row>
    <row r="1634" spans="1:20" x14ac:dyDescent="0.2">
      <c r="A1634" s="47">
        <v>1865016400001</v>
      </c>
      <c r="B1634" s="26" t="s">
        <v>17</v>
      </c>
      <c r="C1634" s="26" t="s">
        <v>159</v>
      </c>
      <c r="D1634" s="26" t="s">
        <v>130</v>
      </c>
      <c r="E1634" s="54">
        <v>4</v>
      </c>
      <c r="F1634" s="55">
        <v>2017</v>
      </c>
      <c r="G1634" s="56">
        <v>2.0066490549730358</v>
      </c>
      <c r="H1634" s="56">
        <v>2.0105339189553986</v>
      </c>
      <c r="I1634" s="56">
        <v>3.2954593058954487</v>
      </c>
      <c r="J1634" s="56">
        <v>7</v>
      </c>
      <c r="K1634" s="56">
        <v>5.570855835553985</v>
      </c>
      <c r="L1634" s="56">
        <v>7</v>
      </c>
      <c r="M1634" s="56">
        <v>5.3310541793014643</v>
      </c>
      <c r="N1634" s="56">
        <v>2.8244512846358121</v>
      </c>
      <c r="O1634" s="56">
        <v>3.3487640293179042</v>
      </c>
      <c r="P1634" s="56">
        <v>2.0905193809885008</v>
      </c>
      <c r="Q1634" s="56">
        <v>2.0905193809885008</v>
      </c>
      <c r="R1634" s="56">
        <v>2</v>
      </c>
      <c r="S1634" s="56">
        <v>3.7140671975508375</v>
      </c>
      <c r="T1634" s="57">
        <v>176</v>
      </c>
    </row>
    <row r="1635" spans="1:20" x14ac:dyDescent="0.2">
      <c r="A1635" s="47">
        <v>1865016240001</v>
      </c>
      <c r="B1635" s="26" t="s">
        <v>17</v>
      </c>
      <c r="C1635" s="26" t="s">
        <v>259</v>
      </c>
      <c r="D1635" s="26" t="s">
        <v>993</v>
      </c>
      <c r="E1635" s="54">
        <v>4</v>
      </c>
      <c r="F1635" s="55">
        <v>2017</v>
      </c>
      <c r="G1635" s="56">
        <v>2.5416382479206288</v>
      </c>
      <c r="H1635" s="56">
        <v>2.5445560579552353</v>
      </c>
      <c r="I1635" s="56">
        <v>3.1730626500071883</v>
      </c>
      <c r="J1635" s="56">
        <v>7</v>
      </c>
      <c r="K1635" s="56">
        <v>5.5523644754855148</v>
      </c>
      <c r="L1635" s="56">
        <v>6.986132505662173</v>
      </c>
      <c r="M1635" s="56">
        <v>4.3092775773611134</v>
      </c>
      <c r="N1635" s="56">
        <v>2.9876185978944418</v>
      </c>
      <c r="O1635" s="56">
        <v>6.9998681497134223</v>
      </c>
      <c r="P1635" s="56">
        <v>2.057068751806129</v>
      </c>
      <c r="Q1635" s="56">
        <v>2.057068751806129</v>
      </c>
      <c r="R1635" s="56">
        <v>2</v>
      </c>
      <c r="S1635" s="56">
        <v>4.0173879804676655</v>
      </c>
      <c r="T1635" s="57">
        <v>96</v>
      </c>
    </row>
    <row r="1636" spans="1:20" x14ac:dyDescent="0.2">
      <c r="A1636" s="47">
        <v>1865014030001</v>
      </c>
      <c r="B1636" s="26" t="s">
        <v>17</v>
      </c>
      <c r="C1636" s="26" t="s">
        <v>197</v>
      </c>
      <c r="D1636" s="26" t="s">
        <v>981</v>
      </c>
      <c r="E1636" s="54">
        <v>4</v>
      </c>
      <c r="F1636" s="55">
        <v>2017</v>
      </c>
      <c r="G1636" s="56">
        <v>2.0117676083367031</v>
      </c>
      <c r="H1636" s="56">
        <v>2.016701841250204</v>
      </c>
      <c r="I1636" s="56">
        <v>3.4752949007678957</v>
      </c>
      <c r="J1636" s="56">
        <v>6.5755970266530364</v>
      </c>
      <c r="K1636" s="56">
        <v>5.3199454295314483</v>
      </c>
      <c r="L1636" s="56">
        <v>6.9882781758603949</v>
      </c>
      <c r="M1636" s="56">
        <v>5.3051391565750716</v>
      </c>
      <c r="N1636" s="56">
        <v>2.7863282977612509</v>
      </c>
      <c r="O1636" s="56">
        <v>6.9998875237564722</v>
      </c>
      <c r="P1636" s="56">
        <v>2.0380960737136551</v>
      </c>
      <c r="Q1636" s="56">
        <v>2.0380960737136551</v>
      </c>
      <c r="R1636" s="56">
        <v>2</v>
      </c>
      <c r="S1636" s="56">
        <v>3.9629276756599818</v>
      </c>
      <c r="T1636" s="57">
        <v>125</v>
      </c>
    </row>
    <row r="1637" spans="1:20" x14ac:dyDescent="0.2">
      <c r="A1637" s="47">
        <v>1960138730001</v>
      </c>
      <c r="B1637" s="26" t="s">
        <v>32</v>
      </c>
      <c r="C1637" s="26" t="s">
        <v>175</v>
      </c>
      <c r="D1637" s="26" t="s">
        <v>994</v>
      </c>
      <c r="E1637" s="54">
        <v>4</v>
      </c>
      <c r="F1637" s="55">
        <v>2017</v>
      </c>
      <c r="G1637" s="56">
        <v>2.1605702136133176</v>
      </c>
      <c r="H1637" s="56">
        <v>2.1858784991972611</v>
      </c>
      <c r="I1637" s="56">
        <v>4.197263800592971</v>
      </c>
      <c r="J1637" s="56">
        <v>6.8221947546428314</v>
      </c>
      <c r="K1637" s="56">
        <v>4.9458379004460129</v>
      </c>
      <c r="L1637" s="56">
        <v>6.9951762456481417</v>
      </c>
      <c r="M1637" s="56">
        <v>5.5983296680489669</v>
      </c>
      <c r="N1637" s="56">
        <v>2.8662257368093673</v>
      </c>
      <c r="O1637" s="56">
        <v>6.9999541053240035</v>
      </c>
      <c r="P1637" s="56">
        <v>2.0599510068478941</v>
      </c>
      <c r="Q1637" s="56">
        <v>2.0599510068478941</v>
      </c>
      <c r="R1637" s="56">
        <v>2</v>
      </c>
      <c r="S1637" s="56">
        <v>4.0742777448348892</v>
      </c>
      <c r="T1637" s="57">
        <v>64</v>
      </c>
    </row>
    <row r="1638" spans="1:20" x14ac:dyDescent="0.2">
      <c r="A1638" s="47">
        <v>1160033410001</v>
      </c>
      <c r="B1638" s="26" t="s">
        <v>32</v>
      </c>
      <c r="C1638" s="26" t="s">
        <v>175</v>
      </c>
      <c r="D1638" s="26" t="s">
        <v>995</v>
      </c>
      <c r="E1638" s="54">
        <v>4</v>
      </c>
      <c r="F1638" s="55">
        <v>2017</v>
      </c>
      <c r="G1638" s="56">
        <v>2.0156945512207027</v>
      </c>
      <c r="H1638" s="56">
        <v>2.0228155637502687</v>
      </c>
      <c r="I1638" s="56">
        <v>2.9985721430532926</v>
      </c>
      <c r="J1638" s="56">
        <v>3.929424753643632</v>
      </c>
      <c r="K1638" s="56">
        <v>5.5016828220226</v>
      </c>
      <c r="L1638" s="56">
        <v>6.9568558208461759</v>
      </c>
      <c r="M1638" s="56">
        <v>3.7340940523212134</v>
      </c>
      <c r="N1638" s="56">
        <v>3.260177432806568</v>
      </c>
      <c r="O1638" s="56">
        <v>6.9996421935463635</v>
      </c>
      <c r="P1638" s="56">
        <v>2.5988095036202585</v>
      </c>
      <c r="Q1638" s="56">
        <v>2.5988095036202585</v>
      </c>
      <c r="R1638" s="56">
        <v>2</v>
      </c>
      <c r="S1638" s="56">
        <v>3.7180481950376105</v>
      </c>
      <c r="T1638" s="57">
        <v>174</v>
      </c>
    </row>
    <row r="1639" spans="1:20" x14ac:dyDescent="0.2">
      <c r="A1639" s="47">
        <v>1960138140001</v>
      </c>
      <c r="B1639" s="26" t="s">
        <v>32</v>
      </c>
      <c r="C1639" s="26" t="s">
        <v>149</v>
      </c>
      <c r="D1639" s="26" t="s">
        <v>996</v>
      </c>
      <c r="E1639" s="54">
        <v>4</v>
      </c>
      <c r="F1639" s="55">
        <v>2017</v>
      </c>
      <c r="G1639" s="56">
        <v>2</v>
      </c>
      <c r="H1639" s="56">
        <v>2</v>
      </c>
      <c r="I1639" s="56">
        <v>2.9947683377027983</v>
      </c>
      <c r="J1639" s="56">
        <v>6.7473356225487962</v>
      </c>
      <c r="K1639" s="56">
        <v>5.1365306548238348</v>
      </c>
      <c r="L1639" s="56">
        <v>6.9863650690504384</v>
      </c>
      <c r="M1639" s="56">
        <v>5.1439466517372434</v>
      </c>
      <c r="N1639" s="56">
        <v>3.4017064651033655</v>
      </c>
      <c r="O1639" s="56">
        <v>6.999870281260149</v>
      </c>
      <c r="P1639" s="56">
        <v>2.378285005736986</v>
      </c>
      <c r="Q1639" s="56">
        <v>2.378285005736986</v>
      </c>
      <c r="R1639" s="56">
        <v>2</v>
      </c>
      <c r="S1639" s="56">
        <v>4.01392442447505</v>
      </c>
      <c r="T1639" s="57">
        <v>100</v>
      </c>
    </row>
    <row r="1640" spans="1:20" x14ac:dyDescent="0.2">
      <c r="A1640" s="47">
        <v>1160034060001</v>
      </c>
      <c r="B1640" s="26" t="s">
        <v>32</v>
      </c>
      <c r="C1640" s="26" t="s">
        <v>192</v>
      </c>
      <c r="D1640" s="26" t="s">
        <v>997</v>
      </c>
      <c r="E1640" s="54">
        <v>4</v>
      </c>
      <c r="F1640" s="55">
        <v>2017</v>
      </c>
      <c r="G1640" s="56">
        <v>2.0082176586846949</v>
      </c>
      <c r="H1640" s="56">
        <v>2.0085153070849824</v>
      </c>
      <c r="I1640" s="56">
        <v>3.6977807443239663</v>
      </c>
      <c r="J1640" s="56">
        <v>5.7707339507712883</v>
      </c>
      <c r="K1640" s="56">
        <v>5.1330622981147345</v>
      </c>
      <c r="L1640" s="56">
        <v>6.9964577967714439</v>
      </c>
      <c r="M1640" s="56">
        <v>5.677329858921075</v>
      </c>
      <c r="N1640" s="56">
        <v>2.7859246238437159</v>
      </c>
      <c r="O1640" s="56">
        <v>6.9999616458849534</v>
      </c>
      <c r="P1640" s="56">
        <v>2.1332863490755529</v>
      </c>
      <c r="Q1640" s="56">
        <v>2.1332863490755529</v>
      </c>
      <c r="R1640" s="56">
        <v>2</v>
      </c>
      <c r="S1640" s="56">
        <v>3.9453797152126628</v>
      </c>
      <c r="T1640" s="57">
        <v>131</v>
      </c>
    </row>
    <row r="1641" spans="1:20" x14ac:dyDescent="0.2">
      <c r="A1641" s="47">
        <v>1960138220001</v>
      </c>
      <c r="B1641" s="26" t="s">
        <v>32</v>
      </c>
      <c r="C1641" s="26" t="s">
        <v>76</v>
      </c>
      <c r="D1641" s="26" t="s">
        <v>998</v>
      </c>
      <c r="E1641" s="54">
        <v>4</v>
      </c>
      <c r="F1641" s="55">
        <v>2017</v>
      </c>
      <c r="G1641" s="56">
        <v>2.0065043490500969</v>
      </c>
      <c r="H1641" s="56">
        <v>2.0084024886356056</v>
      </c>
      <c r="I1641" s="56">
        <v>3.3731098966986486</v>
      </c>
      <c r="J1641" s="56">
        <v>6.8754532826501382</v>
      </c>
      <c r="K1641" s="56">
        <v>5.4939127153577019</v>
      </c>
      <c r="L1641" s="56">
        <v>6.9907846136647143</v>
      </c>
      <c r="M1641" s="56">
        <v>5.8377666835752908</v>
      </c>
      <c r="N1641" s="56">
        <v>2.9475401847092346</v>
      </c>
      <c r="O1641" s="56">
        <v>6.9999101553147343</v>
      </c>
      <c r="P1641" s="56">
        <v>2.163013757243343</v>
      </c>
      <c r="Q1641" s="56">
        <v>2.163013757243343</v>
      </c>
      <c r="R1641" s="56">
        <v>2</v>
      </c>
      <c r="S1641" s="56">
        <v>4.0716176570119051</v>
      </c>
      <c r="T1641" s="57">
        <v>66</v>
      </c>
    </row>
    <row r="1642" spans="1:20" x14ac:dyDescent="0.2">
      <c r="A1642" s="47">
        <v>1960145190001</v>
      </c>
      <c r="B1642" s="26" t="s">
        <v>32</v>
      </c>
      <c r="C1642" s="26" t="s">
        <v>192</v>
      </c>
      <c r="D1642" s="26" t="s">
        <v>999</v>
      </c>
      <c r="E1642" s="54">
        <v>4</v>
      </c>
      <c r="F1642" s="55">
        <v>2017</v>
      </c>
      <c r="G1642" s="56">
        <v>2</v>
      </c>
      <c r="H1642" s="56">
        <v>2</v>
      </c>
      <c r="I1642" s="56">
        <v>3.2915528001145846</v>
      </c>
      <c r="J1642" s="56">
        <v>7</v>
      </c>
      <c r="K1642" s="56">
        <v>5.8182257052568573</v>
      </c>
      <c r="L1642" s="56">
        <v>6.9879022093515166</v>
      </c>
      <c r="M1642" s="56">
        <v>4.0831504982735503</v>
      </c>
      <c r="N1642" s="56">
        <v>3.234844633441031</v>
      </c>
      <c r="O1642" s="56">
        <v>6.9998841289193523</v>
      </c>
      <c r="P1642" s="56">
        <v>2.0705387521162879</v>
      </c>
      <c r="Q1642" s="56">
        <v>2.0705387521162879</v>
      </c>
      <c r="R1642" s="56">
        <v>2</v>
      </c>
      <c r="S1642" s="56">
        <v>3.9630531232991224</v>
      </c>
      <c r="T1642" s="57">
        <v>124</v>
      </c>
    </row>
    <row r="1643" spans="1:20" x14ac:dyDescent="0.2">
      <c r="A1643" s="47">
        <v>1160034490001</v>
      </c>
      <c r="B1643" s="26" t="s">
        <v>32</v>
      </c>
      <c r="C1643" s="26" t="s">
        <v>175</v>
      </c>
      <c r="D1643" s="26" t="s">
        <v>1000</v>
      </c>
      <c r="E1643" s="54">
        <v>4</v>
      </c>
      <c r="F1643" s="55">
        <v>2017</v>
      </c>
      <c r="G1643" s="56">
        <v>2</v>
      </c>
      <c r="H1643" s="56">
        <v>2</v>
      </c>
      <c r="I1643" s="56">
        <v>3.3472818980402219</v>
      </c>
      <c r="J1643" s="56">
        <v>6.2104298938093949</v>
      </c>
      <c r="K1643" s="56">
        <v>5.6533954784511771</v>
      </c>
      <c r="L1643" s="56">
        <v>6.9943212909238763</v>
      </c>
      <c r="M1643" s="56">
        <v>4.9826202512521842</v>
      </c>
      <c r="N1643" s="56">
        <v>3.3675531246923578</v>
      </c>
      <c r="O1643" s="56">
        <v>6.999942096163541</v>
      </c>
      <c r="P1643" s="56">
        <v>2.5823857607765253</v>
      </c>
      <c r="Q1643" s="56">
        <v>2.5823857607765253</v>
      </c>
      <c r="R1643" s="56">
        <v>2</v>
      </c>
      <c r="S1643" s="56">
        <v>4.0600262962404834</v>
      </c>
      <c r="T1643" s="57">
        <v>70</v>
      </c>
    </row>
    <row r="1644" spans="1:20" x14ac:dyDescent="0.2">
      <c r="A1644" s="47">
        <v>1960148960001</v>
      </c>
      <c r="B1644" s="26" t="s">
        <v>32</v>
      </c>
      <c r="C1644" s="26" t="s">
        <v>165</v>
      </c>
      <c r="D1644" s="26" t="s">
        <v>1001</v>
      </c>
      <c r="E1644" s="54">
        <v>4</v>
      </c>
      <c r="F1644" s="55">
        <v>2017</v>
      </c>
      <c r="G1644" s="56">
        <v>2</v>
      </c>
      <c r="H1644" s="56">
        <v>2</v>
      </c>
      <c r="I1644" s="56">
        <v>2</v>
      </c>
      <c r="J1644" s="56">
        <v>7</v>
      </c>
      <c r="K1644" s="56">
        <v>7</v>
      </c>
      <c r="L1644" s="56">
        <v>7</v>
      </c>
      <c r="M1644" s="56">
        <v>7</v>
      </c>
      <c r="N1644" s="56">
        <v>2.3564068959327877</v>
      </c>
      <c r="O1644" s="56">
        <v>6.9999933642856842</v>
      </c>
      <c r="P1644" s="56">
        <v>2.3272891854275475</v>
      </c>
      <c r="Q1644" s="56">
        <v>2.3584595840396951</v>
      </c>
      <c r="R1644" s="56">
        <v>2</v>
      </c>
      <c r="S1644" s="56">
        <v>4.1701790858071437</v>
      </c>
      <c r="T1644" s="57">
        <v>31</v>
      </c>
    </row>
    <row r="1645" spans="1:20" x14ac:dyDescent="0.2">
      <c r="A1645" s="47">
        <v>1160053520001</v>
      </c>
      <c r="B1645" s="26" t="s">
        <v>32</v>
      </c>
      <c r="C1645" s="26" t="s">
        <v>165</v>
      </c>
      <c r="D1645" s="26" t="s">
        <v>1002</v>
      </c>
      <c r="E1645" s="54">
        <v>4</v>
      </c>
      <c r="F1645" s="55">
        <v>2017</v>
      </c>
      <c r="G1645" s="56">
        <v>2.0049902232977215</v>
      </c>
      <c r="H1645" s="56">
        <v>2.0046128377076351</v>
      </c>
      <c r="I1645" s="56">
        <v>3.0201942406811861</v>
      </c>
      <c r="J1645" s="56">
        <v>7</v>
      </c>
      <c r="K1645" s="56">
        <v>5.4838644355006902</v>
      </c>
      <c r="L1645" s="56">
        <v>6.9861721696875447</v>
      </c>
      <c r="M1645" s="56">
        <v>4.5651172488115739</v>
      </c>
      <c r="N1645" s="56">
        <v>3.6022968334514749</v>
      </c>
      <c r="O1645" s="56">
        <v>6.99986850778137</v>
      </c>
      <c r="P1645" s="56">
        <v>2.3733861045439753</v>
      </c>
      <c r="Q1645" s="56">
        <v>2.3733861045439753</v>
      </c>
      <c r="R1645" s="56">
        <v>2</v>
      </c>
      <c r="S1645" s="56">
        <v>4.0344907255005955</v>
      </c>
      <c r="T1645" s="57">
        <v>80</v>
      </c>
    </row>
    <row r="1646" spans="1:20" x14ac:dyDescent="0.2">
      <c r="A1646" s="47">
        <v>1960142330001</v>
      </c>
      <c r="B1646" s="26" t="s">
        <v>32</v>
      </c>
      <c r="C1646" s="26" t="s">
        <v>219</v>
      </c>
      <c r="D1646" s="26" t="s">
        <v>1003</v>
      </c>
      <c r="E1646" s="54">
        <v>4</v>
      </c>
      <c r="F1646" s="55">
        <v>2017</v>
      </c>
      <c r="G1646" s="56">
        <v>2</v>
      </c>
      <c r="H1646" s="56">
        <v>2</v>
      </c>
      <c r="I1646" s="56">
        <v>3.7669413040779887</v>
      </c>
      <c r="J1646" s="56">
        <v>7</v>
      </c>
      <c r="K1646" s="56">
        <v>3.5427769309730053</v>
      </c>
      <c r="L1646" s="56">
        <v>6.910365013011611</v>
      </c>
      <c r="M1646" s="56">
        <v>4.4885009590829306</v>
      </c>
      <c r="N1646" s="56">
        <v>3.5281970233426359</v>
      </c>
      <c r="O1646" s="56">
        <v>6.9991841282578324</v>
      </c>
      <c r="P1646" s="56">
        <v>2.0441804035542193</v>
      </c>
      <c r="Q1646" s="56">
        <v>2.0441804035542193</v>
      </c>
      <c r="R1646" s="56">
        <v>2</v>
      </c>
      <c r="S1646" s="56">
        <v>3.8603605138212038</v>
      </c>
      <c r="T1646" s="57">
        <v>154</v>
      </c>
    </row>
    <row r="1647" spans="1:20" x14ac:dyDescent="0.2">
      <c r="A1647" s="47">
        <v>1160032360001</v>
      </c>
      <c r="B1647" s="26" t="s">
        <v>32</v>
      </c>
      <c r="C1647" s="26" t="s">
        <v>175</v>
      </c>
      <c r="D1647" s="26" t="s">
        <v>1004</v>
      </c>
      <c r="E1647" s="54">
        <v>4</v>
      </c>
      <c r="F1647" s="55">
        <v>2017</v>
      </c>
      <c r="G1647" s="56">
        <v>2.0142602930619691</v>
      </c>
      <c r="H1647" s="56">
        <v>2.0199681749063747</v>
      </c>
      <c r="I1647" s="56">
        <v>2.8008552570393528</v>
      </c>
      <c r="J1647" s="56">
        <v>7</v>
      </c>
      <c r="K1647" s="56">
        <v>5.4965631728613644</v>
      </c>
      <c r="L1647" s="56">
        <v>6.9339877354225337</v>
      </c>
      <c r="M1647" s="56">
        <v>3.8079838095348943</v>
      </c>
      <c r="N1647" s="56">
        <v>3.4546612230599836</v>
      </c>
      <c r="O1647" s="56">
        <v>6.9993974121771227</v>
      </c>
      <c r="P1647" s="56">
        <v>2.0230872766846622</v>
      </c>
      <c r="Q1647" s="56">
        <v>2.0230872766846622</v>
      </c>
      <c r="R1647" s="56">
        <v>2</v>
      </c>
      <c r="S1647" s="56">
        <v>3.8811543026194104</v>
      </c>
      <c r="T1647" s="57">
        <v>145</v>
      </c>
    </row>
    <row r="1648" spans="1:20" x14ac:dyDescent="0.2">
      <c r="A1648" s="47">
        <v>1160033330001</v>
      </c>
      <c r="B1648" s="26" t="s">
        <v>32</v>
      </c>
      <c r="C1648" s="26" t="s">
        <v>192</v>
      </c>
      <c r="D1648" s="26" t="s">
        <v>1005</v>
      </c>
      <c r="E1648" s="54">
        <v>4</v>
      </c>
      <c r="F1648" s="55">
        <v>2017</v>
      </c>
      <c r="G1648" s="56">
        <v>2.0113232893888404</v>
      </c>
      <c r="H1648" s="56">
        <v>2.015495206758334</v>
      </c>
      <c r="I1648" s="56">
        <v>3.1391232042268706</v>
      </c>
      <c r="J1648" s="56">
        <v>4.1076663070353652</v>
      </c>
      <c r="K1648" s="56">
        <v>5.5048064295124703</v>
      </c>
      <c r="L1648" s="56">
        <v>6.9930215110736853</v>
      </c>
      <c r="M1648" s="56">
        <v>5.5307725094630129</v>
      </c>
      <c r="N1648" s="56">
        <v>2.8536135338945776</v>
      </c>
      <c r="O1648" s="56">
        <v>6.9999303530534318</v>
      </c>
      <c r="P1648" s="56">
        <v>2.1033068294197879</v>
      </c>
      <c r="Q1648" s="56">
        <v>2.1033068294197879</v>
      </c>
      <c r="R1648" s="56">
        <v>2</v>
      </c>
      <c r="S1648" s="56">
        <v>3.7801971669371803</v>
      </c>
      <c r="T1648" s="57">
        <v>162</v>
      </c>
    </row>
    <row r="1649" spans="1:20" x14ac:dyDescent="0.2">
      <c r="A1649" s="47">
        <v>1960138650001</v>
      </c>
      <c r="B1649" s="26" t="s">
        <v>32</v>
      </c>
      <c r="C1649" s="26" t="s">
        <v>76</v>
      </c>
      <c r="D1649" s="26" t="s">
        <v>1006</v>
      </c>
      <c r="E1649" s="54">
        <v>4</v>
      </c>
      <c r="F1649" s="55">
        <v>2017</v>
      </c>
      <c r="G1649" s="56">
        <v>2.0137571124050595</v>
      </c>
      <c r="H1649" s="56">
        <v>2.0172399148333957</v>
      </c>
      <c r="I1649" s="56">
        <v>3.4013857062767379</v>
      </c>
      <c r="J1649" s="56">
        <v>7</v>
      </c>
      <c r="K1649" s="56">
        <v>5.4696123022252667</v>
      </c>
      <c r="L1649" s="56">
        <v>6.9778319418793293</v>
      </c>
      <c r="M1649" s="56">
        <v>5.5447867405510891</v>
      </c>
      <c r="N1649" s="56">
        <v>3.052186676840595</v>
      </c>
      <c r="O1649" s="56">
        <v>6.9997932011105277</v>
      </c>
      <c r="P1649" s="56">
        <v>2.061478136540269</v>
      </c>
      <c r="Q1649" s="56">
        <v>2.061478136540269</v>
      </c>
      <c r="R1649" s="56">
        <v>2</v>
      </c>
      <c r="S1649" s="56">
        <v>4.0499624891002117</v>
      </c>
      <c r="T1649" s="57">
        <v>74</v>
      </c>
    </row>
    <row r="1650" spans="1:20" x14ac:dyDescent="0.2">
      <c r="A1650" s="47">
        <v>1960145430001</v>
      </c>
      <c r="B1650" s="26" t="s">
        <v>32</v>
      </c>
      <c r="C1650" s="26" t="s">
        <v>148</v>
      </c>
      <c r="D1650" s="26" t="s">
        <v>1007</v>
      </c>
      <c r="E1650" s="54">
        <v>4</v>
      </c>
      <c r="F1650" s="55">
        <v>2017</v>
      </c>
      <c r="G1650" s="56">
        <v>2</v>
      </c>
      <c r="H1650" s="56">
        <v>2</v>
      </c>
      <c r="I1650" s="56">
        <v>2.6011300445688263</v>
      </c>
      <c r="J1650" s="56">
        <v>7</v>
      </c>
      <c r="K1650" s="56">
        <v>2.8437846443582018</v>
      </c>
      <c r="L1650" s="56">
        <v>6.945650365494024</v>
      </c>
      <c r="M1650" s="56">
        <v>3.1069016279256156</v>
      </c>
      <c r="N1650" s="56">
        <v>7</v>
      </c>
      <c r="O1650" s="56">
        <v>6.999502621106509</v>
      </c>
      <c r="P1650" s="56">
        <v>2.0210496780362766</v>
      </c>
      <c r="Q1650" s="56">
        <v>2.0210496780362766</v>
      </c>
      <c r="R1650" s="56">
        <v>2</v>
      </c>
      <c r="S1650" s="56">
        <v>3.8782557216271436</v>
      </c>
      <c r="T1650" s="57">
        <v>146</v>
      </c>
    </row>
    <row r="1651" spans="1:20" x14ac:dyDescent="0.2">
      <c r="A1651" s="47">
        <v>1960137410001</v>
      </c>
      <c r="B1651" s="26" t="s">
        <v>32</v>
      </c>
      <c r="C1651" s="26" t="s">
        <v>149</v>
      </c>
      <c r="D1651" s="26" t="s">
        <v>1008</v>
      </c>
      <c r="E1651" s="54">
        <v>4</v>
      </c>
      <c r="F1651" s="55">
        <v>2017</v>
      </c>
      <c r="G1651" s="56">
        <v>2.0056853511382178</v>
      </c>
      <c r="H1651" s="56">
        <v>2.0067778577169486</v>
      </c>
      <c r="I1651" s="56">
        <v>3.5915852504652732</v>
      </c>
      <c r="J1651" s="56">
        <v>7</v>
      </c>
      <c r="K1651" s="56">
        <v>4.7061836257466467</v>
      </c>
      <c r="L1651" s="56">
        <v>6.9504263160014057</v>
      </c>
      <c r="M1651" s="56">
        <v>5.2124012950231258</v>
      </c>
      <c r="N1651" s="56">
        <v>2.7986613876329796</v>
      </c>
      <c r="O1651" s="56">
        <v>6.9995845390080786</v>
      </c>
      <c r="P1651" s="56">
        <v>2.0218512824876447</v>
      </c>
      <c r="Q1651" s="56">
        <v>2.0218512824876447</v>
      </c>
      <c r="R1651" s="56">
        <v>2</v>
      </c>
      <c r="S1651" s="56">
        <v>3.9429173489756639</v>
      </c>
      <c r="T1651" s="57">
        <v>132</v>
      </c>
    </row>
    <row r="1652" spans="1:20" x14ac:dyDescent="0.2">
      <c r="A1652" s="47">
        <v>1960137760001</v>
      </c>
      <c r="B1652" s="26" t="s">
        <v>32</v>
      </c>
      <c r="C1652" s="26" t="s">
        <v>231</v>
      </c>
      <c r="D1652" s="26" t="s">
        <v>1009</v>
      </c>
      <c r="E1652" s="54">
        <v>4</v>
      </c>
      <c r="F1652" s="55">
        <v>2017</v>
      </c>
      <c r="G1652" s="56">
        <v>2</v>
      </c>
      <c r="H1652" s="56">
        <v>2</v>
      </c>
      <c r="I1652" s="56">
        <v>3.3923305889138424</v>
      </c>
      <c r="J1652" s="56">
        <v>7</v>
      </c>
      <c r="K1652" s="56">
        <v>5.2075951618363279</v>
      </c>
      <c r="L1652" s="56">
        <v>6.9830321885217206</v>
      </c>
      <c r="M1652" s="56">
        <v>5.340466485677533</v>
      </c>
      <c r="N1652" s="56">
        <v>2.8820887765260759</v>
      </c>
      <c r="O1652" s="56">
        <v>6.9998401558978749</v>
      </c>
      <c r="P1652" s="56">
        <v>2.0651372000263457</v>
      </c>
      <c r="Q1652" s="56">
        <v>2.0651372000263457</v>
      </c>
      <c r="R1652" s="56">
        <v>2</v>
      </c>
      <c r="S1652" s="56">
        <v>3.9946356464521724</v>
      </c>
      <c r="T1652" s="57">
        <v>112</v>
      </c>
    </row>
    <row r="1653" spans="1:20" x14ac:dyDescent="0.2">
      <c r="A1653" s="49">
        <v>160035140001</v>
      </c>
      <c r="B1653" s="22" t="s">
        <v>15</v>
      </c>
      <c r="C1653" s="22" t="s">
        <v>119</v>
      </c>
      <c r="D1653" s="22" t="s">
        <v>258</v>
      </c>
      <c r="E1653" s="49">
        <v>1</v>
      </c>
      <c r="F1653" s="35">
        <v>2018</v>
      </c>
      <c r="G1653" s="60">
        <v>2.0162808723760066</v>
      </c>
      <c r="H1653" s="60">
        <v>2.0287988743889356</v>
      </c>
      <c r="I1653" s="60">
        <v>2.2160097061052793</v>
      </c>
      <c r="J1653" s="60">
        <v>7</v>
      </c>
      <c r="K1653" s="60">
        <v>6.9924933924709567</v>
      </c>
      <c r="L1653" s="60">
        <v>5.9897511428528922</v>
      </c>
      <c r="M1653" s="60">
        <v>6.9946822110273343</v>
      </c>
      <c r="N1653" s="60">
        <v>5.4767459283948039</v>
      </c>
      <c r="O1653" s="60">
        <v>5.9897477164108199</v>
      </c>
      <c r="P1653" s="60">
        <v>5.9028186058274219</v>
      </c>
      <c r="Q1653" s="60">
        <v>2.6103715801659688</v>
      </c>
      <c r="R1653" s="60">
        <v>2</v>
      </c>
      <c r="S1653" s="60">
        <v>4.6014750025017017</v>
      </c>
      <c r="T1653" s="61">
        <v>151</v>
      </c>
    </row>
    <row r="1654" spans="1:20" x14ac:dyDescent="0.2">
      <c r="A1654" s="47">
        <v>160025420001</v>
      </c>
      <c r="B1654" s="26" t="s">
        <v>15</v>
      </c>
      <c r="C1654" s="26" t="s">
        <v>41</v>
      </c>
      <c r="D1654" s="26" t="s">
        <v>259</v>
      </c>
      <c r="E1654" s="47">
        <v>1</v>
      </c>
      <c r="F1654" s="33">
        <v>2018</v>
      </c>
      <c r="G1654" s="56">
        <v>2.1980753328898199</v>
      </c>
      <c r="H1654" s="56">
        <v>2.6009698960985395</v>
      </c>
      <c r="I1654" s="56">
        <v>3.6452505503606893</v>
      </c>
      <c r="J1654" s="56">
        <v>6.8794118244041513</v>
      </c>
      <c r="K1654" s="56">
        <v>6.9959353324088118</v>
      </c>
      <c r="L1654" s="56">
        <v>6.1334157459655749</v>
      </c>
      <c r="M1654" s="56">
        <v>6.9959312269209271</v>
      </c>
      <c r="N1654" s="56">
        <v>5.6193309345728597</v>
      </c>
      <c r="O1654" s="56">
        <v>6.1334123006691925</v>
      </c>
      <c r="P1654" s="56">
        <v>6.085370832274724</v>
      </c>
      <c r="Q1654" s="56">
        <v>2.9520601181178789</v>
      </c>
      <c r="R1654" s="56">
        <v>2</v>
      </c>
      <c r="S1654" s="56">
        <v>4.8532636745569304</v>
      </c>
      <c r="T1654" s="57">
        <v>43</v>
      </c>
    </row>
    <row r="1655" spans="1:20" x14ac:dyDescent="0.2">
      <c r="A1655" s="47">
        <v>160026820001</v>
      </c>
      <c r="B1655" s="26" t="s">
        <v>15</v>
      </c>
      <c r="C1655" s="26" t="s">
        <v>41</v>
      </c>
      <c r="D1655" s="26" t="s">
        <v>260</v>
      </c>
      <c r="E1655" s="47">
        <v>1</v>
      </c>
      <c r="F1655" s="33">
        <v>2018</v>
      </c>
      <c r="G1655" s="56">
        <v>2.0419759321810607</v>
      </c>
      <c r="H1655" s="56">
        <v>2.0938759481418274</v>
      </c>
      <c r="I1655" s="56">
        <v>2.5349498182135002</v>
      </c>
      <c r="J1655" s="56">
        <v>7</v>
      </c>
      <c r="K1655" s="56">
        <v>6.9902501794827954</v>
      </c>
      <c r="L1655" s="56">
        <v>6.0351377730424893</v>
      </c>
      <c r="M1655" s="56">
        <v>6.9947834903809056</v>
      </c>
      <c r="N1655" s="56">
        <v>4.7476881269675877</v>
      </c>
      <c r="O1655" s="56">
        <v>6.144051990888876</v>
      </c>
      <c r="P1655" s="56">
        <v>5.7703134942837426</v>
      </c>
      <c r="Q1655" s="56">
        <v>2.0092436016230457</v>
      </c>
      <c r="R1655" s="56">
        <v>2</v>
      </c>
      <c r="S1655" s="56">
        <v>4.5301891962671528</v>
      </c>
      <c r="T1655" s="57">
        <v>163</v>
      </c>
    </row>
    <row r="1656" spans="1:20" x14ac:dyDescent="0.2">
      <c r="A1656" s="47">
        <v>160033520001</v>
      </c>
      <c r="B1656" s="26" t="s">
        <v>15</v>
      </c>
      <c r="C1656" s="26" t="s">
        <v>124</v>
      </c>
      <c r="D1656" s="26" t="s">
        <v>261</v>
      </c>
      <c r="E1656" s="47">
        <v>1</v>
      </c>
      <c r="F1656" s="33">
        <v>2018</v>
      </c>
      <c r="G1656" s="56">
        <v>2.1781184280261172</v>
      </c>
      <c r="H1656" s="56">
        <v>2.3260306309986554</v>
      </c>
      <c r="I1656" s="56">
        <v>2.7111261495340262</v>
      </c>
      <c r="J1656" s="56">
        <v>7</v>
      </c>
      <c r="K1656" s="56">
        <v>6.9920140342142849</v>
      </c>
      <c r="L1656" s="56">
        <v>6.0152059945082392</v>
      </c>
      <c r="M1656" s="56">
        <v>6.9939321403048318</v>
      </c>
      <c r="N1656" s="56">
        <v>6.3686079683019319</v>
      </c>
      <c r="O1656" s="56">
        <v>6.0152025546838512</v>
      </c>
      <c r="P1656" s="56">
        <v>2.5236728651794706</v>
      </c>
      <c r="Q1656" s="56">
        <v>2.9183110704241901</v>
      </c>
      <c r="R1656" s="56">
        <v>2</v>
      </c>
      <c r="S1656" s="56">
        <v>4.5035184863479669</v>
      </c>
      <c r="T1656" s="57">
        <v>168</v>
      </c>
    </row>
    <row r="1657" spans="1:20" x14ac:dyDescent="0.2">
      <c r="A1657" s="47">
        <v>160025850001</v>
      </c>
      <c r="B1657" s="26" t="s">
        <v>15</v>
      </c>
      <c r="C1657" s="26" t="s">
        <v>41</v>
      </c>
      <c r="D1657" s="26" t="s">
        <v>262</v>
      </c>
      <c r="E1657" s="47">
        <v>1</v>
      </c>
      <c r="F1657" s="33">
        <v>2018</v>
      </c>
      <c r="G1657" s="56">
        <v>2.1018407057119783</v>
      </c>
      <c r="H1657" s="56">
        <v>2.2706972511992305</v>
      </c>
      <c r="I1657" s="56">
        <v>2.7135678147909847</v>
      </c>
      <c r="J1657" s="56">
        <v>5.2905881831194455</v>
      </c>
      <c r="K1657" s="56">
        <v>6.9920180854133847</v>
      </c>
      <c r="L1657" s="56">
        <v>6.1003283823794918</v>
      </c>
      <c r="M1657" s="56">
        <v>6.9954001805399608</v>
      </c>
      <c r="N1657" s="56">
        <v>5.4437463691012429</v>
      </c>
      <c r="O1657" s="56">
        <v>6.1003248897121143</v>
      </c>
      <c r="P1657" s="56">
        <v>6.6712331362348278</v>
      </c>
      <c r="Q1657" s="56">
        <v>2.315761907976535</v>
      </c>
      <c r="R1657" s="56">
        <v>2</v>
      </c>
      <c r="S1657" s="56">
        <v>4.5829589088482665</v>
      </c>
      <c r="T1657" s="57">
        <v>156</v>
      </c>
    </row>
    <row r="1658" spans="1:20" x14ac:dyDescent="0.2">
      <c r="A1658" s="47">
        <v>160032710001</v>
      </c>
      <c r="B1658" s="26" t="s">
        <v>15</v>
      </c>
      <c r="C1658" s="26" t="s">
        <v>95</v>
      </c>
      <c r="D1658" s="26" t="s">
        <v>263</v>
      </c>
      <c r="E1658" s="47">
        <v>1</v>
      </c>
      <c r="F1658" s="33">
        <v>2018</v>
      </c>
      <c r="G1658" s="56">
        <v>2.420073203599836</v>
      </c>
      <c r="H1658" s="56">
        <v>2.7530858534914082</v>
      </c>
      <c r="I1658" s="56">
        <v>2.6452128759053908</v>
      </c>
      <c r="J1658" s="56">
        <v>7</v>
      </c>
      <c r="K1658" s="56">
        <v>6.9916379409839324</v>
      </c>
      <c r="L1658" s="56">
        <v>6.1229724968976296</v>
      </c>
      <c r="M1658" s="56">
        <v>6.9942163002532913</v>
      </c>
      <c r="N1658" s="56">
        <v>6.2475552608314953</v>
      </c>
      <c r="O1658" s="56">
        <v>6.1229690223389017</v>
      </c>
      <c r="P1658" s="56">
        <v>6.9153809218692341</v>
      </c>
      <c r="Q1658" s="56">
        <v>2.852604506048793</v>
      </c>
      <c r="R1658" s="56">
        <v>2</v>
      </c>
      <c r="S1658" s="56">
        <v>4.9221423651849934</v>
      </c>
      <c r="T1658" s="57">
        <v>30</v>
      </c>
    </row>
    <row r="1659" spans="1:20" x14ac:dyDescent="0.2">
      <c r="A1659" s="47">
        <v>160025500001</v>
      </c>
      <c r="B1659" s="26" t="s">
        <v>15</v>
      </c>
      <c r="C1659" s="26" t="s">
        <v>41</v>
      </c>
      <c r="D1659" s="26" t="s">
        <v>264</v>
      </c>
      <c r="E1659" s="47">
        <v>1</v>
      </c>
      <c r="F1659" s="33">
        <v>2018</v>
      </c>
      <c r="G1659" s="56">
        <v>2.3553534563330709</v>
      </c>
      <c r="H1659" s="56">
        <v>3.3169474593972801</v>
      </c>
      <c r="I1659" s="56">
        <v>3.9560520844265592</v>
      </c>
      <c r="J1659" s="56">
        <v>7</v>
      </c>
      <c r="K1659" s="56">
        <v>6.9942193844209646</v>
      </c>
      <c r="L1659" s="56">
        <v>6.106409780850881</v>
      </c>
      <c r="M1659" s="56">
        <v>6.9956745319278335</v>
      </c>
      <c r="N1659" s="56">
        <v>6.1760579660428752</v>
      </c>
      <c r="O1659" s="56">
        <v>6.106406362441378</v>
      </c>
      <c r="P1659" s="56">
        <v>6.6644512726647962</v>
      </c>
      <c r="Q1659" s="56">
        <v>2.5907789724295549</v>
      </c>
      <c r="R1659" s="56">
        <v>2</v>
      </c>
      <c r="S1659" s="56">
        <v>5.0218626059112665</v>
      </c>
      <c r="T1659" s="57">
        <v>12</v>
      </c>
    </row>
    <row r="1660" spans="1:20" x14ac:dyDescent="0.2">
      <c r="A1660" s="47">
        <v>160027390001</v>
      </c>
      <c r="B1660" s="26" t="s">
        <v>15</v>
      </c>
      <c r="C1660" s="26" t="s">
        <v>41</v>
      </c>
      <c r="D1660" s="26" t="s">
        <v>265</v>
      </c>
      <c r="E1660" s="47">
        <v>1</v>
      </c>
      <c r="F1660" s="33">
        <v>2018</v>
      </c>
      <c r="G1660" s="56">
        <v>2.2915721559212936</v>
      </c>
      <c r="H1660" s="56">
        <v>2.5036265717778226</v>
      </c>
      <c r="I1660" s="56">
        <v>3.5816559118066484</v>
      </c>
      <c r="J1660" s="56">
        <v>5.6801994882976699</v>
      </c>
      <c r="K1660" s="56">
        <v>6.9925448034358277</v>
      </c>
      <c r="L1660" s="56">
        <v>6.1360076441939926</v>
      </c>
      <c r="M1660" s="56">
        <v>6.9957063854759101</v>
      </c>
      <c r="N1660" s="56">
        <v>5.0799419956259309</v>
      </c>
      <c r="O1660" s="56">
        <v>6.1360041861272858</v>
      </c>
      <c r="P1660" s="56">
        <v>5.0719726648047523</v>
      </c>
      <c r="Q1660" s="56">
        <v>2.8375024065256227</v>
      </c>
      <c r="R1660" s="56">
        <v>2</v>
      </c>
      <c r="S1660" s="56">
        <v>4.6088945178327299</v>
      </c>
      <c r="T1660" s="57">
        <v>148</v>
      </c>
    </row>
    <row r="1661" spans="1:20" x14ac:dyDescent="0.2">
      <c r="A1661" s="47">
        <v>160029250001</v>
      </c>
      <c r="B1661" s="26" t="s">
        <v>15</v>
      </c>
      <c r="C1661" s="26" t="s">
        <v>41</v>
      </c>
      <c r="D1661" s="26" t="s">
        <v>266</v>
      </c>
      <c r="E1661" s="47">
        <v>1</v>
      </c>
      <c r="F1661" s="33">
        <v>2018</v>
      </c>
      <c r="G1661" s="56">
        <v>2.0155672337231243</v>
      </c>
      <c r="H1661" s="56">
        <v>2.031104099957286</v>
      </c>
      <c r="I1661" s="56">
        <v>3.4064989361122837</v>
      </c>
      <c r="J1661" s="56">
        <v>7</v>
      </c>
      <c r="K1661" s="56">
        <v>6.9945764388084601</v>
      </c>
      <c r="L1661" s="56">
        <v>6.1303450437375524</v>
      </c>
      <c r="M1661" s="56">
        <v>6.9955941130916335</v>
      </c>
      <c r="N1661" s="56">
        <v>5.6669675834926512</v>
      </c>
      <c r="O1661" s="56">
        <v>6.130341572466806</v>
      </c>
      <c r="P1661" s="56">
        <v>5.2698790755027787</v>
      </c>
      <c r="Q1661" s="56">
        <v>2.5546074495326554</v>
      </c>
      <c r="R1661" s="56">
        <v>2</v>
      </c>
      <c r="S1661" s="56">
        <v>4.6829567955354365</v>
      </c>
      <c r="T1661" s="57">
        <v>119</v>
      </c>
    </row>
    <row r="1662" spans="1:20" x14ac:dyDescent="0.2">
      <c r="A1662" s="47">
        <v>160028600001</v>
      </c>
      <c r="B1662" s="26" t="s">
        <v>15</v>
      </c>
      <c r="C1662" s="26" t="s">
        <v>41</v>
      </c>
      <c r="D1662" s="26" t="s">
        <v>267</v>
      </c>
      <c r="E1662" s="47">
        <v>1</v>
      </c>
      <c r="F1662" s="33">
        <v>2018</v>
      </c>
      <c r="G1662" s="56">
        <v>2.5087019077989918</v>
      </c>
      <c r="H1662" s="56">
        <v>3.0644549327493831</v>
      </c>
      <c r="I1662" s="56">
        <v>7</v>
      </c>
      <c r="J1662" s="56">
        <v>7</v>
      </c>
      <c r="K1662" s="56">
        <v>6.996215841751404</v>
      </c>
      <c r="L1662" s="56">
        <v>6.1444307306896127</v>
      </c>
      <c r="M1662" s="56">
        <v>6.9963676363545417</v>
      </c>
      <c r="N1662" s="56">
        <v>6.4556914228746498</v>
      </c>
      <c r="O1662" s="56">
        <v>6.1444272923799632</v>
      </c>
      <c r="P1662" s="56">
        <v>6.5414543714523967</v>
      </c>
      <c r="Q1662" s="56">
        <v>3.1584617793477046</v>
      </c>
      <c r="R1662" s="56">
        <v>2</v>
      </c>
      <c r="S1662" s="56">
        <v>5.33418382628322</v>
      </c>
      <c r="T1662" s="57">
        <v>2</v>
      </c>
    </row>
    <row r="1663" spans="1:20" x14ac:dyDescent="0.2">
      <c r="A1663" s="47">
        <v>160026070001</v>
      </c>
      <c r="B1663" s="26" t="s">
        <v>15</v>
      </c>
      <c r="C1663" s="26" t="s">
        <v>41</v>
      </c>
      <c r="D1663" s="26" t="s">
        <v>268</v>
      </c>
      <c r="E1663" s="47">
        <v>1</v>
      </c>
      <c r="F1663" s="33">
        <v>2018</v>
      </c>
      <c r="G1663" s="56">
        <v>2.7764011166933411</v>
      </c>
      <c r="H1663" s="56">
        <v>3.7763340517444313</v>
      </c>
      <c r="I1663" s="56">
        <v>3.9204280326480094</v>
      </c>
      <c r="J1663" s="56">
        <v>7</v>
      </c>
      <c r="K1663" s="56">
        <v>6.9962811368954956</v>
      </c>
      <c r="L1663" s="56">
        <v>6.1451047793136171</v>
      </c>
      <c r="M1663" s="56">
        <v>6.9964616928813639</v>
      </c>
      <c r="N1663" s="56">
        <v>5.444835883760538</v>
      </c>
      <c r="O1663" s="56">
        <v>6.1451013806432062</v>
      </c>
      <c r="P1663" s="56">
        <v>6.5358082239786777</v>
      </c>
      <c r="Q1663" s="56">
        <v>3.4920170284404231</v>
      </c>
      <c r="R1663" s="56">
        <v>2</v>
      </c>
      <c r="S1663" s="56">
        <v>5.1023977772499256</v>
      </c>
      <c r="T1663" s="57">
        <v>6</v>
      </c>
    </row>
    <row r="1664" spans="1:20" x14ac:dyDescent="0.2">
      <c r="A1664" s="47">
        <v>160025770001</v>
      </c>
      <c r="B1664" s="26" t="s">
        <v>15</v>
      </c>
      <c r="C1664" s="26" t="s">
        <v>41</v>
      </c>
      <c r="D1664" s="26" t="s">
        <v>181</v>
      </c>
      <c r="E1664" s="47">
        <v>1</v>
      </c>
      <c r="F1664" s="33">
        <v>2018</v>
      </c>
      <c r="G1664" s="56">
        <v>2.0346566821121725</v>
      </c>
      <c r="H1664" s="56">
        <v>2.0790412207886719</v>
      </c>
      <c r="I1664" s="56">
        <v>6.4951333182768103</v>
      </c>
      <c r="J1664" s="56">
        <v>7</v>
      </c>
      <c r="K1664" s="56">
        <v>6.9848475429054941</v>
      </c>
      <c r="L1664" s="56">
        <v>6.1313088227305617</v>
      </c>
      <c r="M1664" s="56">
        <v>6.9954049156672955</v>
      </c>
      <c r="N1664" s="56">
        <v>5.8397221267185868</v>
      </c>
      <c r="O1664" s="56">
        <v>6.1313053270702431</v>
      </c>
      <c r="P1664" s="56">
        <v>6.926045869643346</v>
      </c>
      <c r="Q1664" s="56">
        <v>4.0318054702156854</v>
      </c>
      <c r="R1664" s="56">
        <v>2</v>
      </c>
      <c r="S1664" s="56">
        <v>5.2207726080107397</v>
      </c>
      <c r="T1664" s="57">
        <v>5</v>
      </c>
    </row>
    <row r="1665" spans="1:20" x14ac:dyDescent="0.2">
      <c r="A1665" s="47">
        <v>160027120001</v>
      </c>
      <c r="B1665" s="26" t="s">
        <v>15</v>
      </c>
      <c r="C1665" s="26" t="s">
        <v>41</v>
      </c>
      <c r="D1665" s="26" t="s">
        <v>269</v>
      </c>
      <c r="E1665" s="47">
        <v>1</v>
      </c>
      <c r="F1665" s="33">
        <v>2018</v>
      </c>
      <c r="G1665" s="56">
        <v>2.6846266975422859</v>
      </c>
      <c r="H1665" s="56">
        <v>3.1719915604261333</v>
      </c>
      <c r="I1665" s="56">
        <v>3.1108055691619141</v>
      </c>
      <c r="J1665" s="56">
        <v>7</v>
      </c>
      <c r="K1665" s="56">
        <v>6.9956313313739313</v>
      </c>
      <c r="L1665" s="56">
        <v>6.1417387961337555</v>
      </c>
      <c r="M1665" s="56">
        <v>6.9961235292898634</v>
      </c>
      <c r="N1665" s="56">
        <v>5.2545655771395223</v>
      </c>
      <c r="O1665" s="56">
        <v>6.1417353527413256</v>
      </c>
      <c r="P1665" s="56">
        <v>5.8444316725539895</v>
      </c>
      <c r="Q1665" s="56">
        <v>2.5350488426683917</v>
      </c>
      <c r="R1665" s="56">
        <v>2</v>
      </c>
      <c r="S1665" s="56">
        <v>4.8230582440859262</v>
      </c>
      <c r="T1665" s="57">
        <v>49</v>
      </c>
    </row>
    <row r="1666" spans="1:20" x14ac:dyDescent="0.2">
      <c r="A1666" s="47">
        <v>160026900001</v>
      </c>
      <c r="B1666" s="26" t="s">
        <v>15</v>
      </c>
      <c r="C1666" s="26" t="s">
        <v>41</v>
      </c>
      <c r="D1666" s="26" t="s">
        <v>270</v>
      </c>
      <c r="E1666" s="47">
        <v>1</v>
      </c>
      <c r="F1666" s="33">
        <v>2018</v>
      </c>
      <c r="G1666" s="56">
        <v>2.0269246541790849</v>
      </c>
      <c r="H1666" s="56">
        <v>2.0616368377568892</v>
      </c>
      <c r="I1666" s="56">
        <v>3.3669653222645519</v>
      </c>
      <c r="J1666" s="56">
        <v>6.0475559679795801</v>
      </c>
      <c r="K1666" s="56">
        <v>6.991262010540515</v>
      </c>
      <c r="L1666" s="56">
        <v>6.1226955909938967</v>
      </c>
      <c r="M1666" s="56">
        <v>6.9946732225059227</v>
      </c>
      <c r="N1666" s="56">
        <v>6.2570316251920701</v>
      </c>
      <c r="O1666" s="56">
        <v>6.1226921018552654</v>
      </c>
      <c r="P1666" s="56">
        <v>6.5524875510834706</v>
      </c>
      <c r="Q1666" s="56">
        <v>2.9720928606426797</v>
      </c>
      <c r="R1666" s="56">
        <v>2</v>
      </c>
      <c r="S1666" s="56">
        <v>4.7930014787494946</v>
      </c>
      <c r="T1666" s="57">
        <v>59</v>
      </c>
    </row>
    <row r="1667" spans="1:20" x14ac:dyDescent="0.2">
      <c r="A1667" s="47">
        <v>160027200001</v>
      </c>
      <c r="B1667" s="26" t="s">
        <v>15</v>
      </c>
      <c r="C1667" s="26" t="s">
        <v>41</v>
      </c>
      <c r="D1667" s="26" t="s">
        <v>271</v>
      </c>
      <c r="E1667" s="47">
        <v>1</v>
      </c>
      <c r="F1667" s="33">
        <v>2018</v>
      </c>
      <c r="G1667" s="56">
        <v>2.2704771076709065</v>
      </c>
      <c r="H1667" s="56">
        <v>2.3004846033724866</v>
      </c>
      <c r="I1667" s="56">
        <v>3.286934978925375</v>
      </c>
      <c r="J1667" s="56">
        <v>5.900446673396778</v>
      </c>
      <c r="K1667" s="56">
        <v>6.9889697606706349</v>
      </c>
      <c r="L1667" s="56">
        <v>6.1312807723218992</v>
      </c>
      <c r="M1667" s="56">
        <v>6.9942814652009906</v>
      </c>
      <c r="N1667" s="56">
        <v>6.1885190816237436</v>
      </c>
      <c r="O1667" s="56">
        <v>6.131277302718245</v>
      </c>
      <c r="P1667" s="56">
        <v>5.7638205962440878</v>
      </c>
      <c r="Q1667" s="56">
        <v>3.0655410163689263</v>
      </c>
      <c r="R1667" s="56">
        <v>2</v>
      </c>
      <c r="S1667" s="56">
        <v>4.7518361132095066</v>
      </c>
      <c r="T1667" s="57">
        <v>78</v>
      </c>
    </row>
    <row r="1668" spans="1:20" x14ac:dyDescent="0.2">
      <c r="A1668" s="47">
        <v>160026230001</v>
      </c>
      <c r="B1668" s="26" t="s">
        <v>15</v>
      </c>
      <c r="C1668" s="26" t="s">
        <v>41</v>
      </c>
      <c r="D1668" s="26" t="s">
        <v>272</v>
      </c>
      <c r="E1668" s="47">
        <v>1</v>
      </c>
      <c r="F1668" s="33">
        <v>2018</v>
      </c>
      <c r="G1668" s="56">
        <v>2.088903660476729</v>
      </c>
      <c r="H1668" s="56">
        <v>2.1651918666223975</v>
      </c>
      <c r="I1668" s="56">
        <v>4.3985215191466107</v>
      </c>
      <c r="J1668" s="56">
        <v>7</v>
      </c>
      <c r="K1668" s="56">
        <v>6.9921997103043294</v>
      </c>
      <c r="L1668" s="56">
        <v>5.8519415014562401</v>
      </c>
      <c r="M1668" s="56">
        <v>6.9953903358550082</v>
      </c>
      <c r="N1668" s="56">
        <v>5.9873537666107097</v>
      </c>
      <c r="O1668" s="56">
        <v>5.8519378528819512</v>
      </c>
      <c r="P1668" s="56">
        <v>6.5007055676053769</v>
      </c>
      <c r="Q1668" s="56">
        <v>3.3425202365054578</v>
      </c>
      <c r="R1668" s="56">
        <v>2</v>
      </c>
      <c r="S1668" s="56">
        <v>4.9312221681220683</v>
      </c>
      <c r="T1668" s="57">
        <v>27</v>
      </c>
    </row>
    <row r="1669" spans="1:20" x14ac:dyDescent="0.2">
      <c r="A1669" s="47">
        <v>160026580001</v>
      </c>
      <c r="B1669" s="26" t="s">
        <v>15</v>
      </c>
      <c r="C1669" s="26" t="s">
        <v>41</v>
      </c>
      <c r="D1669" s="26" t="s">
        <v>273</v>
      </c>
      <c r="E1669" s="47">
        <v>1</v>
      </c>
      <c r="F1669" s="33">
        <v>2018</v>
      </c>
      <c r="G1669" s="56">
        <v>2.0587644453241736</v>
      </c>
      <c r="H1669" s="56">
        <v>2.1625266702775225</v>
      </c>
      <c r="I1669" s="56">
        <v>3.5743415805060534</v>
      </c>
      <c r="J1669" s="56">
        <v>7</v>
      </c>
      <c r="K1669" s="56">
        <v>6.9938373518585051</v>
      </c>
      <c r="L1669" s="56">
        <v>6.1112911289470171</v>
      </c>
      <c r="M1669" s="56">
        <v>6.9952547749955007</v>
      </c>
      <c r="N1669" s="56">
        <v>5.9599819218076782</v>
      </c>
      <c r="O1669" s="56">
        <v>6.1112876638219014</v>
      </c>
      <c r="P1669" s="56">
        <v>6.6374699018267611</v>
      </c>
      <c r="Q1669" s="56">
        <v>3.0211753805762354</v>
      </c>
      <c r="R1669" s="56">
        <v>2</v>
      </c>
      <c r="S1669" s="56">
        <v>4.8854942349951127</v>
      </c>
      <c r="T1669" s="57">
        <v>34</v>
      </c>
    </row>
    <row r="1670" spans="1:20" x14ac:dyDescent="0.2">
      <c r="A1670" s="47">
        <v>160026660001</v>
      </c>
      <c r="B1670" s="26" t="s">
        <v>15</v>
      </c>
      <c r="C1670" s="26" t="s">
        <v>41</v>
      </c>
      <c r="D1670" s="26" t="s">
        <v>274</v>
      </c>
      <c r="E1670" s="47">
        <v>1</v>
      </c>
      <c r="F1670" s="33">
        <v>2018</v>
      </c>
      <c r="G1670" s="56">
        <v>2.3365569683277054</v>
      </c>
      <c r="H1670" s="56">
        <v>2.6322198819972233</v>
      </c>
      <c r="I1670" s="56">
        <v>4.4065382196333012</v>
      </c>
      <c r="J1670" s="56">
        <v>7</v>
      </c>
      <c r="K1670" s="56">
        <v>6.9966528748899508</v>
      </c>
      <c r="L1670" s="56">
        <v>6.1422755139164389</v>
      </c>
      <c r="M1670" s="56">
        <v>6.9960884463763051</v>
      </c>
      <c r="N1670" s="56">
        <v>5.741636194954812</v>
      </c>
      <c r="O1670" s="56">
        <v>6.1422720638015544</v>
      </c>
      <c r="P1670" s="56">
        <v>6.0532072170566353</v>
      </c>
      <c r="Q1670" s="56">
        <v>4.5659340020069656</v>
      </c>
      <c r="R1670" s="56">
        <v>2</v>
      </c>
      <c r="S1670" s="56">
        <v>5.0844484485800745</v>
      </c>
      <c r="T1670" s="57">
        <v>9</v>
      </c>
    </row>
    <row r="1671" spans="1:20" x14ac:dyDescent="0.2">
      <c r="A1671" s="47">
        <v>260015520001</v>
      </c>
      <c r="B1671" s="26" t="s">
        <v>29</v>
      </c>
      <c r="C1671" s="26" t="s">
        <v>75</v>
      </c>
      <c r="D1671" s="26" t="s">
        <v>275</v>
      </c>
      <c r="E1671" s="47">
        <v>1</v>
      </c>
      <c r="F1671" s="33">
        <v>2018</v>
      </c>
      <c r="G1671" s="56">
        <v>2.1469344673041304</v>
      </c>
      <c r="H1671" s="56">
        <v>2.3615878961380963</v>
      </c>
      <c r="I1671" s="56">
        <v>2.4745038087176114</v>
      </c>
      <c r="J1671" s="56">
        <v>4.8609221615701479</v>
      </c>
      <c r="K1671" s="56">
        <v>6.9944038215165154</v>
      </c>
      <c r="L1671" s="56">
        <v>6.0919830379292153</v>
      </c>
      <c r="M1671" s="56">
        <v>6.9944617897930099</v>
      </c>
      <c r="N1671" s="56">
        <v>6.4267028299613189</v>
      </c>
      <c r="O1671" s="56">
        <v>6.0919796503965165</v>
      </c>
      <c r="P1671" s="56">
        <v>5.9904755740869744</v>
      </c>
      <c r="Q1671" s="56">
        <v>3.214501104783956</v>
      </c>
      <c r="R1671" s="56">
        <v>2</v>
      </c>
      <c r="S1671" s="56">
        <v>4.6373713451831247</v>
      </c>
      <c r="T1671" s="57">
        <v>136</v>
      </c>
    </row>
    <row r="1672" spans="1:20" x14ac:dyDescent="0.2">
      <c r="A1672" s="47">
        <v>260015950001</v>
      </c>
      <c r="B1672" s="26" t="s">
        <v>29</v>
      </c>
      <c r="C1672" s="26" t="s">
        <v>75</v>
      </c>
      <c r="D1672" s="26" t="s">
        <v>276</v>
      </c>
      <c r="E1672" s="47">
        <v>1</v>
      </c>
      <c r="F1672" s="33">
        <v>2018</v>
      </c>
      <c r="G1672" s="56">
        <v>2.0383936141237928</v>
      </c>
      <c r="H1672" s="56">
        <v>2.066481415743783</v>
      </c>
      <c r="I1672" s="56">
        <v>3.0659443382524003</v>
      </c>
      <c r="J1672" s="56">
        <v>7</v>
      </c>
      <c r="K1672" s="56">
        <v>6.9930896921194554</v>
      </c>
      <c r="L1672" s="56">
        <v>6.0696062835824423</v>
      </c>
      <c r="M1672" s="56">
        <v>6.9940278957704169</v>
      </c>
      <c r="N1672" s="56">
        <v>6.3082785272518613</v>
      </c>
      <c r="O1672" s="56">
        <v>6.0696028777704703</v>
      </c>
      <c r="P1672" s="56">
        <v>6.5659042712196074</v>
      </c>
      <c r="Q1672" s="56">
        <v>4.6751048652268015</v>
      </c>
      <c r="R1672" s="56">
        <v>2</v>
      </c>
      <c r="S1672" s="56">
        <v>4.9872028150884207</v>
      </c>
      <c r="T1672" s="57">
        <v>20</v>
      </c>
    </row>
    <row r="1673" spans="1:20" x14ac:dyDescent="0.2">
      <c r="A1673" s="47">
        <v>360016820001</v>
      </c>
      <c r="B1673" s="26" t="s">
        <v>27</v>
      </c>
      <c r="C1673" s="26" t="s">
        <v>27</v>
      </c>
      <c r="D1673" s="26" t="s">
        <v>277</v>
      </c>
      <c r="E1673" s="47">
        <v>1</v>
      </c>
      <c r="F1673" s="33">
        <v>2018</v>
      </c>
      <c r="G1673" s="56">
        <v>2.4347365847187694</v>
      </c>
      <c r="H1673" s="56">
        <v>2.9912717558379454</v>
      </c>
      <c r="I1673" s="56">
        <v>2.2476097889340205</v>
      </c>
      <c r="J1673" s="56">
        <v>7</v>
      </c>
      <c r="K1673" s="56">
        <v>6.9947735593840124</v>
      </c>
      <c r="L1673" s="56">
        <v>4.8948726508969127</v>
      </c>
      <c r="M1673" s="56">
        <v>6.995093626303114</v>
      </c>
      <c r="N1673" s="56">
        <v>5.8990362106484371</v>
      </c>
      <c r="O1673" s="56">
        <v>4.8948711609865683</v>
      </c>
      <c r="P1673" s="56">
        <v>6.926679558961677</v>
      </c>
      <c r="Q1673" s="56">
        <v>3.2071652621572628</v>
      </c>
      <c r="R1673" s="56">
        <v>2</v>
      </c>
      <c r="S1673" s="56">
        <v>4.7071758465690605</v>
      </c>
      <c r="T1673" s="57">
        <v>106</v>
      </c>
    </row>
    <row r="1674" spans="1:20" x14ac:dyDescent="0.2">
      <c r="A1674" s="47">
        <v>360017550001</v>
      </c>
      <c r="B1674" s="26" t="s">
        <v>27</v>
      </c>
      <c r="C1674" s="26" t="s">
        <v>62</v>
      </c>
      <c r="D1674" s="26" t="s">
        <v>278</v>
      </c>
      <c r="E1674" s="47">
        <v>1</v>
      </c>
      <c r="F1674" s="33">
        <v>2018</v>
      </c>
      <c r="G1674" s="56">
        <v>2.0439064338056427</v>
      </c>
      <c r="H1674" s="56">
        <v>2.142163084413593</v>
      </c>
      <c r="I1674" s="56">
        <v>2.3630716142943045</v>
      </c>
      <c r="J1674" s="56">
        <v>4.5830812834851589</v>
      </c>
      <c r="K1674" s="56">
        <v>6.9917817479351685</v>
      </c>
      <c r="L1674" s="56">
        <v>4.8569709597155626</v>
      </c>
      <c r="M1674" s="56">
        <v>6.9934537678613511</v>
      </c>
      <c r="N1674" s="56">
        <v>6.1402376829139582</v>
      </c>
      <c r="O1674" s="56">
        <v>4.8569673350552325</v>
      </c>
      <c r="P1674" s="56">
        <v>5.3228623444749239</v>
      </c>
      <c r="Q1674" s="56">
        <v>2.4429652248877831</v>
      </c>
      <c r="R1674" s="56">
        <v>2</v>
      </c>
      <c r="S1674" s="56">
        <v>4.2281217899035575</v>
      </c>
      <c r="T1674" s="57">
        <v>193</v>
      </c>
    </row>
    <row r="1675" spans="1:20" x14ac:dyDescent="0.2">
      <c r="A1675" s="47">
        <v>360017630001</v>
      </c>
      <c r="B1675" s="26" t="s">
        <v>27</v>
      </c>
      <c r="C1675" s="26" t="s">
        <v>62</v>
      </c>
      <c r="D1675" s="26" t="s">
        <v>279</v>
      </c>
      <c r="E1675" s="47">
        <v>1</v>
      </c>
      <c r="F1675" s="33">
        <v>2018</v>
      </c>
      <c r="G1675" s="56">
        <v>2.168252091951846</v>
      </c>
      <c r="H1675" s="56">
        <v>2.3186322847137038</v>
      </c>
      <c r="I1675" s="56">
        <v>2.4751431564328858</v>
      </c>
      <c r="J1675" s="56">
        <v>7</v>
      </c>
      <c r="K1675" s="56">
        <v>6.9934573207475665</v>
      </c>
      <c r="L1675" s="56">
        <v>6.1074154955525879</v>
      </c>
      <c r="M1675" s="56">
        <v>6.9945453374732809</v>
      </c>
      <c r="N1675" s="56">
        <v>6.3187329116939841</v>
      </c>
      <c r="O1675" s="56">
        <v>6.1074120729817087</v>
      </c>
      <c r="P1675" s="56">
        <v>6.8805830050543735</v>
      </c>
      <c r="Q1675" s="56">
        <v>3.169430188895447</v>
      </c>
      <c r="R1675" s="56">
        <v>2</v>
      </c>
      <c r="S1675" s="56">
        <v>4.8778003221247817</v>
      </c>
      <c r="T1675" s="57">
        <v>36</v>
      </c>
    </row>
    <row r="1676" spans="1:20" x14ac:dyDescent="0.2">
      <c r="A1676" s="47">
        <v>360018010001</v>
      </c>
      <c r="B1676" s="26" t="s">
        <v>27</v>
      </c>
      <c r="C1676" s="26" t="s">
        <v>27</v>
      </c>
      <c r="D1676" s="26" t="s">
        <v>280</v>
      </c>
      <c r="E1676" s="47">
        <v>1</v>
      </c>
      <c r="F1676" s="33">
        <v>2018</v>
      </c>
      <c r="G1676" s="56">
        <v>2.0702068056098129</v>
      </c>
      <c r="H1676" s="56">
        <v>2.2196873287501333</v>
      </c>
      <c r="I1676" s="56">
        <v>2.763145055524709</v>
      </c>
      <c r="J1676" s="56">
        <v>7</v>
      </c>
      <c r="K1676" s="56">
        <v>6.9921703996468709</v>
      </c>
      <c r="L1676" s="56">
        <v>5.1280506074408487</v>
      </c>
      <c r="M1676" s="56">
        <v>6.9942118021665856</v>
      </c>
      <c r="N1676" s="56">
        <v>6.2626371146796727</v>
      </c>
      <c r="O1676" s="56">
        <v>6.1464374881249819</v>
      </c>
      <c r="P1676" s="56">
        <v>6.5032646185683154</v>
      </c>
      <c r="Q1676" s="56">
        <v>5.0638987715723802</v>
      </c>
      <c r="R1676" s="56">
        <v>2</v>
      </c>
      <c r="S1676" s="56">
        <v>4.9286424993403601</v>
      </c>
      <c r="T1676" s="57">
        <v>28</v>
      </c>
    </row>
    <row r="1677" spans="1:20" x14ac:dyDescent="0.2">
      <c r="A1677" s="47">
        <v>360017390001</v>
      </c>
      <c r="B1677" s="26" t="s">
        <v>27</v>
      </c>
      <c r="C1677" s="26" t="s">
        <v>27</v>
      </c>
      <c r="D1677" s="26" t="s">
        <v>281</v>
      </c>
      <c r="E1677" s="47">
        <v>1</v>
      </c>
      <c r="F1677" s="33">
        <v>2018</v>
      </c>
      <c r="G1677" s="56">
        <v>2.0093659049344468</v>
      </c>
      <c r="H1677" s="56">
        <v>2.0282916988838315</v>
      </c>
      <c r="I1677" s="56">
        <v>2.5309606270560336</v>
      </c>
      <c r="J1677" s="56">
        <v>4.1999488978979667</v>
      </c>
      <c r="K1677" s="56">
        <v>6.9901060938998558</v>
      </c>
      <c r="L1677" s="56">
        <v>5.907091711235184</v>
      </c>
      <c r="M1677" s="56">
        <v>6.9942623688744643</v>
      </c>
      <c r="N1677" s="56">
        <v>6.2313265156563427</v>
      </c>
      <c r="O1677" s="56">
        <v>5.9070883680821957</v>
      </c>
      <c r="P1677" s="56">
        <v>6.6719646951637088</v>
      </c>
      <c r="Q1677" s="56">
        <v>3.148629135470026</v>
      </c>
      <c r="R1677" s="56">
        <v>2</v>
      </c>
      <c r="S1677" s="56">
        <v>4.5515863347628374</v>
      </c>
      <c r="T1677" s="57">
        <v>161</v>
      </c>
    </row>
    <row r="1678" spans="1:20" x14ac:dyDescent="0.2">
      <c r="A1678" s="47">
        <v>360018870001</v>
      </c>
      <c r="B1678" s="26" t="s">
        <v>27</v>
      </c>
      <c r="C1678" s="26" t="s">
        <v>62</v>
      </c>
      <c r="D1678" s="26" t="s">
        <v>282</v>
      </c>
      <c r="E1678" s="47">
        <v>1</v>
      </c>
      <c r="F1678" s="33">
        <v>2018</v>
      </c>
      <c r="G1678" s="56">
        <v>2.0383187315529585</v>
      </c>
      <c r="H1678" s="56">
        <v>2.0823480879735752</v>
      </c>
      <c r="I1678" s="56">
        <v>2.4904097275044266</v>
      </c>
      <c r="J1678" s="56">
        <v>7</v>
      </c>
      <c r="K1678" s="56">
        <v>6.9928332387036241</v>
      </c>
      <c r="L1678" s="56">
        <v>6.146465023457103</v>
      </c>
      <c r="M1678" s="56">
        <v>6.9943109170019815</v>
      </c>
      <c r="N1678" s="56">
        <v>6.1376894958774528</v>
      </c>
      <c r="O1678" s="56">
        <v>6.1461568413913223</v>
      </c>
      <c r="P1678" s="56">
        <v>6.5329687367616129</v>
      </c>
      <c r="Q1678" s="56">
        <v>2.7286346218201691</v>
      </c>
      <c r="R1678" s="56">
        <v>2</v>
      </c>
      <c r="S1678" s="56">
        <v>4.7741779518370189</v>
      </c>
      <c r="T1678" s="57">
        <v>66</v>
      </c>
    </row>
    <row r="1679" spans="1:20" x14ac:dyDescent="0.2">
      <c r="A1679" s="47">
        <v>360017710001</v>
      </c>
      <c r="B1679" s="26" t="s">
        <v>27</v>
      </c>
      <c r="C1679" s="26" t="s">
        <v>62</v>
      </c>
      <c r="D1679" s="26" t="s">
        <v>283</v>
      </c>
      <c r="E1679" s="47">
        <v>1</v>
      </c>
      <c r="F1679" s="33">
        <v>2018</v>
      </c>
      <c r="G1679" s="56">
        <v>2.0012830872072316</v>
      </c>
      <c r="H1679" s="56">
        <v>2.0031878168170247</v>
      </c>
      <c r="I1679" s="56">
        <v>2.3607778384779881</v>
      </c>
      <c r="J1679" s="56">
        <v>6.8529590480501241</v>
      </c>
      <c r="K1679" s="56">
        <v>6.9921856036943391</v>
      </c>
      <c r="L1679" s="56">
        <v>6.0944320958558729</v>
      </c>
      <c r="M1679" s="56">
        <v>6.9947412007925962</v>
      </c>
      <c r="N1679" s="56">
        <v>4.9787705562208586</v>
      </c>
      <c r="O1679" s="56">
        <v>6.0944286218858439</v>
      </c>
      <c r="P1679" s="56">
        <v>5.9934223917236853</v>
      </c>
      <c r="Q1679" s="56">
        <v>3.1837746771882953</v>
      </c>
      <c r="R1679" s="56">
        <v>2</v>
      </c>
      <c r="S1679" s="56">
        <v>4.6291635781594893</v>
      </c>
      <c r="T1679" s="57">
        <v>142</v>
      </c>
    </row>
    <row r="1680" spans="1:20" x14ac:dyDescent="0.2">
      <c r="A1680" s="47">
        <v>360016660001</v>
      </c>
      <c r="B1680" s="26" t="s">
        <v>27</v>
      </c>
      <c r="C1680" s="26" t="s">
        <v>69</v>
      </c>
      <c r="D1680" s="26" t="s">
        <v>284</v>
      </c>
      <c r="E1680" s="47">
        <v>1</v>
      </c>
      <c r="F1680" s="33">
        <v>2018</v>
      </c>
      <c r="G1680" s="56">
        <v>2.1024638284222186</v>
      </c>
      <c r="H1680" s="56">
        <v>2.1810456750309428</v>
      </c>
      <c r="I1680" s="56">
        <v>3.4514756055042595</v>
      </c>
      <c r="J1680" s="56">
        <v>7</v>
      </c>
      <c r="K1680" s="56">
        <v>6.9922543837337097</v>
      </c>
      <c r="L1680" s="56">
        <v>6.0936745793647384</v>
      </c>
      <c r="M1680" s="56">
        <v>6.9938697490759765</v>
      </c>
      <c r="N1680" s="56">
        <v>6.3275030757854198</v>
      </c>
      <c r="O1680" s="56">
        <v>6.0936711592601238</v>
      </c>
      <c r="P1680" s="56">
        <v>6.7680166841911831</v>
      </c>
      <c r="Q1680" s="56">
        <v>5.0827462647465609</v>
      </c>
      <c r="R1680" s="56">
        <v>2</v>
      </c>
      <c r="S1680" s="56">
        <v>5.0905600837595948</v>
      </c>
      <c r="T1680" s="57">
        <v>8</v>
      </c>
    </row>
    <row r="1681" spans="1:20" x14ac:dyDescent="0.2">
      <c r="A1681" s="47">
        <v>460022020001</v>
      </c>
      <c r="B1681" s="26" t="s">
        <v>28</v>
      </c>
      <c r="C1681" s="26" t="s">
        <v>59</v>
      </c>
      <c r="D1681" s="26" t="s">
        <v>285</v>
      </c>
      <c r="E1681" s="47">
        <v>1</v>
      </c>
      <c r="F1681" s="33">
        <v>2018</v>
      </c>
      <c r="G1681" s="56">
        <v>2.9336159355112756</v>
      </c>
      <c r="H1681" s="56">
        <v>4.9971304983020133</v>
      </c>
      <c r="I1681" s="56">
        <v>2.5204062987900162</v>
      </c>
      <c r="J1681" s="56">
        <v>7</v>
      </c>
      <c r="K1681" s="56">
        <v>6.9971164655944404</v>
      </c>
      <c r="L1681" s="56">
        <v>6.1460571526179031</v>
      </c>
      <c r="M1681" s="56">
        <v>6.9965185058800756</v>
      </c>
      <c r="N1681" s="56">
        <v>5.9536354720576252</v>
      </c>
      <c r="O1681" s="56">
        <v>6.1460542223313297</v>
      </c>
      <c r="P1681" s="56">
        <v>6.425842488272969</v>
      </c>
      <c r="Q1681" s="56">
        <v>3.0468604198147284</v>
      </c>
      <c r="R1681" s="56">
        <v>2</v>
      </c>
      <c r="S1681" s="56">
        <v>5.0969364549310319</v>
      </c>
      <c r="T1681" s="57">
        <v>7</v>
      </c>
    </row>
    <row r="1682" spans="1:20" x14ac:dyDescent="0.2">
      <c r="A1682" s="47">
        <v>460024150001</v>
      </c>
      <c r="B1682" s="26" t="s">
        <v>28</v>
      </c>
      <c r="C1682" s="26" t="s">
        <v>110</v>
      </c>
      <c r="D1682" s="26" t="s">
        <v>286</v>
      </c>
      <c r="E1682" s="47">
        <v>1</v>
      </c>
      <c r="F1682" s="33">
        <v>2018</v>
      </c>
      <c r="G1682" s="56">
        <v>2.122893801155795</v>
      </c>
      <c r="H1682" s="56">
        <v>2.4502000872026786</v>
      </c>
      <c r="I1682" s="56">
        <v>3.0899264567865146</v>
      </c>
      <c r="J1682" s="56">
        <v>7</v>
      </c>
      <c r="K1682" s="56">
        <v>6.9930347317015098</v>
      </c>
      <c r="L1682" s="56">
        <v>6.0655708770721439</v>
      </c>
      <c r="M1682" s="56">
        <v>6.9947052965381253</v>
      </c>
      <c r="N1682" s="56">
        <v>6.4108941557278296</v>
      </c>
      <c r="O1682" s="56">
        <v>6.1462206183615464</v>
      </c>
      <c r="P1682" s="56">
        <v>6.9366912922907327</v>
      </c>
      <c r="Q1682" s="56">
        <v>3.358511372449037</v>
      </c>
      <c r="R1682" s="56">
        <v>2</v>
      </c>
      <c r="S1682" s="56">
        <v>4.9640540574404932</v>
      </c>
      <c r="T1682" s="57">
        <v>22</v>
      </c>
    </row>
    <row r="1683" spans="1:20" x14ac:dyDescent="0.2">
      <c r="A1683" s="47">
        <v>460024310001</v>
      </c>
      <c r="B1683" s="26" t="s">
        <v>28</v>
      </c>
      <c r="C1683" s="26" t="s">
        <v>110</v>
      </c>
      <c r="D1683" s="26" t="s">
        <v>287</v>
      </c>
      <c r="E1683" s="47">
        <v>1</v>
      </c>
      <c r="F1683" s="33">
        <v>2018</v>
      </c>
      <c r="G1683" s="56">
        <v>2.0483046709679544</v>
      </c>
      <c r="H1683" s="56">
        <v>2.1203528306996224</v>
      </c>
      <c r="I1683" s="56">
        <v>2.246995985201548</v>
      </c>
      <c r="J1683" s="56">
        <v>7</v>
      </c>
      <c r="K1683" s="56">
        <v>6.9924977715675576</v>
      </c>
      <c r="L1683" s="56">
        <v>6.0762052038625578</v>
      </c>
      <c r="M1683" s="56">
        <v>6.9946821023871246</v>
      </c>
      <c r="N1683" s="56">
        <v>5.5031455517566039</v>
      </c>
      <c r="O1683" s="56">
        <v>6.0762017297696183</v>
      </c>
      <c r="P1683" s="56">
        <v>6.6848145559675949</v>
      </c>
      <c r="Q1683" s="56">
        <v>2.2676159831584872</v>
      </c>
      <c r="R1683" s="56">
        <v>2</v>
      </c>
      <c r="S1683" s="56">
        <v>4.6675680321115562</v>
      </c>
      <c r="T1683" s="57">
        <v>126</v>
      </c>
    </row>
    <row r="1684" spans="1:20" x14ac:dyDescent="0.2">
      <c r="A1684" s="47">
        <v>660827410001</v>
      </c>
      <c r="B1684" s="26" t="s">
        <v>23</v>
      </c>
      <c r="C1684" s="26" t="s">
        <v>193</v>
      </c>
      <c r="D1684" s="26" t="s">
        <v>288</v>
      </c>
      <c r="E1684" s="47">
        <v>1</v>
      </c>
      <c r="F1684" s="33">
        <v>2018</v>
      </c>
      <c r="G1684" s="56">
        <v>2.032135003845994</v>
      </c>
      <c r="H1684" s="56">
        <v>2.0978907556338933</v>
      </c>
      <c r="I1684" s="56">
        <v>2.2966207935050451</v>
      </c>
      <c r="J1684" s="56">
        <v>6.8703927897733328</v>
      </c>
      <c r="K1684" s="56">
        <v>6.9926756048398309</v>
      </c>
      <c r="L1684" s="56">
        <v>6.146465023457103</v>
      </c>
      <c r="M1684" s="56">
        <v>6.9940330654164011</v>
      </c>
      <c r="N1684" s="56">
        <v>6.0080864830259078</v>
      </c>
      <c r="O1684" s="56">
        <v>6.14622068852323</v>
      </c>
      <c r="P1684" s="56">
        <v>6.9206641932239563</v>
      </c>
      <c r="Q1684" s="56">
        <v>3.0088754590581512</v>
      </c>
      <c r="R1684" s="56">
        <v>2</v>
      </c>
      <c r="S1684" s="56">
        <v>4.7928383216919039</v>
      </c>
      <c r="T1684" s="57">
        <v>60</v>
      </c>
    </row>
    <row r="1685" spans="1:20" x14ac:dyDescent="0.2">
      <c r="A1685" s="47">
        <v>660821800001</v>
      </c>
      <c r="B1685" s="26" t="s">
        <v>23</v>
      </c>
      <c r="C1685" s="26" t="s">
        <v>48</v>
      </c>
      <c r="D1685" s="26" t="s">
        <v>289</v>
      </c>
      <c r="E1685" s="47">
        <v>1</v>
      </c>
      <c r="F1685" s="33">
        <v>2018</v>
      </c>
      <c r="G1685" s="56">
        <v>2.0760195031998836</v>
      </c>
      <c r="H1685" s="56">
        <v>2.1835461719198981</v>
      </c>
      <c r="I1685" s="56">
        <v>2.1668360460227336</v>
      </c>
      <c r="J1685" s="56">
        <v>7</v>
      </c>
      <c r="K1685" s="56">
        <v>6.9935061571779453</v>
      </c>
      <c r="L1685" s="56">
        <v>5.9929312723097397</v>
      </c>
      <c r="M1685" s="56">
        <v>6.9950118915905639</v>
      </c>
      <c r="N1685" s="56">
        <v>5.4745306256752695</v>
      </c>
      <c r="O1685" s="56">
        <v>5.9929279489132785</v>
      </c>
      <c r="P1685" s="56">
        <v>6.8598541270440441</v>
      </c>
      <c r="Q1685" s="56">
        <v>2.5625433411596741</v>
      </c>
      <c r="R1685" s="56">
        <v>2</v>
      </c>
      <c r="S1685" s="56">
        <v>4.6914755904177534</v>
      </c>
      <c r="T1685" s="57">
        <v>113</v>
      </c>
    </row>
    <row r="1686" spans="1:20" x14ac:dyDescent="0.2">
      <c r="A1686" s="47">
        <v>660818930001</v>
      </c>
      <c r="B1686" s="26" t="s">
        <v>23</v>
      </c>
      <c r="C1686" s="26" t="s">
        <v>225</v>
      </c>
      <c r="D1686" s="26" t="s">
        <v>290</v>
      </c>
      <c r="E1686" s="47">
        <v>1</v>
      </c>
      <c r="F1686" s="33">
        <v>2018</v>
      </c>
      <c r="G1686" s="56">
        <v>2.0848701141468049</v>
      </c>
      <c r="H1686" s="56">
        <v>2.1652191664769207</v>
      </c>
      <c r="I1686" s="56">
        <v>2.7275785397160726</v>
      </c>
      <c r="J1686" s="56">
        <v>6.282017942146874</v>
      </c>
      <c r="K1686" s="56">
        <v>6.993417372318965</v>
      </c>
      <c r="L1686" s="56">
        <v>2</v>
      </c>
      <c r="M1686" s="56">
        <v>6.9940976212135189</v>
      </c>
      <c r="N1686" s="56">
        <v>6.4065948361021166</v>
      </c>
      <c r="O1686" s="56">
        <v>2</v>
      </c>
      <c r="P1686" s="56">
        <v>5.2239456389311636</v>
      </c>
      <c r="Q1686" s="56">
        <v>2.6051344473500526</v>
      </c>
      <c r="R1686" s="56">
        <v>2</v>
      </c>
      <c r="S1686" s="56">
        <v>3.9569063065335404</v>
      </c>
      <c r="T1686" s="57">
        <v>203</v>
      </c>
    </row>
    <row r="1687" spans="1:20" x14ac:dyDescent="0.2">
      <c r="A1687" s="47">
        <v>660821210001</v>
      </c>
      <c r="B1687" s="26" t="s">
        <v>23</v>
      </c>
      <c r="C1687" s="26" t="s">
        <v>230</v>
      </c>
      <c r="D1687" s="26" t="s">
        <v>291</v>
      </c>
      <c r="E1687" s="47">
        <v>1</v>
      </c>
      <c r="F1687" s="33">
        <v>2018</v>
      </c>
      <c r="G1687" s="56">
        <v>2.0012202776397783</v>
      </c>
      <c r="H1687" s="56">
        <v>2.0024708221331218</v>
      </c>
      <c r="I1687" s="56">
        <v>2.4217071770715788</v>
      </c>
      <c r="J1687" s="56">
        <v>7</v>
      </c>
      <c r="K1687" s="56">
        <v>6.9916296538073279</v>
      </c>
      <c r="L1687" s="56">
        <v>5.6733956284619804</v>
      </c>
      <c r="M1687" s="56">
        <v>6.9937045736565606</v>
      </c>
      <c r="N1687" s="56">
        <v>6.2214788107431662</v>
      </c>
      <c r="O1687" s="56">
        <v>5.6733923848307501</v>
      </c>
      <c r="P1687" s="56">
        <v>6.9199455876535554</v>
      </c>
      <c r="Q1687" s="56">
        <v>2.859583144384485</v>
      </c>
      <c r="R1687" s="56">
        <v>2</v>
      </c>
      <c r="S1687" s="56">
        <v>4.729877338365192</v>
      </c>
      <c r="T1687" s="57">
        <v>96</v>
      </c>
    </row>
    <row r="1688" spans="1:20" x14ac:dyDescent="0.2">
      <c r="A1688" s="47">
        <v>660826520001</v>
      </c>
      <c r="B1688" s="26" t="s">
        <v>23</v>
      </c>
      <c r="C1688" s="26" t="s">
        <v>48</v>
      </c>
      <c r="D1688" s="26" t="s">
        <v>292</v>
      </c>
      <c r="E1688" s="47">
        <v>1</v>
      </c>
      <c r="F1688" s="33">
        <v>2018</v>
      </c>
      <c r="G1688" s="56">
        <v>2.4735823549321099</v>
      </c>
      <c r="H1688" s="56">
        <v>2.9068342340742994</v>
      </c>
      <c r="I1688" s="56">
        <v>2.0672592475174447</v>
      </c>
      <c r="J1688" s="56">
        <v>7</v>
      </c>
      <c r="K1688" s="56">
        <v>6.9954835539376896</v>
      </c>
      <c r="L1688" s="56">
        <v>6.0913549215004084</v>
      </c>
      <c r="M1688" s="56">
        <v>6.9958979576529154</v>
      </c>
      <c r="N1688" s="56">
        <v>2</v>
      </c>
      <c r="O1688" s="56">
        <v>6.0913514732337601</v>
      </c>
      <c r="P1688" s="56">
        <v>6.6856130282045347</v>
      </c>
      <c r="Q1688" s="56">
        <v>2.7381786538817492</v>
      </c>
      <c r="R1688" s="56">
        <v>2</v>
      </c>
      <c r="S1688" s="56">
        <v>4.5037962854112426</v>
      </c>
      <c r="T1688" s="57">
        <v>167</v>
      </c>
    </row>
    <row r="1689" spans="1:20" x14ac:dyDescent="0.2">
      <c r="A1689" s="47">
        <v>660823340001</v>
      </c>
      <c r="B1689" s="26" t="s">
        <v>23</v>
      </c>
      <c r="C1689" s="26" t="s">
        <v>48</v>
      </c>
      <c r="D1689" s="26" t="s">
        <v>293</v>
      </c>
      <c r="E1689" s="47">
        <v>1</v>
      </c>
      <c r="F1689" s="33">
        <v>2018</v>
      </c>
      <c r="G1689" s="56">
        <v>2</v>
      </c>
      <c r="H1689" s="56">
        <v>2</v>
      </c>
      <c r="I1689" s="56">
        <v>2.1149531350228545</v>
      </c>
      <c r="J1689" s="56">
        <v>5.0718193831681182</v>
      </c>
      <c r="K1689" s="56">
        <v>6.9929465537954574</v>
      </c>
      <c r="L1689" s="56">
        <v>2.116506533784086</v>
      </c>
      <c r="M1689" s="56">
        <v>6.9947994252771482</v>
      </c>
      <c r="N1689" s="56">
        <v>5.4137091679565579</v>
      </c>
      <c r="O1689" s="56">
        <v>2.1165057445350723</v>
      </c>
      <c r="P1689" s="56">
        <v>6.5784565407024926</v>
      </c>
      <c r="Q1689" s="56">
        <v>2.1253739545205312</v>
      </c>
      <c r="R1689" s="56">
        <v>2</v>
      </c>
      <c r="S1689" s="56">
        <v>3.7937558698968599</v>
      </c>
      <c r="T1689" s="57">
        <v>205</v>
      </c>
    </row>
    <row r="1690" spans="1:20" x14ac:dyDescent="0.2">
      <c r="A1690" s="47">
        <v>660826870001</v>
      </c>
      <c r="B1690" s="26" t="s">
        <v>23</v>
      </c>
      <c r="C1690" s="26" t="s">
        <v>225</v>
      </c>
      <c r="D1690" s="26" t="s">
        <v>294</v>
      </c>
      <c r="E1690" s="47">
        <v>1</v>
      </c>
      <c r="F1690" s="33">
        <v>2018</v>
      </c>
      <c r="G1690" s="56">
        <v>2.0145600433778825</v>
      </c>
      <c r="H1690" s="56">
        <v>2.0309802699839761</v>
      </c>
      <c r="I1690" s="56">
        <v>2.3744015119255666</v>
      </c>
      <c r="J1690" s="56">
        <v>7</v>
      </c>
      <c r="K1690" s="56">
        <v>6.9946834693804956</v>
      </c>
      <c r="L1690" s="56">
        <v>6.0330350381315654</v>
      </c>
      <c r="M1690" s="56">
        <v>6.9944374891205428</v>
      </c>
      <c r="N1690" s="56">
        <v>6.3529273124937564</v>
      </c>
      <c r="O1690" s="56">
        <v>6.0330317443879018</v>
      </c>
      <c r="P1690" s="56">
        <v>6.8297961425060825</v>
      </c>
      <c r="Q1690" s="56">
        <v>3.0603715729701144</v>
      </c>
      <c r="R1690" s="56">
        <v>2</v>
      </c>
      <c r="S1690" s="56">
        <v>4.8098520495231574</v>
      </c>
      <c r="T1690" s="57">
        <v>54</v>
      </c>
    </row>
    <row r="1691" spans="1:20" x14ac:dyDescent="0.2">
      <c r="A1691" s="47">
        <v>660824230001</v>
      </c>
      <c r="B1691" s="26" t="s">
        <v>23</v>
      </c>
      <c r="C1691" s="26" t="s">
        <v>169</v>
      </c>
      <c r="D1691" s="26" t="s">
        <v>295</v>
      </c>
      <c r="E1691" s="47">
        <v>1</v>
      </c>
      <c r="F1691" s="33">
        <v>2018</v>
      </c>
      <c r="G1691" s="56">
        <v>2.153653956540142</v>
      </c>
      <c r="H1691" s="56">
        <v>2.3451422019248578</v>
      </c>
      <c r="I1691" s="56">
        <v>2.4559110924886505</v>
      </c>
      <c r="J1691" s="56">
        <v>7</v>
      </c>
      <c r="K1691" s="56">
        <v>6.9935196520313472</v>
      </c>
      <c r="L1691" s="56">
        <v>6.0940934955766268</v>
      </c>
      <c r="M1691" s="56">
        <v>6.9941833552522237</v>
      </c>
      <c r="N1691" s="56">
        <v>6.1499622481884968</v>
      </c>
      <c r="O1691" s="56">
        <v>6.0940900766240906</v>
      </c>
      <c r="P1691" s="56">
        <v>6.8928870996295286</v>
      </c>
      <c r="Q1691" s="56">
        <v>2.7366424952263224</v>
      </c>
      <c r="R1691" s="56">
        <v>2</v>
      </c>
      <c r="S1691" s="56">
        <v>4.8258404727901913</v>
      </c>
      <c r="T1691" s="57">
        <v>48</v>
      </c>
    </row>
    <row r="1692" spans="1:20" x14ac:dyDescent="0.2">
      <c r="A1692" s="47">
        <v>660819820001</v>
      </c>
      <c r="B1692" s="26" t="s">
        <v>23</v>
      </c>
      <c r="C1692" s="26" t="s">
        <v>48</v>
      </c>
      <c r="D1692" s="26" t="s">
        <v>296</v>
      </c>
      <c r="E1692" s="47">
        <v>1</v>
      </c>
      <c r="F1692" s="33">
        <v>2018</v>
      </c>
      <c r="G1692" s="56">
        <v>2.0152819586928818</v>
      </c>
      <c r="H1692" s="56">
        <v>2.0345403454640123</v>
      </c>
      <c r="I1692" s="56">
        <v>2.1966011991514316</v>
      </c>
      <c r="J1692" s="56">
        <v>7</v>
      </c>
      <c r="K1692" s="56">
        <v>6.9938404869382369</v>
      </c>
      <c r="L1692" s="56">
        <v>6.07497762968078</v>
      </c>
      <c r="M1692" s="56">
        <v>6.9954121895465899</v>
      </c>
      <c r="N1692" s="56">
        <v>4.9751902271496711</v>
      </c>
      <c r="O1692" s="56">
        <v>6.0749742162428877</v>
      </c>
      <c r="P1692" s="56">
        <v>6.8173465466558563</v>
      </c>
      <c r="Q1692" s="56">
        <v>2.5648689961839142</v>
      </c>
      <c r="R1692" s="56">
        <v>2</v>
      </c>
      <c r="S1692" s="56">
        <v>4.6452528163088562</v>
      </c>
      <c r="T1692" s="57">
        <v>134</v>
      </c>
    </row>
    <row r="1693" spans="1:20" x14ac:dyDescent="0.2">
      <c r="A1693" s="47">
        <v>660825550001</v>
      </c>
      <c r="B1693" s="26" t="s">
        <v>23</v>
      </c>
      <c r="C1693" s="26" t="s">
        <v>193</v>
      </c>
      <c r="D1693" s="26" t="s">
        <v>297</v>
      </c>
      <c r="E1693" s="47">
        <v>1</v>
      </c>
      <c r="F1693" s="33">
        <v>2018</v>
      </c>
      <c r="G1693" s="56">
        <v>2.0269545338152186</v>
      </c>
      <c r="H1693" s="56">
        <v>2.0654836148833833</v>
      </c>
      <c r="I1693" s="56">
        <v>2.3131694940681773</v>
      </c>
      <c r="J1693" s="56">
        <v>6.1956231478922321</v>
      </c>
      <c r="K1693" s="56">
        <v>6.9936409435536619</v>
      </c>
      <c r="L1693" s="56">
        <v>6.0939276712449422</v>
      </c>
      <c r="M1693" s="56">
        <v>6.9942055881110168</v>
      </c>
      <c r="N1693" s="56">
        <v>6.0070068155549023</v>
      </c>
      <c r="O1693" s="56">
        <v>6.0939242503484818</v>
      </c>
      <c r="P1693" s="56">
        <v>6.8300281748486524</v>
      </c>
      <c r="Q1693" s="56">
        <v>2.2457624882207998</v>
      </c>
      <c r="R1693" s="56">
        <v>2</v>
      </c>
      <c r="S1693" s="56">
        <v>4.6549772268784553</v>
      </c>
      <c r="T1693" s="57">
        <v>130</v>
      </c>
    </row>
    <row r="1694" spans="1:20" x14ac:dyDescent="0.2">
      <c r="A1694" s="47">
        <v>560017190001</v>
      </c>
      <c r="B1694" s="26" t="s">
        <v>24</v>
      </c>
      <c r="C1694" s="26" t="s">
        <v>52</v>
      </c>
      <c r="D1694" s="26" t="s">
        <v>298</v>
      </c>
      <c r="E1694" s="47">
        <v>1</v>
      </c>
      <c r="F1694" s="33">
        <v>2018</v>
      </c>
      <c r="G1694" s="56">
        <v>2.0009690180285093</v>
      </c>
      <c r="H1694" s="56">
        <v>2.0028040722125002</v>
      </c>
      <c r="I1694" s="56">
        <v>2.3927469698505024</v>
      </c>
      <c r="J1694" s="56">
        <v>6.8620772062572506</v>
      </c>
      <c r="K1694" s="56">
        <v>6.9913271613839516</v>
      </c>
      <c r="L1694" s="56">
        <v>6.0137853721446568</v>
      </c>
      <c r="M1694" s="56">
        <v>6.9945668134935</v>
      </c>
      <c r="N1694" s="56">
        <v>5.9404794009726958</v>
      </c>
      <c r="O1694" s="56">
        <v>6.0137819495620848</v>
      </c>
      <c r="P1694" s="56">
        <v>6.0504697821620477</v>
      </c>
      <c r="Q1694" s="56">
        <v>2.8861865199309671</v>
      </c>
      <c r="R1694" s="56">
        <v>2</v>
      </c>
      <c r="S1694" s="56">
        <v>4.6790995221665552</v>
      </c>
      <c r="T1694" s="57">
        <v>122</v>
      </c>
    </row>
    <row r="1695" spans="1:20" x14ac:dyDescent="0.2">
      <c r="A1695" s="47">
        <v>560021110001</v>
      </c>
      <c r="B1695" s="26" t="s">
        <v>24</v>
      </c>
      <c r="C1695" s="26" t="s">
        <v>52</v>
      </c>
      <c r="D1695" s="26" t="s">
        <v>299</v>
      </c>
      <c r="E1695" s="47">
        <v>1</v>
      </c>
      <c r="F1695" s="33">
        <v>2018</v>
      </c>
      <c r="G1695" s="56">
        <v>2.0156181963639548</v>
      </c>
      <c r="H1695" s="56">
        <v>2.0369495092420804</v>
      </c>
      <c r="I1695" s="56">
        <v>2.1821634788329489</v>
      </c>
      <c r="J1695" s="56">
        <v>7</v>
      </c>
      <c r="K1695" s="56">
        <v>6.992647613281938</v>
      </c>
      <c r="L1695" s="56">
        <v>6.0963430732731254</v>
      </c>
      <c r="M1695" s="56">
        <v>6.9951512012944015</v>
      </c>
      <c r="N1695" s="56">
        <v>5.249494544754711</v>
      </c>
      <c r="O1695" s="56">
        <v>6.0963396288854534</v>
      </c>
      <c r="P1695" s="56">
        <v>6.6768433972149452</v>
      </c>
      <c r="Q1695" s="56">
        <v>2.5977121016469331</v>
      </c>
      <c r="R1695" s="56">
        <v>2</v>
      </c>
      <c r="S1695" s="56">
        <v>4.6616052287325411</v>
      </c>
      <c r="T1695" s="57">
        <v>128</v>
      </c>
    </row>
    <row r="1696" spans="1:20" x14ac:dyDescent="0.2">
      <c r="A1696" s="47">
        <v>560016620001</v>
      </c>
      <c r="B1696" s="26" t="s">
        <v>24</v>
      </c>
      <c r="C1696" s="26" t="s">
        <v>233</v>
      </c>
      <c r="D1696" s="26" t="s">
        <v>300</v>
      </c>
      <c r="E1696" s="47">
        <v>1</v>
      </c>
      <c r="F1696" s="33">
        <v>2018</v>
      </c>
      <c r="G1696" s="56">
        <v>2.072494836632961</v>
      </c>
      <c r="H1696" s="56">
        <v>2.2379938680905993</v>
      </c>
      <c r="I1696" s="56">
        <v>2.6683531598850494</v>
      </c>
      <c r="J1696" s="56">
        <v>6.8924576978063419</v>
      </c>
      <c r="K1696" s="56">
        <v>6.9941088709012478</v>
      </c>
      <c r="L1696" s="56">
        <v>6.0344207447185205</v>
      </c>
      <c r="M1696" s="56">
        <v>6.9944474918020152</v>
      </c>
      <c r="N1696" s="56">
        <v>6.4645671816994348</v>
      </c>
      <c r="O1696" s="56">
        <v>6.0344174147512133</v>
      </c>
      <c r="P1696" s="56">
        <v>6.9161279946082788</v>
      </c>
      <c r="Q1696" s="56">
        <v>2.9438650012502539</v>
      </c>
      <c r="R1696" s="56">
        <v>2</v>
      </c>
      <c r="S1696" s="56">
        <v>4.8544378551788272</v>
      </c>
      <c r="T1696" s="57">
        <v>40</v>
      </c>
    </row>
    <row r="1697" spans="1:20" x14ac:dyDescent="0.2">
      <c r="A1697" s="47">
        <v>560017000001</v>
      </c>
      <c r="B1697" s="26" t="s">
        <v>24</v>
      </c>
      <c r="C1697" s="26" t="s">
        <v>91</v>
      </c>
      <c r="D1697" s="26" t="s">
        <v>301</v>
      </c>
      <c r="E1697" s="47">
        <v>1</v>
      </c>
      <c r="F1697" s="33">
        <v>2018</v>
      </c>
      <c r="G1697" s="56">
        <v>2.0586794478915742</v>
      </c>
      <c r="H1697" s="56">
        <v>2.1095763745950498</v>
      </c>
      <c r="I1697" s="56">
        <v>2.3396862517939438</v>
      </c>
      <c r="J1697" s="56">
        <v>7</v>
      </c>
      <c r="K1697" s="56">
        <v>6.9921959880317734</v>
      </c>
      <c r="L1697" s="56">
        <v>6.0638520393287232</v>
      </c>
      <c r="M1697" s="56">
        <v>6.994892507600829</v>
      </c>
      <c r="N1697" s="56">
        <v>5.413831441473504</v>
      </c>
      <c r="O1697" s="56">
        <v>6.0638486457982648</v>
      </c>
      <c r="P1697" s="56">
        <v>6.8959888923404895</v>
      </c>
      <c r="Q1697" s="56">
        <v>2.5476707702456025</v>
      </c>
      <c r="R1697" s="56">
        <v>2</v>
      </c>
      <c r="S1697" s="56">
        <v>4.7066851965916463</v>
      </c>
      <c r="T1697" s="57">
        <v>107</v>
      </c>
    </row>
    <row r="1698" spans="1:20" x14ac:dyDescent="0.2">
      <c r="A1698" s="47">
        <v>560019720001</v>
      </c>
      <c r="B1698" s="26" t="s">
        <v>24</v>
      </c>
      <c r="C1698" s="26" t="s">
        <v>52</v>
      </c>
      <c r="D1698" s="26" t="s">
        <v>302</v>
      </c>
      <c r="E1698" s="47">
        <v>1</v>
      </c>
      <c r="F1698" s="33">
        <v>2018</v>
      </c>
      <c r="G1698" s="56">
        <v>2.0000159904225208</v>
      </c>
      <c r="H1698" s="56">
        <v>2.0000428941480695</v>
      </c>
      <c r="I1698" s="56">
        <v>2.220865600087218</v>
      </c>
      <c r="J1698" s="56">
        <v>6.4297462702261878</v>
      </c>
      <c r="K1698" s="56">
        <v>6.9927202686901602</v>
      </c>
      <c r="L1698" s="56">
        <v>5.8843307371602283</v>
      </c>
      <c r="M1698" s="56">
        <v>6.9949016279649934</v>
      </c>
      <c r="N1698" s="56">
        <v>5.5185289996259552</v>
      </c>
      <c r="O1698" s="56">
        <v>5.8843274106505525</v>
      </c>
      <c r="P1698" s="56">
        <v>6.5117006994636446</v>
      </c>
      <c r="Q1698" s="56">
        <v>2.709356896659131</v>
      </c>
      <c r="R1698" s="56">
        <v>2</v>
      </c>
      <c r="S1698" s="56">
        <v>4.5955447829248888</v>
      </c>
      <c r="T1698" s="57">
        <v>154</v>
      </c>
    </row>
    <row r="1699" spans="1:20" x14ac:dyDescent="0.2">
      <c r="A1699" s="47">
        <v>560020650001</v>
      </c>
      <c r="B1699" s="26" t="s">
        <v>24</v>
      </c>
      <c r="C1699" s="26" t="s">
        <v>91</v>
      </c>
      <c r="D1699" s="26" t="s">
        <v>303</v>
      </c>
      <c r="E1699" s="47">
        <v>1</v>
      </c>
      <c r="F1699" s="33">
        <v>2018</v>
      </c>
      <c r="G1699" s="56">
        <v>2.0038439606058831</v>
      </c>
      <c r="H1699" s="56">
        <v>2.0085212099315308</v>
      </c>
      <c r="I1699" s="56">
        <v>2.8311720183951303</v>
      </c>
      <c r="J1699" s="56">
        <v>7</v>
      </c>
      <c r="K1699" s="56">
        <v>6.9927933408201151</v>
      </c>
      <c r="L1699" s="56">
        <v>4.9708188365634385</v>
      </c>
      <c r="M1699" s="56">
        <v>6.9940181806743364</v>
      </c>
      <c r="N1699" s="56">
        <v>6.3446738961722655</v>
      </c>
      <c r="O1699" s="56">
        <v>6.1462347910215964</v>
      </c>
      <c r="P1699" s="56">
        <v>6.475689612956371</v>
      </c>
      <c r="Q1699" s="56">
        <v>3.0773745684270608</v>
      </c>
      <c r="R1699" s="56">
        <v>2</v>
      </c>
      <c r="S1699" s="56">
        <v>4.7370950346306442</v>
      </c>
      <c r="T1699" s="57">
        <v>88</v>
      </c>
    </row>
    <row r="1700" spans="1:20" x14ac:dyDescent="0.2">
      <c r="A1700" s="47">
        <v>560018830001</v>
      </c>
      <c r="B1700" s="26" t="s">
        <v>24</v>
      </c>
      <c r="C1700" s="26" t="s">
        <v>52</v>
      </c>
      <c r="D1700" s="26" t="s">
        <v>304</v>
      </c>
      <c r="E1700" s="47">
        <v>1</v>
      </c>
      <c r="F1700" s="33">
        <v>2018</v>
      </c>
      <c r="G1700" s="56">
        <v>2.0255966958160454</v>
      </c>
      <c r="H1700" s="56">
        <v>2.0962980698803331</v>
      </c>
      <c r="I1700" s="56">
        <v>3.1710165751226835</v>
      </c>
      <c r="J1700" s="56">
        <v>7</v>
      </c>
      <c r="K1700" s="56">
        <v>6.9932457736543974</v>
      </c>
      <c r="L1700" s="56">
        <v>6.146465023457103</v>
      </c>
      <c r="M1700" s="56">
        <v>6.9939999627699647</v>
      </c>
      <c r="N1700" s="56">
        <v>6.5267607352135428</v>
      </c>
      <c r="O1700" s="56">
        <v>6.1461568413913223</v>
      </c>
      <c r="P1700" s="56">
        <v>6.7999679166642117</v>
      </c>
      <c r="Q1700" s="56">
        <v>3.8538666994224533</v>
      </c>
      <c r="R1700" s="56">
        <v>2</v>
      </c>
      <c r="S1700" s="56">
        <v>4.979447857782672</v>
      </c>
      <c r="T1700" s="57">
        <v>21</v>
      </c>
    </row>
    <row r="1701" spans="1:20" x14ac:dyDescent="0.2">
      <c r="A1701" s="47">
        <v>560019130001</v>
      </c>
      <c r="B1701" s="26" t="s">
        <v>24</v>
      </c>
      <c r="C1701" s="26" t="s">
        <v>52</v>
      </c>
      <c r="D1701" s="26" t="s">
        <v>305</v>
      </c>
      <c r="E1701" s="47">
        <v>1</v>
      </c>
      <c r="F1701" s="33">
        <v>2018</v>
      </c>
      <c r="G1701" s="56">
        <v>2.0297722801526454</v>
      </c>
      <c r="H1701" s="56">
        <v>2.0687739798352585</v>
      </c>
      <c r="I1701" s="56">
        <v>2.3139947193349832</v>
      </c>
      <c r="J1701" s="56">
        <v>7</v>
      </c>
      <c r="K1701" s="56">
        <v>6.9939108426734551</v>
      </c>
      <c r="L1701" s="56">
        <v>6.115970775195346</v>
      </c>
      <c r="M1701" s="56">
        <v>6.9952675469736425</v>
      </c>
      <c r="N1701" s="56">
        <v>5.4932753900935491</v>
      </c>
      <c r="O1701" s="56">
        <v>6.1159673394814824</v>
      </c>
      <c r="P1701" s="56">
        <v>6.7308794483443348</v>
      </c>
      <c r="Q1701" s="56">
        <v>4.3479791517201107</v>
      </c>
      <c r="R1701" s="56">
        <v>2</v>
      </c>
      <c r="S1701" s="56">
        <v>4.8504826228170685</v>
      </c>
      <c r="T1701" s="57">
        <v>44</v>
      </c>
    </row>
    <row r="1702" spans="1:20" x14ac:dyDescent="0.2">
      <c r="A1702" s="47">
        <v>560018320001</v>
      </c>
      <c r="B1702" s="26" t="s">
        <v>24</v>
      </c>
      <c r="C1702" s="26" t="s">
        <v>52</v>
      </c>
      <c r="D1702" s="26" t="s">
        <v>306</v>
      </c>
      <c r="E1702" s="47">
        <v>1</v>
      </c>
      <c r="F1702" s="33">
        <v>2018</v>
      </c>
      <c r="G1702" s="56">
        <v>2.0772729886844234</v>
      </c>
      <c r="H1702" s="56">
        <v>2.1206777052786006</v>
      </c>
      <c r="I1702" s="56">
        <v>2.2585453592254652</v>
      </c>
      <c r="J1702" s="56">
        <v>7</v>
      </c>
      <c r="K1702" s="56">
        <v>6.9870650634538416</v>
      </c>
      <c r="L1702" s="56">
        <v>6.0850669604051353</v>
      </c>
      <c r="M1702" s="56">
        <v>6.9946516081861549</v>
      </c>
      <c r="N1702" s="56">
        <v>5.4593256832269406</v>
      </c>
      <c r="O1702" s="56">
        <v>6.0850635318102908</v>
      </c>
      <c r="P1702" s="56">
        <v>6.0980961839232943</v>
      </c>
      <c r="Q1702" s="56">
        <v>2.6114209633624972</v>
      </c>
      <c r="R1702" s="56">
        <v>2</v>
      </c>
      <c r="S1702" s="56">
        <v>4.6480988372963878</v>
      </c>
      <c r="T1702" s="57">
        <v>132</v>
      </c>
    </row>
    <row r="1703" spans="1:20" x14ac:dyDescent="0.2">
      <c r="A1703" s="47">
        <v>560018240001</v>
      </c>
      <c r="B1703" s="26" t="s">
        <v>24</v>
      </c>
      <c r="C1703" s="26" t="s">
        <v>162</v>
      </c>
      <c r="D1703" s="26" t="s">
        <v>307</v>
      </c>
      <c r="E1703" s="47">
        <v>1</v>
      </c>
      <c r="F1703" s="33">
        <v>2018</v>
      </c>
      <c r="G1703" s="56">
        <v>2.1090197872203689</v>
      </c>
      <c r="H1703" s="56">
        <v>2.2405114207920365</v>
      </c>
      <c r="I1703" s="56">
        <v>2.5389194998719824</v>
      </c>
      <c r="J1703" s="56">
        <v>6.9460843046890943</v>
      </c>
      <c r="K1703" s="56">
        <v>6.9957445409198487</v>
      </c>
      <c r="L1703" s="56">
        <v>6.1042578063879267</v>
      </c>
      <c r="M1703" s="56">
        <v>6.9954202583405323</v>
      </c>
      <c r="N1703" s="56">
        <v>5.4563066638114464</v>
      </c>
      <c r="O1703" s="56">
        <v>6.1042544356082082</v>
      </c>
      <c r="P1703" s="56">
        <v>6.5325853723057818</v>
      </c>
      <c r="Q1703" s="56">
        <v>2.6976054075976044</v>
      </c>
      <c r="R1703" s="56">
        <v>2</v>
      </c>
      <c r="S1703" s="56">
        <v>4.7267257914620693</v>
      </c>
      <c r="T1703" s="57">
        <v>98</v>
      </c>
    </row>
    <row r="1704" spans="1:20" x14ac:dyDescent="0.2">
      <c r="A1704" s="47">
        <v>760029400001</v>
      </c>
      <c r="B1704" s="26" t="s">
        <v>16</v>
      </c>
      <c r="C1704" s="26" t="s">
        <v>107</v>
      </c>
      <c r="D1704" s="26" t="s">
        <v>308</v>
      </c>
      <c r="E1704" s="47">
        <v>1</v>
      </c>
      <c r="F1704" s="33">
        <v>2018</v>
      </c>
      <c r="G1704" s="56">
        <v>2.0009500624474539</v>
      </c>
      <c r="H1704" s="56">
        <v>2.0017192667345376</v>
      </c>
      <c r="I1704" s="56">
        <v>2.3277666158780721</v>
      </c>
      <c r="J1704" s="56">
        <v>6.8090251158946735</v>
      </c>
      <c r="K1704" s="56">
        <v>6.9928118229167051</v>
      </c>
      <c r="L1704" s="56">
        <v>6.0970037533811663</v>
      </c>
      <c r="M1704" s="56">
        <v>6.9932542529533412</v>
      </c>
      <c r="N1704" s="56">
        <v>5.9777587212269641</v>
      </c>
      <c r="O1704" s="56">
        <v>6.0970002609839327</v>
      </c>
      <c r="P1704" s="56">
        <v>6.6556251334082921</v>
      </c>
      <c r="Q1704" s="56">
        <v>2.8142475755273009</v>
      </c>
      <c r="R1704" s="56">
        <v>2</v>
      </c>
      <c r="S1704" s="56">
        <v>4.7305968817793698</v>
      </c>
      <c r="T1704" s="57">
        <v>95</v>
      </c>
    </row>
    <row r="1705" spans="1:20" x14ac:dyDescent="0.2">
      <c r="A1705" s="47">
        <v>760028190001</v>
      </c>
      <c r="B1705" s="26" t="s">
        <v>16</v>
      </c>
      <c r="C1705" s="26" t="s">
        <v>85</v>
      </c>
      <c r="D1705" s="26" t="s">
        <v>309</v>
      </c>
      <c r="E1705" s="47">
        <v>1</v>
      </c>
      <c r="F1705" s="33">
        <v>2018</v>
      </c>
      <c r="G1705" s="56">
        <v>2.0006890359850216</v>
      </c>
      <c r="H1705" s="56">
        <v>2.0017263313572324</v>
      </c>
      <c r="I1705" s="56">
        <v>2.262837368105111</v>
      </c>
      <c r="J1705" s="56">
        <v>7</v>
      </c>
      <c r="K1705" s="56">
        <v>6.9924756036822542</v>
      </c>
      <c r="L1705" s="56">
        <v>6.0255008979899873</v>
      </c>
      <c r="M1705" s="56">
        <v>6.993581218953989</v>
      </c>
      <c r="N1705" s="56">
        <v>6.0487592984370204</v>
      </c>
      <c r="O1705" s="56">
        <v>6.0254974323686268</v>
      </c>
      <c r="P1705" s="56">
        <v>6.739010102738102</v>
      </c>
      <c r="Q1705" s="56">
        <v>2.9424685124803438</v>
      </c>
      <c r="R1705" s="56">
        <v>2</v>
      </c>
      <c r="S1705" s="56">
        <v>4.7527121501748075</v>
      </c>
      <c r="T1705" s="57">
        <v>77</v>
      </c>
    </row>
    <row r="1706" spans="1:20" x14ac:dyDescent="0.2">
      <c r="A1706" s="47">
        <v>760030840001</v>
      </c>
      <c r="B1706" s="26" t="s">
        <v>16</v>
      </c>
      <c r="C1706" s="26" t="s">
        <v>65</v>
      </c>
      <c r="D1706" s="26" t="s">
        <v>310</v>
      </c>
      <c r="E1706" s="47">
        <v>1</v>
      </c>
      <c r="F1706" s="33">
        <v>2018</v>
      </c>
      <c r="G1706" s="56">
        <v>2.0011688341163385</v>
      </c>
      <c r="H1706" s="56">
        <v>2.0014691850423052</v>
      </c>
      <c r="I1706" s="56">
        <v>2.8589710019063919</v>
      </c>
      <c r="J1706" s="56">
        <v>4.8887912567363916</v>
      </c>
      <c r="K1706" s="56">
        <v>6.9920663743820848</v>
      </c>
      <c r="L1706" s="56">
        <v>6.1302444834767433</v>
      </c>
      <c r="M1706" s="56">
        <v>6.9937543314126556</v>
      </c>
      <c r="N1706" s="56">
        <v>6.2308304138578361</v>
      </c>
      <c r="O1706" s="56">
        <v>6.1302410154812605</v>
      </c>
      <c r="P1706" s="56">
        <v>3.5823635692512368</v>
      </c>
      <c r="Q1706" s="56">
        <v>2.6966145983961538</v>
      </c>
      <c r="R1706" s="56">
        <v>2</v>
      </c>
      <c r="S1706" s="56">
        <v>4.37554292200495</v>
      </c>
      <c r="T1706" s="57">
        <v>183</v>
      </c>
    </row>
    <row r="1707" spans="1:20" x14ac:dyDescent="0.2">
      <c r="A1707" s="47">
        <v>760029080001</v>
      </c>
      <c r="B1707" s="26" t="s">
        <v>16</v>
      </c>
      <c r="C1707" s="26" t="s">
        <v>70</v>
      </c>
      <c r="D1707" s="26" t="s">
        <v>311</v>
      </c>
      <c r="E1707" s="47">
        <v>1</v>
      </c>
      <c r="F1707" s="33">
        <v>2018</v>
      </c>
      <c r="G1707" s="56">
        <v>2.0190491339146543</v>
      </c>
      <c r="H1707" s="56">
        <v>2.0422356851477486</v>
      </c>
      <c r="I1707" s="56">
        <v>2.2254230837887374</v>
      </c>
      <c r="J1707" s="56">
        <v>6.9138398961636351</v>
      </c>
      <c r="K1707" s="56">
        <v>6.9921709972381869</v>
      </c>
      <c r="L1707" s="56">
        <v>6.1074161458791467</v>
      </c>
      <c r="M1707" s="56">
        <v>6.9943111226498944</v>
      </c>
      <c r="N1707" s="56">
        <v>6.0971261635489649</v>
      </c>
      <c r="O1707" s="56">
        <v>6.1074126936579898</v>
      </c>
      <c r="P1707" s="56">
        <v>6.7489203731231671</v>
      </c>
      <c r="Q1707" s="56">
        <v>2.1964525343970904</v>
      </c>
      <c r="R1707" s="56">
        <v>2</v>
      </c>
      <c r="S1707" s="56">
        <v>4.7036964857924346</v>
      </c>
      <c r="T1707" s="57">
        <v>108</v>
      </c>
    </row>
    <row r="1708" spans="1:20" x14ac:dyDescent="0.2">
      <c r="A1708" s="47">
        <v>760027700001</v>
      </c>
      <c r="B1708" s="26" t="s">
        <v>16</v>
      </c>
      <c r="C1708" s="26" t="s">
        <v>101</v>
      </c>
      <c r="D1708" s="26" t="s">
        <v>312</v>
      </c>
      <c r="E1708" s="47">
        <v>1</v>
      </c>
      <c r="F1708" s="33">
        <v>2018</v>
      </c>
      <c r="G1708" s="56">
        <v>2.0007234862815353</v>
      </c>
      <c r="H1708" s="56">
        <v>2.0013663809753113</v>
      </c>
      <c r="I1708" s="56">
        <v>2.3846077186687125</v>
      </c>
      <c r="J1708" s="56">
        <v>5.3822422970652131</v>
      </c>
      <c r="K1708" s="56">
        <v>6.992129149407952</v>
      </c>
      <c r="L1708" s="56">
        <v>6.1155995434577033</v>
      </c>
      <c r="M1708" s="56">
        <v>6.9937837958383309</v>
      </c>
      <c r="N1708" s="56">
        <v>5.8515845463290805</v>
      </c>
      <c r="O1708" s="56">
        <v>6.1155960559478064</v>
      </c>
      <c r="P1708" s="56">
        <v>4.8509866568987654</v>
      </c>
      <c r="Q1708" s="56">
        <v>2.4346855725912766</v>
      </c>
      <c r="R1708" s="56">
        <v>2</v>
      </c>
      <c r="S1708" s="56">
        <v>4.4269421002884739</v>
      </c>
      <c r="T1708" s="57">
        <v>173</v>
      </c>
    </row>
    <row r="1709" spans="1:20" x14ac:dyDescent="0.2">
      <c r="A1709" s="47">
        <v>760031650001</v>
      </c>
      <c r="B1709" s="26" t="s">
        <v>16</v>
      </c>
      <c r="C1709" s="26" t="s">
        <v>65</v>
      </c>
      <c r="D1709" s="26" t="s">
        <v>313</v>
      </c>
      <c r="E1709" s="47">
        <v>1</v>
      </c>
      <c r="F1709" s="33">
        <v>2018</v>
      </c>
      <c r="G1709" s="56">
        <v>2.2288623619207582</v>
      </c>
      <c r="H1709" s="56">
        <v>2.4435889422100434</v>
      </c>
      <c r="I1709" s="56">
        <v>2.1808494461124845</v>
      </c>
      <c r="J1709" s="56">
        <v>6.7624848403176756</v>
      </c>
      <c r="K1709" s="56">
        <v>6.9935453617252987</v>
      </c>
      <c r="L1709" s="56">
        <v>6.0949637462993014</v>
      </c>
      <c r="M1709" s="56">
        <v>6.9942365077796502</v>
      </c>
      <c r="N1709" s="56">
        <v>5.7270360667053444</v>
      </c>
      <c r="O1709" s="56">
        <v>6.0949602779688723</v>
      </c>
      <c r="P1709" s="56">
        <v>5.954030969719196</v>
      </c>
      <c r="Q1709" s="56">
        <v>2.4517016750012637</v>
      </c>
      <c r="R1709" s="56">
        <v>2</v>
      </c>
      <c r="S1709" s="56">
        <v>4.66052168297999</v>
      </c>
      <c r="T1709" s="57">
        <v>129</v>
      </c>
    </row>
    <row r="1710" spans="1:20" x14ac:dyDescent="0.2">
      <c r="A1710" s="47">
        <v>760038070001</v>
      </c>
      <c r="B1710" s="26" t="s">
        <v>16</v>
      </c>
      <c r="C1710" s="26" t="s">
        <v>85</v>
      </c>
      <c r="D1710" s="26" t="s">
        <v>314</v>
      </c>
      <c r="E1710" s="47">
        <v>1</v>
      </c>
      <c r="F1710" s="33">
        <v>2018</v>
      </c>
      <c r="G1710" s="56">
        <v>2</v>
      </c>
      <c r="H1710" s="56">
        <v>2</v>
      </c>
      <c r="I1710" s="56">
        <v>2.4597338702390412</v>
      </c>
      <c r="J1710" s="56">
        <v>7</v>
      </c>
      <c r="K1710" s="56">
        <v>6.9922825722177819</v>
      </c>
      <c r="L1710" s="56">
        <v>6.0962307632785295</v>
      </c>
      <c r="M1710" s="56">
        <v>6.9929702392843547</v>
      </c>
      <c r="N1710" s="56">
        <v>6.230025721192332</v>
      </c>
      <c r="O1710" s="56">
        <v>6.0962272771319093</v>
      </c>
      <c r="P1710" s="56">
        <v>6.4524670032857276</v>
      </c>
      <c r="Q1710" s="56">
        <v>2.5067742563731819</v>
      </c>
      <c r="R1710" s="56">
        <v>2</v>
      </c>
      <c r="S1710" s="56">
        <v>4.7355593085835723</v>
      </c>
      <c r="T1710" s="57">
        <v>90</v>
      </c>
    </row>
    <row r="1711" spans="1:20" x14ac:dyDescent="0.2">
      <c r="A1711" s="47">
        <v>760028940001</v>
      </c>
      <c r="B1711" s="26" t="s">
        <v>16</v>
      </c>
      <c r="C1711" s="26" t="s">
        <v>141</v>
      </c>
      <c r="D1711" s="26" t="s">
        <v>287</v>
      </c>
      <c r="E1711" s="47">
        <v>1</v>
      </c>
      <c r="F1711" s="33">
        <v>2018</v>
      </c>
      <c r="G1711" s="56">
        <v>2.001981062727308</v>
      </c>
      <c r="H1711" s="56">
        <v>2.0028018528950016</v>
      </c>
      <c r="I1711" s="56">
        <v>2.6870554983855097</v>
      </c>
      <c r="J1711" s="56">
        <v>4.0710541051543618</v>
      </c>
      <c r="K1711" s="56">
        <v>6.992262087274141</v>
      </c>
      <c r="L1711" s="56">
        <v>6.1228206223843902</v>
      </c>
      <c r="M1711" s="56">
        <v>6.9929856284422005</v>
      </c>
      <c r="N1711" s="56">
        <v>6.3548835045253407</v>
      </c>
      <c r="O1711" s="56">
        <v>6.1228171507313593</v>
      </c>
      <c r="P1711" s="56">
        <v>2.4727286599796106</v>
      </c>
      <c r="Q1711" s="56">
        <v>2.1324237535582937</v>
      </c>
      <c r="R1711" s="56">
        <v>2</v>
      </c>
      <c r="S1711" s="56">
        <v>4.1628178271714606</v>
      </c>
      <c r="T1711" s="57">
        <v>196</v>
      </c>
    </row>
    <row r="1712" spans="1:20" x14ac:dyDescent="0.2">
      <c r="A1712" s="47">
        <v>760031300001</v>
      </c>
      <c r="B1712" s="26" t="s">
        <v>16</v>
      </c>
      <c r="C1712" s="26" t="s">
        <v>65</v>
      </c>
      <c r="D1712" s="26" t="s">
        <v>315</v>
      </c>
      <c r="E1712" s="47">
        <v>1</v>
      </c>
      <c r="F1712" s="33">
        <v>2018</v>
      </c>
      <c r="G1712" s="56">
        <v>2.0009632353048326</v>
      </c>
      <c r="H1712" s="56">
        <v>2.0013423572088582</v>
      </c>
      <c r="I1712" s="56">
        <v>2.7556812849527046</v>
      </c>
      <c r="J1712" s="56">
        <v>2.5548740218728514</v>
      </c>
      <c r="K1712" s="56">
        <v>6.9925501966117576</v>
      </c>
      <c r="L1712" s="56">
        <v>6.1210748517932005</v>
      </c>
      <c r="M1712" s="56">
        <v>6.992976761368384</v>
      </c>
      <c r="N1712" s="56">
        <v>5.9829265731733781</v>
      </c>
      <c r="O1712" s="56">
        <v>6.1210713644252044</v>
      </c>
      <c r="P1712" s="56">
        <v>2.0560075374749953</v>
      </c>
      <c r="Q1712" s="56">
        <v>2</v>
      </c>
      <c r="R1712" s="56">
        <v>2</v>
      </c>
      <c r="S1712" s="56">
        <v>3.9649556820155132</v>
      </c>
      <c r="T1712" s="57">
        <v>202</v>
      </c>
    </row>
    <row r="1713" spans="1:20" x14ac:dyDescent="0.2">
      <c r="A1713" s="47">
        <v>860019260001</v>
      </c>
      <c r="B1713" s="26" t="s">
        <v>22</v>
      </c>
      <c r="C1713" s="26" t="s">
        <v>215</v>
      </c>
      <c r="D1713" s="26" t="s">
        <v>316</v>
      </c>
      <c r="E1713" s="47">
        <v>1</v>
      </c>
      <c r="F1713" s="33">
        <v>2018</v>
      </c>
      <c r="G1713" s="56">
        <v>2</v>
      </c>
      <c r="H1713" s="56">
        <v>2</v>
      </c>
      <c r="I1713" s="56">
        <v>2.7752197634455764</v>
      </c>
      <c r="J1713" s="56">
        <v>6.3991767954800132</v>
      </c>
      <c r="K1713" s="56">
        <v>6.9929955271823712</v>
      </c>
      <c r="L1713" s="56">
        <v>5.9541721316090115</v>
      </c>
      <c r="M1713" s="56">
        <v>6.9936912586842377</v>
      </c>
      <c r="N1713" s="56">
        <v>6.4022016485453266</v>
      </c>
      <c r="O1713" s="56">
        <v>5.9541686776984584</v>
      </c>
      <c r="P1713" s="56">
        <v>2.2966700036647238</v>
      </c>
      <c r="Q1713" s="56">
        <v>2.1271904066262426</v>
      </c>
      <c r="R1713" s="56">
        <v>2</v>
      </c>
      <c r="S1713" s="56">
        <v>4.3246238510779973</v>
      </c>
      <c r="T1713" s="57">
        <v>188</v>
      </c>
    </row>
    <row r="1714" spans="1:20" x14ac:dyDescent="0.2">
      <c r="A1714" s="47">
        <v>860017480001</v>
      </c>
      <c r="B1714" s="26" t="s">
        <v>22</v>
      </c>
      <c r="C1714" s="26" t="s">
        <v>87</v>
      </c>
      <c r="D1714" s="26" t="s">
        <v>317</v>
      </c>
      <c r="E1714" s="47">
        <v>1</v>
      </c>
      <c r="F1714" s="33">
        <v>2018</v>
      </c>
      <c r="G1714" s="56">
        <v>2.0005466301709189</v>
      </c>
      <c r="H1714" s="56">
        <v>2.0015472027117078</v>
      </c>
      <c r="I1714" s="56">
        <v>3.5558140194674666</v>
      </c>
      <c r="J1714" s="56">
        <v>6.8516517774661718</v>
      </c>
      <c r="K1714" s="56">
        <v>6.9953138444277245</v>
      </c>
      <c r="L1714" s="56">
        <v>6.1130141356905341</v>
      </c>
      <c r="M1714" s="56">
        <v>6.9946914996218226</v>
      </c>
      <c r="N1714" s="56">
        <v>6.6407598809629658</v>
      </c>
      <c r="O1714" s="56">
        <v>6.1130107168420524</v>
      </c>
      <c r="P1714" s="56">
        <v>6.6192340634208113</v>
      </c>
      <c r="Q1714" s="56">
        <v>3.5425060304036844</v>
      </c>
      <c r="R1714" s="56">
        <v>2</v>
      </c>
      <c r="S1714" s="56">
        <v>4.9523408167654894</v>
      </c>
      <c r="T1714" s="57">
        <v>24</v>
      </c>
    </row>
    <row r="1715" spans="1:20" x14ac:dyDescent="0.2">
      <c r="A1715" s="47">
        <v>860014460001</v>
      </c>
      <c r="B1715" s="26" t="s">
        <v>22</v>
      </c>
      <c r="C1715" s="26" t="s">
        <v>152</v>
      </c>
      <c r="D1715" s="26" t="s">
        <v>318</v>
      </c>
      <c r="E1715" s="47">
        <v>1</v>
      </c>
      <c r="F1715" s="33">
        <v>2018</v>
      </c>
      <c r="G1715" s="56">
        <v>2</v>
      </c>
      <c r="H1715" s="56">
        <v>2</v>
      </c>
      <c r="I1715" s="56">
        <v>3.0908203107744745</v>
      </c>
      <c r="J1715" s="56">
        <v>5.19921535206554</v>
      </c>
      <c r="K1715" s="56">
        <v>6.9918758521279054</v>
      </c>
      <c r="L1715" s="56">
        <v>6.0781008681429718</v>
      </c>
      <c r="M1715" s="56">
        <v>6.9936473910125487</v>
      </c>
      <c r="N1715" s="56">
        <v>6.3986043778672164</v>
      </c>
      <c r="O1715" s="56">
        <v>6.0780974329110613</v>
      </c>
      <c r="P1715" s="56">
        <v>2</v>
      </c>
      <c r="Q1715" s="56">
        <v>2.1908148535705703</v>
      </c>
      <c r="R1715" s="56">
        <v>2</v>
      </c>
      <c r="S1715" s="56">
        <v>4.2517647032060237</v>
      </c>
      <c r="T1715" s="57">
        <v>192</v>
      </c>
    </row>
    <row r="1716" spans="1:20" x14ac:dyDescent="0.2">
      <c r="A1716" s="47">
        <v>860013300001</v>
      </c>
      <c r="B1716" s="26" t="s">
        <v>22</v>
      </c>
      <c r="C1716" s="26" t="s">
        <v>152</v>
      </c>
      <c r="D1716" s="26" t="s">
        <v>319</v>
      </c>
      <c r="E1716" s="47">
        <v>1</v>
      </c>
      <c r="F1716" s="33">
        <v>2018</v>
      </c>
      <c r="G1716" s="56">
        <v>2.2745884169332031</v>
      </c>
      <c r="H1716" s="56">
        <v>2.5144992181083201</v>
      </c>
      <c r="I1716" s="56">
        <v>2.8995766760972987</v>
      </c>
      <c r="J1716" s="56">
        <v>5.9265872172119138</v>
      </c>
      <c r="K1716" s="56">
        <v>6.9960654800537698</v>
      </c>
      <c r="L1716" s="56">
        <v>6.127507780384204</v>
      </c>
      <c r="M1716" s="56">
        <v>6.9948499640390978</v>
      </c>
      <c r="N1716" s="56">
        <v>6.3029744065833473</v>
      </c>
      <c r="O1716" s="56">
        <v>6.1275043452580551</v>
      </c>
      <c r="P1716" s="56">
        <v>5.6556411139980964</v>
      </c>
      <c r="Q1716" s="56">
        <v>2.138636207660467</v>
      </c>
      <c r="R1716" s="56">
        <v>2</v>
      </c>
      <c r="S1716" s="56">
        <v>4.6632025688606475</v>
      </c>
      <c r="T1716" s="57">
        <v>127</v>
      </c>
    </row>
    <row r="1717" spans="1:20" x14ac:dyDescent="0.2">
      <c r="A1717" s="47">
        <v>860032520001</v>
      </c>
      <c r="B1717" s="26" t="s">
        <v>22</v>
      </c>
      <c r="C1717" s="26" t="s">
        <v>22</v>
      </c>
      <c r="D1717" s="26" t="s">
        <v>320</v>
      </c>
      <c r="E1717" s="47">
        <v>1</v>
      </c>
      <c r="F1717" s="33">
        <v>2018</v>
      </c>
      <c r="G1717" s="56">
        <v>2</v>
      </c>
      <c r="H1717" s="56">
        <v>2</v>
      </c>
      <c r="I1717" s="56">
        <v>2.4725878410624715</v>
      </c>
      <c r="J1717" s="56">
        <v>5.9778916531811097</v>
      </c>
      <c r="K1717" s="56">
        <v>6.9897026913373459</v>
      </c>
      <c r="L1717" s="56">
        <v>6.146465023457103</v>
      </c>
      <c r="M1717" s="56">
        <v>6.9905931946816633</v>
      </c>
      <c r="N1717" s="56">
        <v>6.158937053371222</v>
      </c>
      <c r="O1717" s="56">
        <v>6.144051990888876</v>
      </c>
      <c r="P1717" s="56">
        <v>5.6783961184616008</v>
      </c>
      <c r="Q1717" s="56">
        <v>2.1189462496832756</v>
      </c>
      <c r="R1717" s="56">
        <v>2</v>
      </c>
      <c r="S1717" s="56">
        <v>4.5564643180103896</v>
      </c>
      <c r="T1717" s="57">
        <v>160</v>
      </c>
    </row>
    <row r="1718" spans="1:20" x14ac:dyDescent="0.2">
      <c r="A1718" s="47">
        <v>2060003840001</v>
      </c>
      <c r="B1718" s="26" t="s">
        <v>73</v>
      </c>
      <c r="C1718" s="26" t="s">
        <v>77</v>
      </c>
      <c r="D1718" s="26" t="s">
        <v>310</v>
      </c>
      <c r="E1718" s="47">
        <v>1</v>
      </c>
      <c r="F1718" s="33">
        <v>2018</v>
      </c>
      <c r="G1718" s="56">
        <v>2.1127423773582503</v>
      </c>
      <c r="H1718" s="56">
        <v>2.1753029610941219</v>
      </c>
      <c r="I1718" s="56">
        <v>2.228945336777731</v>
      </c>
      <c r="J1718" s="56">
        <v>7</v>
      </c>
      <c r="K1718" s="56">
        <v>6.9858288927098213</v>
      </c>
      <c r="L1718" s="56">
        <v>6.1253950799816099</v>
      </c>
      <c r="M1718" s="56">
        <v>6.9942663196964929</v>
      </c>
      <c r="N1718" s="56">
        <v>3.0378206045682612</v>
      </c>
      <c r="O1718" s="56">
        <v>6.1253915673351349</v>
      </c>
      <c r="P1718" s="56">
        <v>5.9037323792267493</v>
      </c>
      <c r="Q1718" s="56">
        <v>2.3128864687718385</v>
      </c>
      <c r="R1718" s="56">
        <v>2</v>
      </c>
      <c r="S1718" s="56">
        <v>4.4168593322933347</v>
      </c>
      <c r="T1718" s="57">
        <v>174</v>
      </c>
    </row>
    <row r="1719" spans="1:20" x14ac:dyDescent="0.2">
      <c r="A1719" s="47">
        <v>968538900001</v>
      </c>
      <c r="B1719" s="26" t="s">
        <v>13</v>
      </c>
      <c r="C1719" s="26" t="s">
        <v>204</v>
      </c>
      <c r="D1719" s="26" t="s">
        <v>321</v>
      </c>
      <c r="E1719" s="47">
        <v>1</v>
      </c>
      <c r="F1719" s="33">
        <v>2018</v>
      </c>
      <c r="G1719" s="56">
        <v>2.0074925525658598</v>
      </c>
      <c r="H1719" s="56">
        <v>2.0195562269729557</v>
      </c>
      <c r="I1719" s="56">
        <v>2.5127335175659846</v>
      </c>
      <c r="J1719" s="56">
        <v>7</v>
      </c>
      <c r="K1719" s="56">
        <v>6.9930501524953455</v>
      </c>
      <c r="L1719" s="56">
        <v>6.1009883231839916</v>
      </c>
      <c r="M1719" s="56">
        <v>6.994196650440057</v>
      </c>
      <c r="N1719" s="56">
        <v>6.5688297721618776</v>
      </c>
      <c r="O1719" s="56">
        <v>6.1009848835277865</v>
      </c>
      <c r="P1719" s="56">
        <v>6.7828390161509544</v>
      </c>
      <c r="Q1719" s="56">
        <v>2.5235755642742967</v>
      </c>
      <c r="R1719" s="56">
        <v>2</v>
      </c>
      <c r="S1719" s="56">
        <v>4.8003538882782593</v>
      </c>
      <c r="T1719" s="57">
        <v>56</v>
      </c>
    </row>
    <row r="1720" spans="1:20" x14ac:dyDescent="0.2">
      <c r="A1720" s="47">
        <v>968571790001</v>
      </c>
      <c r="B1720" s="26" t="s">
        <v>13</v>
      </c>
      <c r="C1720" s="26" t="s">
        <v>322</v>
      </c>
      <c r="D1720" s="26" t="s">
        <v>323</v>
      </c>
      <c r="E1720" s="47">
        <v>1</v>
      </c>
      <c r="F1720" s="33">
        <v>2018</v>
      </c>
      <c r="G1720" s="56">
        <v>2.002803447417727</v>
      </c>
      <c r="H1720" s="56">
        <v>2.0068239273921886</v>
      </c>
      <c r="I1720" s="56">
        <v>2.2752108767629791</v>
      </c>
      <c r="J1720" s="56">
        <v>4.3981434963396353</v>
      </c>
      <c r="K1720" s="56">
        <v>6.9934212656169956</v>
      </c>
      <c r="L1720" s="56">
        <v>6.0916571023726069</v>
      </c>
      <c r="M1720" s="56">
        <v>6.9947000786891449</v>
      </c>
      <c r="N1720" s="56">
        <v>6.0817107722119026</v>
      </c>
      <c r="O1720" s="56">
        <v>6.0916536777538353</v>
      </c>
      <c r="P1720" s="56">
        <v>6.2091049945045569</v>
      </c>
      <c r="Q1720" s="56">
        <v>2.1389766501863927</v>
      </c>
      <c r="R1720" s="56">
        <v>2</v>
      </c>
      <c r="S1720" s="56">
        <v>4.4403505241039971</v>
      </c>
      <c r="T1720" s="57">
        <v>172</v>
      </c>
    </row>
    <row r="1721" spans="1:20" x14ac:dyDescent="0.2">
      <c r="A1721" s="47">
        <v>968554000001</v>
      </c>
      <c r="B1721" s="26" t="s">
        <v>13</v>
      </c>
      <c r="C1721" s="26" t="s">
        <v>324</v>
      </c>
      <c r="D1721" s="26" t="s">
        <v>325</v>
      </c>
      <c r="E1721" s="47">
        <v>1</v>
      </c>
      <c r="F1721" s="33">
        <v>2018</v>
      </c>
      <c r="G1721" s="56">
        <v>2.0000137922334278</v>
      </c>
      <c r="H1721" s="56">
        <v>2.0000338779958331</v>
      </c>
      <c r="I1721" s="56">
        <v>2.2761994778436065</v>
      </c>
      <c r="J1721" s="56">
        <v>3.7345785435436838</v>
      </c>
      <c r="K1721" s="56">
        <v>6.9951111468502978</v>
      </c>
      <c r="L1721" s="56">
        <v>6.1117087609486838</v>
      </c>
      <c r="M1721" s="56">
        <v>6.9945773964077462</v>
      </c>
      <c r="N1721" s="56">
        <v>6.208479566724348</v>
      </c>
      <c r="O1721" s="56">
        <v>6.111705331819361</v>
      </c>
      <c r="P1721" s="56">
        <v>5.4724292415987419</v>
      </c>
      <c r="Q1721" s="56">
        <v>2.2951234252803814</v>
      </c>
      <c r="R1721" s="56">
        <v>2</v>
      </c>
      <c r="S1721" s="56">
        <v>4.349996713437176</v>
      </c>
      <c r="T1721" s="57">
        <v>186</v>
      </c>
    </row>
    <row r="1722" spans="1:20" x14ac:dyDescent="0.2">
      <c r="A1722" s="47">
        <v>968551170001</v>
      </c>
      <c r="B1722" s="26" t="s">
        <v>13</v>
      </c>
      <c r="C1722" s="26" t="s">
        <v>99</v>
      </c>
      <c r="D1722" s="26" t="s">
        <v>326</v>
      </c>
      <c r="E1722" s="47">
        <v>1</v>
      </c>
      <c r="F1722" s="33">
        <v>2018</v>
      </c>
      <c r="G1722" s="56">
        <v>2.4313913317380229</v>
      </c>
      <c r="H1722" s="56">
        <v>2.8635637346377036</v>
      </c>
      <c r="I1722" s="56">
        <v>2.213235646952199</v>
      </c>
      <c r="J1722" s="56">
        <v>6.8499032695134066</v>
      </c>
      <c r="K1722" s="56">
        <v>6.9955557911164199</v>
      </c>
      <c r="L1722" s="56">
        <v>6.1164167366868636</v>
      </c>
      <c r="M1722" s="56">
        <v>6.9953264146155814</v>
      </c>
      <c r="N1722" s="56">
        <v>5.7719459789634993</v>
      </c>
      <c r="O1722" s="56">
        <v>6.1164133751340195</v>
      </c>
      <c r="P1722" s="56">
        <v>6.679968742340229</v>
      </c>
      <c r="Q1722" s="56">
        <v>2.235375824230708</v>
      </c>
      <c r="R1722" s="56">
        <v>2</v>
      </c>
      <c r="S1722" s="56">
        <v>4.7724247371607218</v>
      </c>
      <c r="T1722" s="57">
        <v>69</v>
      </c>
    </row>
    <row r="1723" spans="1:20" x14ac:dyDescent="0.2">
      <c r="A1723" s="47">
        <v>968548380001</v>
      </c>
      <c r="B1723" s="26" t="s">
        <v>13</v>
      </c>
      <c r="C1723" s="26" t="s">
        <v>322</v>
      </c>
      <c r="D1723" s="26" t="s">
        <v>327</v>
      </c>
      <c r="E1723" s="47">
        <v>1</v>
      </c>
      <c r="F1723" s="33">
        <v>2018</v>
      </c>
      <c r="G1723" s="56">
        <v>2.0000164194464118</v>
      </c>
      <c r="H1723" s="56">
        <v>2.0000308340798383</v>
      </c>
      <c r="I1723" s="56">
        <v>2.3703490007440329</v>
      </c>
      <c r="J1723" s="56">
        <v>6.8993151578444971</v>
      </c>
      <c r="K1723" s="56">
        <v>6.9938014309769532</v>
      </c>
      <c r="L1723" s="56">
        <v>6.1136894339778554</v>
      </c>
      <c r="M1723" s="56">
        <v>6.9945076242210673</v>
      </c>
      <c r="N1723" s="56">
        <v>6.2128540042794613</v>
      </c>
      <c r="O1723" s="56">
        <v>6.1136859986476333</v>
      </c>
      <c r="P1723" s="56">
        <v>2.2559458125065239</v>
      </c>
      <c r="Q1723" s="56">
        <v>2.3546563855575862</v>
      </c>
      <c r="R1723" s="56">
        <v>2</v>
      </c>
      <c r="S1723" s="56">
        <v>4.3590710085234887</v>
      </c>
      <c r="T1723" s="57">
        <v>185</v>
      </c>
    </row>
    <row r="1724" spans="1:20" x14ac:dyDescent="0.2">
      <c r="A1724" s="47">
        <v>968538580001</v>
      </c>
      <c r="B1724" s="26" t="s">
        <v>13</v>
      </c>
      <c r="C1724" s="26" t="s">
        <v>328</v>
      </c>
      <c r="D1724" s="26" t="s">
        <v>329</v>
      </c>
      <c r="E1724" s="47">
        <v>1</v>
      </c>
      <c r="F1724" s="33">
        <v>2018</v>
      </c>
      <c r="G1724" s="56">
        <v>2</v>
      </c>
      <c r="H1724" s="56">
        <v>2</v>
      </c>
      <c r="I1724" s="56">
        <v>2.2537653660732784</v>
      </c>
      <c r="J1724" s="56">
        <v>3.7469861826917703</v>
      </c>
      <c r="K1724" s="56">
        <v>6.9940749964062894</v>
      </c>
      <c r="L1724" s="56">
        <v>6.0245375809932016</v>
      </c>
      <c r="M1724" s="56">
        <v>6.9947288884114851</v>
      </c>
      <c r="N1724" s="56">
        <v>6.0323410242879767</v>
      </c>
      <c r="O1724" s="56">
        <v>6.1464374881249819</v>
      </c>
      <c r="P1724" s="56">
        <v>4.365508003885032</v>
      </c>
      <c r="Q1724" s="56">
        <v>2.0330962828029056</v>
      </c>
      <c r="R1724" s="56">
        <v>2</v>
      </c>
      <c r="S1724" s="56">
        <v>4.2159563178064108</v>
      </c>
      <c r="T1724" s="57">
        <v>194</v>
      </c>
    </row>
    <row r="1725" spans="1:20" x14ac:dyDescent="0.2">
      <c r="A1725" s="47">
        <v>968538660001</v>
      </c>
      <c r="B1725" s="26" t="s">
        <v>13</v>
      </c>
      <c r="C1725" s="26" t="s">
        <v>61</v>
      </c>
      <c r="D1725" s="26" t="s">
        <v>330</v>
      </c>
      <c r="E1725" s="47">
        <v>1</v>
      </c>
      <c r="F1725" s="33">
        <v>2018</v>
      </c>
      <c r="G1725" s="56">
        <v>2.0000308692613222</v>
      </c>
      <c r="H1725" s="56">
        <v>2.0000601174477226</v>
      </c>
      <c r="I1725" s="56">
        <v>2.3213688738799521</v>
      </c>
      <c r="J1725" s="56">
        <v>6.8578287589504905</v>
      </c>
      <c r="K1725" s="56">
        <v>6.9929037964603298</v>
      </c>
      <c r="L1725" s="56">
        <v>6.099164775595435</v>
      </c>
      <c r="M1725" s="56">
        <v>6.9943622411205046</v>
      </c>
      <c r="N1725" s="56">
        <v>5.7979072448260718</v>
      </c>
      <c r="O1725" s="56">
        <v>6.099161339064465</v>
      </c>
      <c r="P1725" s="56">
        <v>6.6331383192876441</v>
      </c>
      <c r="Q1725" s="56">
        <v>2.4108206891962314</v>
      </c>
      <c r="R1725" s="56">
        <v>2</v>
      </c>
      <c r="S1725" s="56">
        <v>4.6838955854241808</v>
      </c>
      <c r="T1725" s="57">
        <v>118</v>
      </c>
    </row>
    <row r="1726" spans="1:20" x14ac:dyDescent="0.2">
      <c r="A1726" s="47">
        <v>968564660001</v>
      </c>
      <c r="B1726" s="26" t="s">
        <v>13</v>
      </c>
      <c r="C1726" s="26" t="s">
        <v>42</v>
      </c>
      <c r="D1726" s="26" t="s">
        <v>331</v>
      </c>
      <c r="E1726" s="47">
        <v>1</v>
      </c>
      <c r="F1726" s="33">
        <v>2018</v>
      </c>
      <c r="G1726" s="56">
        <v>2.00002235570288</v>
      </c>
      <c r="H1726" s="56">
        <v>2.0000484547961674</v>
      </c>
      <c r="I1726" s="56">
        <v>2.1438110143955988</v>
      </c>
      <c r="J1726" s="56">
        <v>7</v>
      </c>
      <c r="K1726" s="56">
        <v>6.9916660834614719</v>
      </c>
      <c r="L1726" s="56">
        <v>3.816074935205279</v>
      </c>
      <c r="M1726" s="56">
        <v>6.9946125369657919</v>
      </c>
      <c r="N1726" s="56">
        <v>5.7905577647252349</v>
      </c>
      <c r="O1726" s="56">
        <v>3.8160729534485798</v>
      </c>
      <c r="P1726" s="56">
        <v>3.6294354473866903</v>
      </c>
      <c r="Q1726" s="56">
        <v>2.4443613814844052</v>
      </c>
      <c r="R1726" s="56">
        <v>2</v>
      </c>
      <c r="S1726" s="56">
        <v>4.0522219106310082</v>
      </c>
      <c r="T1726" s="57">
        <v>200</v>
      </c>
    </row>
    <row r="1727" spans="1:20" x14ac:dyDescent="0.2">
      <c r="A1727" s="47">
        <v>968538150001</v>
      </c>
      <c r="B1727" s="26" t="s">
        <v>13</v>
      </c>
      <c r="C1727" s="26" t="s">
        <v>324</v>
      </c>
      <c r="D1727" s="26" t="s">
        <v>332</v>
      </c>
      <c r="E1727" s="47">
        <v>1</v>
      </c>
      <c r="F1727" s="33">
        <v>2018</v>
      </c>
      <c r="G1727" s="56">
        <v>2.1275070000124323</v>
      </c>
      <c r="H1727" s="56">
        <v>2.3163889078500386</v>
      </c>
      <c r="I1727" s="56">
        <v>2.2854900651506092</v>
      </c>
      <c r="J1727" s="56">
        <v>5.122361020739401</v>
      </c>
      <c r="K1727" s="56">
        <v>6.9944900848002707</v>
      </c>
      <c r="L1727" s="56">
        <v>6.146465023457103</v>
      </c>
      <c r="M1727" s="56">
        <v>6.994669072663779</v>
      </c>
      <c r="N1727" s="56">
        <v>6.2588146019792701</v>
      </c>
      <c r="O1727" s="56">
        <v>6.1464374881249819</v>
      </c>
      <c r="P1727" s="56">
        <v>4.0839409556725039</v>
      </c>
      <c r="Q1727" s="56">
        <v>2.076836667994165</v>
      </c>
      <c r="R1727" s="56">
        <v>2</v>
      </c>
      <c r="S1727" s="56">
        <v>4.3794500740370461</v>
      </c>
      <c r="T1727" s="57">
        <v>182</v>
      </c>
    </row>
    <row r="1728" spans="1:20" x14ac:dyDescent="0.2">
      <c r="A1728" s="47">
        <v>968538310001</v>
      </c>
      <c r="B1728" s="26" t="s">
        <v>13</v>
      </c>
      <c r="C1728" s="26" t="s">
        <v>61</v>
      </c>
      <c r="D1728" s="26" t="s">
        <v>333</v>
      </c>
      <c r="E1728" s="47">
        <v>1</v>
      </c>
      <c r="F1728" s="33">
        <v>2018</v>
      </c>
      <c r="G1728" s="56">
        <v>2</v>
      </c>
      <c r="H1728" s="56">
        <v>2</v>
      </c>
      <c r="I1728" s="56">
        <v>2.2016731991847918</v>
      </c>
      <c r="J1728" s="56">
        <v>7</v>
      </c>
      <c r="K1728" s="56">
        <v>6.9762471925484784</v>
      </c>
      <c r="L1728" s="56">
        <v>6.0566831069011311</v>
      </c>
      <c r="M1728" s="56">
        <v>6.9944818421193373</v>
      </c>
      <c r="N1728" s="56">
        <v>6.2142435263768769</v>
      </c>
      <c r="O1728" s="56">
        <v>6.0566797300678168</v>
      </c>
      <c r="P1728" s="56">
        <v>6.8538370121394623</v>
      </c>
      <c r="Q1728" s="56">
        <v>5.7198770442867701</v>
      </c>
      <c r="R1728" s="56">
        <v>2</v>
      </c>
      <c r="S1728" s="56">
        <v>5.0061435544687223</v>
      </c>
      <c r="T1728" s="57">
        <v>15</v>
      </c>
    </row>
    <row r="1729" spans="1:20" x14ac:dyDescent="0.2">
      <c r="A1729" s="47">
        <v>968539120001</v>
      </c>
      <c r="B1729" s="26" t="s">
        <v>13</v>
      </c>
      <c r="C1729" s="26" t="s">
        <v>61</v>
      </c>
      <c r="D1729" s="26" t="s">
        <v>334</v>
      </c>
      <c r="E1729" s="47">
        <v>1</v>
      </c>
      <c r="F1729" s="33">
        <v>2018</v>
      </c>
      <c r="G1729" s="56">
        <v>2.0022772743991197</v>
      </c>
      <c r="H1729" s="56">
        <v>2.0043636319288471</v>
      </c>
      <c r="I1729" s="56">
        <v>2.2441925401014533</v>
      </c>
      <c r="J1729" s="56">
        <v>6.8425565923690783</v>
      </c>
      <c r="K1729" s="56">
        <v>6.9930532874513007</v>
      </c>
      <c r="L1729" s="56">
        <v>6.0986250890456368</v>
      </c>
      <c r="M1729" s="56">
        <v>6.9942426363385648</v>
      </c>
      <c r="N1729" s="56">
        <v>6.0895855123591405</v>
      </c>
      <c r="O1729" s="56">
        <v>6.0986216562688398</v>
      </c>
      <c r="P1729" s="56">
        <v>6.5456329751328362</v>
      </c>
      <c r="Q1729" s="56">
        <v>4.3362532509419989</v>
      </c>
      <c r="R1729" s="56">
        <v>2</v>
      </c>
      <c r="S1729" s="56">
        <v>4.8541170371947358</v>
      </c>
      <c r="T1729" s="57">
        <v>41</v>
      </c>
    </row>
    <row r="1730" spans="1:20" x14ac:dyDescent="0.2">
      <c r="A1730" s="47">
        <v>968563420001</v>
      </c>
      <c r="B1730" s="26" t="s">
        <v>13</v>
      </c>
      <c r="C1730" s="26" t="s">
        <v>61</v>
      </c>
      <c r="D1730" s="26" t="s">
        <v>335</v>
      </c>
      <c r="E1730" s="47">
        <v>1</v>
      </c>
      <c r="F1730" s="33">
        <v>2018</v>
      </c>
      <c r="G1730" s="56">
        <v>2</v>
      </c>
      <c r="H1730" s="56">
        <v>2</v>
      </c>
      <c r="I1730" s="56">
        <v>2.0414554526303959</v>
      </c>
      <c r="J1730" s="56">
        <v>6.864273045684679</v>
      </c>
      <c r="K1730" s="56">
        <v>6.9933761475113752</v>
      </c>
      <c r="L1730" s="56">
        <v>6.146465023457103</v>
      </c>
      <c r="M1730" s="56">
        <v>6.9945508759587156</v>
      </c>
      <c r="N1730" s="56">
        <v>5.6547716711917495</v>
      </c>
      <c r="O1730" s="56">
        <v>6.1462985679918205</v>
      </c>
      <c r="P1730" s="56">
        <v>6.6417740946214829</v>
      </c>
      <c r="Q1730" s="56">
        <v>3.3882918330256748</v>
      </c>
      <c r="R1730" s="56">
        <v>2</v>
      </c>
      <c r="S1730" s="56">
        <v>4.7392713926727499</v>
      </c>
      <c r="T1730" s="57">
        <v>86</v>
      </c>
    </row>
    <row r="1731" spans="1:20" x14ac:dyDescent="0.2">
      <c r="A1731" s="47">
        <v>968538070001</v>
      </c>
      <c r="B1731" s="26" t="s">
        <v>13</v>
      </c>
      <c r="C1731" s="26" t="s">
        <v>42</v>
      </c>
      <c r="D1731" s="26" t="s">
        <v>336</v>
      </c>
      <c r="E1731" s="47">
        <v>1</v>
      </c>
      <c r="F1731" s="33">
        <v>2018</v>
      </c>
      <c r="G1731" s="56">
        <v>2</v>
      </c>
      <c r="H1731" s="56">
        <v>2</v>
      </c>
      <c r="I1731" s="56">
        <v>2.3543551172010462</v>
      </c>
      <c r="J1731" s="56">
        <v>4.8699259924467704</v>
      </c>
      <c r="K1731" s="56">
        <v>6.9935674245481581</v>
      </c>
      <c r="L1731" s="56">
        <v>6.0136656161003543</v>
      </c>
      <c r="M1731" s="56">
        <v>6.9944793962227196</v>
      </c>
      <c r="N1731" s="56">
        <v>6.3753457702478329</v>
      </c>
      <c r="O1731" s="56">
        <v>6.0136623243393306</v>
      </c>
      <c r="P1731" s="56">
        <v>4.4138659281824086</v>
      </c>
      <c r="Q1731" s="56">
        <v>2.609922915545849</v>
      </c>
      <c r="R1731" s="56">
        <v>2</v>
      </c>
      <c r="S1731" s="56">
        <v>4.3865658737362052</v>
      </c>
      <c r="T1731" s="57">
        <v>181</v>
      </c>
    </row>
    <row r="1732" spans="1:20" x14ac:dyDescent="0.2">
      <c r="A1732" s="47">
        <v>968537690001</v>
      </c>
      <c r="B1732" s="26" t="s">
        <v>13</v>
      </c>
      <c r="C1732" s="26" t="s">
        <v>42</v>
      </c>
      <c r="D1732" s="26" t="s">
        <v>337</v>
      </c>
      <c r="E1732" s="47">
        <v>1</v>
      </c>
      <c r="F1732" s="33">
        <v>2018</v>
      </c>
      <c r="G1732" s="56">
        <v>2.0000367839212738</v>
      </c>
      <c r="H1732" s="56">
        <v>2.0000832018654662</v>
      </c>
      <c r="I1732" s="56">
        <v>2.4331539880705204</v>
      </c>
      <c r="J1732" s="56">
        <v>7</v>
      </c>
      <c r="K1732" s="56">
        <v>6.9938958281749688</v>
      </c>
      <c r="L1732" s="56">
        <v>5.6132270436426603</v>
      </c>
      <c r="M1732" s="56">
        <v>6.9951649549067678</v>
      </c>
      <c r="N1732" s="56">
        <v>5.4930945412609979</v>
      </c>
      <c r="O1732" s="56">
        <v>6.1462985679918205</v>
      </c>
      <c r="P1732" s="56">
        <v>5.9657708068440325</v>
      </c>
      <c r="Q1732" s="56">
        <v>2.1736601610555604</v>
      </c>
      <c r="R1732" s="56">
        <v>2</v>
      </c>
      <c r="S1732" s="56">
        <v>4.5678654898111732</v>
      </c>
      <c r="T1732" s="57">
        <v>159</v>
      </c>
    </row>
    <row r="1733" spans="1:20" x14ac:dyDescent="0.2">
      <c r="A1733" s="47">
        <v>968554860001</v>
      </c>
      <c r="B1733" s="26" t="s">
        <v>13</v>
      </c>
      <c r="C1733" s="26" t="s">
        <v>58</v>
      </c>
      <c r="D1733" s="26" t="s">
        <v>338</v>
      </c>
      <c r="E1733" s="47">
        <v>1</v>
      </c>
      <c r="F1733" s="33">
        <v>2018</v>
      </c>
      <c r="G1733" s="56">
        <v>2.2112089977339573</v>
      </c>
      <c r="H1733" s="56">
        <v>2.5334796735844471</v>
      </c>
      <c r="I1733" s="56">
        <v>2.2447254770712997</v>
      </c>
      <c r="J1733" s="56">
        <v>7</v>
      </c>
      <c r="K1733" s="56">
        <v>6.9940554129863317</v>
      </c>
      <c r="L1733" s="56">
        <v>6.100458676537615</v>
      </c>
      <c r="M1733" s="56">
        <v>6.9947732432199397</v>
      </c>
      <c r="N1733" s="56">
        <v>6.2113243683213843</v>
      </c>
      <c r="O1733" s="56">
        <v>6.1004552727768298</v>
      </c>
      <c r="P1733" s="56">
        <v>6.4684343256627752</v>
      </c>
      <c r="Q1733" s="56">
        <v>3.972250052611348</v>
      </c>
      <c r="R1733" s="56">
        <v>2</v>
      </c>
      <c r="S1733" s="56">
        <v>4.9025971250421616</v>
      </c>
      <c r="T1733" s="57">
        <v>33</v>
      </c>
    </row>
    <row r="1734" spans="1:20" x14ac:dyDescent="0.2">
      <c r="A1734" s="47">
        <v>968565470001</v>
      </c>
      <c r="B1734" s="26" t="s">
        <v>13</v>
      </c>
      <c r="C1734" s="26" t="s">
        <v>328</v>
      </c>
      <c r="D1734" s="26" t="s">
        <v>339</v>
      </c>
      <c r="E1734" s="47">
        <v>1</v>
      </c>
      <c r="F1734" s="33">
        <v>2018</v>
      </c>
      <c r="G1734" s="56">
        <v>2</v>
      </c>
      <c r="H1734" s="56">
        <v>2</v>
      </c>
      <c r="I1734" s="56">
        <v>2.372426737916824</v>
      </c>
      <c r="J1734" s="56">
        <v>6.8983668735221357</v>
      </c>
      <c r="K1734" s="56">
        <v>6.9929232323249666</v>
      </c>
      <c r="L1734" s="56">
        <v>6.0845430984169946</v>
      </c>
      <c r="M1734" s="56">
        <v>6.995270906072534</v>
      </c>
      <c r="N1734" s="56">
        <v>5.7813241810649183</v>
      </c>
      <c r="O1734" s="56">
        <v>6.084539656530688</v>
      </c>
      <c r="P1734" s="56">
        <v>4.6210844131134579</v>
      </c>
      <c r="Q1734" s="56">
        <v>2.3310929638214768</v>
      </c>
      <c r="R1734" s="56">
        <v>2</v>
      </c>
      <c r="S1734" s="56">
        <v>4.5134643385653339</v>
      </c>
      <c r="T1734" s="57">
        <v>165</v>
      </c>
    </row>
    <row r="1735" spans="1:20" x14ac:dyDescent="0.2">
      <c r="A1735" s="47">
        <v>968563930001</v>
      </c>
      <c r="B1735" s="26" t="s">
        <v>13</v>
      </c>
      <c r="C1735" s="26" t="s">
        <v>55</v>
      </c>
      <c r="D1735" s="26" t="s">
        <v>340</v>
      </c>
      <c r="E1735" s="47">
        <v>1</v>
      </c>
      <c r="F1735" s="33">
        <v>2018</v>
      </c>
      <c r="G1735" s="56">
        <v>2.0018027017394138</v>
      </c>
      <c r="H1735" s="56">
        <v>2.0045264338024382</v>
      </c>
      <c r="I1735" s="56">
        <v>2.1927955226285225</v>
      </c>
      <c r="J1735" s="56">
        <v>7</v>
      </c>
      <c r="K1735" s="56">
        <v>6.9923110165757985</v>
      </c>
      <c r="L1735" s="56">
        <v>6.0267697630805142</v>
      </c>
      <c r="M1735" s="56">
        <v>6.9955167004933116</v>
      </c>
      <c r="N1735" s="56">
        <v>5.2790249022662152</v>
      </c>
      <c r="O1735" s="56">
        <v>6.0267663665881352</v>
      </c>
      <c r="P1735" s="56">
        <v>6.5604127781668131</v>
      </c>
      <c r="Q1735" s="56">
        <v>3.5087741400160031</v>
      </c>
      <c r="R1735" s="56">
        <v>2</v>
      </c>
      <c r="S1735" s="56">
        <v>4.7157250271130975</v>
      </c>
      <c r="T1735" s="57">
        <v>104</v>
      </c>
    </row>
    <row r="1736" spans="1:20" x14ac:dyDescent="0.2">
      <c r="A1736" s="47">
        <v>968554510001</v>
      </c>
      <c r="B1736" s="26" t="s">
        <v>13</v>
      </c>
      <c r="C1736" s="26" t="s">
        <v>328</v>
      </c>
      <c r="D1736" s="26" t="s">
        <v>341</v>
      </c>
      <c r="E1736" s="47">
        <v>1</v>
      </c>
      <c r="F1736" s="33">
        <v>2018</v>
      </c>
      <c r="G1736" s="56">
        <v>2</v>
      </c>
      <c r="H1736" s="56">
        <v>2</v>
      </c>
      <c r="I1736" s="56">
        <v>2.6486932951911735</v>
      </c>
      <c r="J1736" s="56">
        <v>6.9792462483745856</v>
      </c>
      <c r="K1736" s="56">
        <v>6.992951408589767</v>
      </c>
      <c r="L1736" s="56">
        <v>6.0961900045039696</v>
      </c>
      <c r="M1736" s="56">
        <v>6.9944300368424495</v>
      </c>
      <c r="N1736" s="56">
        <v>6.0047562915646271</v>
      </c>
      <c r="O1736" s="56">
        <v>6.0961865683268917</v>
      </c>
      <c r="P1736" s="56">
        <v>6.5770871639461177</v>
      </c>
      <c r="Q1736" s="56">
        <v>2.2353411149559568</v>
      </c>
      <c r="R1736" s="56">
        <v>2</v>
      </c>
      <c r="S1736" s="56">
        <v>4.7187401776912949</v>
      </c>
      <c r="T1736" s="57">
        <v>103</v>
      </c>
    </row>
    <row r="1737" spans="1:20" x14ac:dyDescent="0.2">
      <c r="A1737" s="47">
        <v>968541880001</v>
      </c>
      <c r="B1737" s="26" t="s">
        <v>13</v>
      </c>
      <c r="C1737" s="26" t="s">
        <v>42</v>
      </c>
      <c r="D1737" s="26" t="s">
        <v>342</v>
      </c>
      <c r="E1737" s="47">
        <v>1</v>
      </c>
      <c r="F1737" s="33">
        <v>2018</v>
      </c>
      <c r="G1737" s="56">
        <v>2.020869008224683</v>
      </c>
      <c r="H1737" s="56">
        <v>2.0379718779918097</v>
      </c>
      <c r="I1737" s="56">
        <v>2.2070458468298462</v>
      </c>
      <c r="J1737" s="56">
        <v>7</v>
      </c>
      <c r="K1737" s="56">
        <v>6.9927359513636631</v>
      </c>
      <c r="L1737" s="56">
        <v>6.1228136704369698</v>
      </c>
      <c r="M1737" s="56">
        <v>6.9946652672011487</v>
      </c>
      <c r="N1737" s="56">
        <v>6.0968496154286456</v>
      </c>
      <c r="O1737" s="56">
        <v>6.1228102177338712</v>
      </c>
      <c r="P1737" s="56">
        <v>5.007961831976151</v>
      </c>
      <c r="Q1737" s="56">
        <v>2.807021403638124</v>
      </c>
      <c r="R1737" s="56">
        <v>2</v>
      </c>
      <c r="S1737" s="56">
        <v>4.6175620575687431</v>
      </c>
      <c r="T1737" s="57">
        <v>146</v>
      </c>
    </row>
    <row r="1738" spans="1:20" x14ac:dyDescent="0.2">
      <c r="A1738" s="47">
        <v>968562880001</v>
      </c>
      <c r="B1738" s="26" t="s">
        <v>13</v>
      </c>
      <c r="C1738" s="26" t="s">
        <v>99</v>
      </c>
      <c r="D1738" s="26" t="s">
        <v>343</v>
      </c>
      <c r="E1738" s="47">
        <v>1</v>
      </c>
      <c r="F1738" s="33">
        <v>2018</v>
      </c>
      <c r="G1738" s="56">
        <v>2.7241805335666163</v>
      </c>
      <c r="H1738" s="56">
        <v>3.5397749114295967</v>
      </c>
      <c r="I1738" s="56">
        <v>2.4879765085137562</v>
      </c>
      <c r="J1738" s="56">
        <v>6.8437765422619101</v>
      </c>
      <c r="K1738" s="56">
        <v>6.996555536138751</v>
      </c>
      <c r="L1738" s="56">
        <v>6.1271471448780845</v>
      </c>
      <c r="M1738" s="56">
        <v>6.9958492983321463</v>
      </c>
      <c r="N1738" s="56">
        <v>6.2733423909929016</v>
      </c>
      <c r="O1738" s="56">
        <v>6.1271438553326698</v>
      </c>
      <c r="P1738" s="56">
        <v>6.5475337608241126</v>
      </c>
      <c r="Q1738" s="56">
        <v>2.4471035208770164</v>
      </c>
      <c r="R1738" s="56">
        <v>2</v>
      </c>
      <c r="S1738" s="56">
        <v>4.9258653335956302</v>
      </c>
      <c r="T1738" s="57">
        <v>29</v>
      </c>
    </row>
    <row r="1739" spans="1:20" x14ac:dyDescent="0.2">
      <c r="A1739" s="47">
        <v>968551680001</v>
      </c>
      <c r="B1739" s="26" t="s">
        <v>13</v>
      </c>
      <c r="C1739" s="26" t="s">
        <v>99</v>
      </c>
      <c r="D1739" s="26" t="s">
        <v>344</v>
      </c>
      <c r="E1739" s="47">
        <v>1</v>
      </c>
      <c r="F1739" s="33">
        <v>2018</v>
      </c>
      <c r="G1739" s="56">
        <v>2.0000122920803389</v>
      </c>
      <c r="H1739" s="56">
        <v>2.0000245497812594</v>
      </c>
      <c r="I1739" s="56">
        <v>2.2904302566974715</v>
      </c>
      <c r="J1739" s="56">
        <v>7</v>
      </c>
      <c r="K1739" s="56">
        <v>6.9926810050525292</v>
      </c>
      <c r="L1739" s="56">
        <v>6.026088238914391</v>
      </c>
      <c r="M1739" s="56">
        <v>6.9941450960947673</v>
      </c>
      <c r="N1739" s="56">
        <v>6.1286970721573475</v>
      </c>
      <c r="O1739" s="56">
        <v>6.0260848338364577</v>
      </c>
      <c r="P1739" s="56">
        <v>6.7140085872503548</v>
      </c>
      <c r="Q1739" s="56">
        <v>2.0968692713929449</v>
      </c>
      <c r="R1739" s="56">
        <v>2</v>
      </c>
      <c r="S1739" s="56">
        <v>4.6890867669381544</v>
      </c>
      <c r="T1739" s="57">
        <v>114</v>
      </c>
    </row>
    <row r="1740" spans="1:20" x14ac:dyDescent="0.2">
      <c r="A1740" s="47">
        <v>1060018630001</v>
      </c>
      <c r="B1740" s="26" t="s">
        <v>20</v>
      </c>
      <c r="C1740" s="26" t="s">
        <v>66</v>
      </c>
      <c r="D1740" s="26" t="s">
        <v>345</v>
      </c>
      <c r="E1740" s="47">
        <v>1</v>
      </c>
      <c r="F1740" s="33">
        <v>2018</v>
      </c>
      <c r="G1740" s="56">
        <v>2</v>
      </c>
      <c r="H1740" s="56">
        <v>2</v>
      </c>
      <c r="I1740" s="56">
        <v>2.7153961697905791</v>
      </c>
      <c r="J1740" s="56">
        <v>7</v>
      </c>
      <c r="K1740" s="56">
        <v>6.9935674262467886</v>
      </c>
      <c r="L1740" s="56">
        <v>6.0470556985205306</v>
      </c>
      <c r="M1740" s="56">
        <v>6.9941802438131901</v>
      </c>
      <c r="N1740" s="56">
        <v>6.5031205092299329</v>
      </c>
      <c r="O1740" s="56">
        <v>6.0470522793904102</v>
      </c>
      <c r="P1740" s="56">
        <v>6.4042685062873534</v>
      </c>
      <c r="Q1740" s="56">
        <v>2.51881623662186</v>
      </c>
      <c r="R1740" s="56">
        <v>2</v>
      </c>
      <c r="S1740" s="56">
        <v>4.7686214224917212</v>
      </c>
      <c r="T1740" s="57">
        <v>70</v>
      </c>
    </row>
    <row r="1741" spans="1:20" x14ac:dyDescent="0.2">
      <c r="A1741" s="47">
        <v>1060013670001</v>
      </c>
      <c r="B1741" s="26" t="s">
        <v>20</v>
      </c>
      <c r="C1741" s="26" t="s">
        <v>66</v>
      </c>
      <c r="D1741" s="26" t="s">
        <v>346</v>
      </c>
      <c r="E1741" s="47">
        <v>1</v>
      </c>
      <c r="F1741" s="33">
        <v>2018</v>
      </c>
      <c r="G1741" s="56">
        <v>2.0109616634338665</v>
      </c>
      <c r="H1741" s="56">
        <v>2.0192136071531426</v>
      </c>
      <c r="I1741" s="56">
        <v>2.0177519183068697</v>
      </c>
      <c r="J1741" s="56">
        <v>7</v>
      </c>
      <c r="K1741" s="56">
        <v>6.9937280805198334</v>
      </c>
      <c r="L1741" s="56">
        <v>6.146465023457103</v>
      </c>
      <c r="M1741" s="56">
        <v>6.9953273348359293</v>
      </c>
      <c r="N1741" s="56">
        <v>4.122724875823172</v>
      </c>
      <c r="O1741" s="56">
        <v>6.1464452760718409</v>
      </c>
      <c r="P1741" s="56">
        <v>5.1283657340476747</v>
      </c>
      <c r="Q1741" s="56">
        <v>2.2847841528097077</v>
      </c>
      <c r="R1741" s="56">
        <v>2</v>
      </c>
      <c r="S1741" s="56">
        <v>4.4054806388715946</v>
      </c>
      <c r="T1741" s="57">
        <v>175</v>
      </c>
    </row>
    <row r="1742" spans="1:20" x14ac:dyDescent="0.2">
      <c r="A1742" s="47">
        <v>1060023710001</v>
      </c>
      <c r="B1742" s="26" t="s">
        <v>20</v>
      </c>
      <c r="C1742" s="26" t="s">
        <v>126</v>
      </c>
      <c r="D1742" s="26" t="s">
        <v>347</v>
      </c>
      <c r="E1742" s="47">
        <v>1</v>
      </c>
      <c r="F1742" s="33">
        <v>2018</v>
      </c>
      <c r="G1742" s="56">
        <v>2</v>
      </c>
      <c r="H1742" s="56">
        <v>2</v>
      </c>
      <c r="I1742" s="56">
        <v>2.4348274244859494</v>
      </c>
      <c r="J1742" s="56">
        <v>7</v>
      </c>
      <c r="K1742" s="56">
        <v>6.9929597670343577</v>
      </c>
      <c r="L1742" s="56">
        <v>6.057446632078018</v>
      </c>
      <c r="M1742" s="56">
        <v>6.9949167572324678</v>
      </c>
      <c r="N1742" s="56">
        <v>5.4959999112417002</v>
      </c>
      <c r="O1742" s="56">
        <v>6.0574432216658787</v>
      </c>
      <c r="P1742" s="56">
        <v>6.787027925000924</v>
      </c>
      <c r="Q1742" s="56">
        <v>3.1300154111963696</v>
      </c>
      <c r="R1742" s="56">
        <v>2</v>
      </c>
      <c r="S1742" s="56">
        <v>4.745886420827973</v>
      </c>
      <c r="T1742" s="57">
        <v>83</v>
      </c>
    </row>
    <row r="1743" spans="1:20" x14ac:dyDescent="0.2">
      <c r="A1743" s="47">
        <v>1060015370001</v>
      </c>
      <c r="B1743" s="26" t="s">
        <v>20</v>
      </c>
      <c r="C1743" s="26" t="s">
        <v>66</v>
      </c>
      <c r="D1743" s="26" t="s">
        <v>348</v>
      </c>
      <c r="E1743" s="47">
        <v>1</v>
      </c>
      <c r="F1743" s="33">
        <v>2018</v>
      </c>
      <c r="G1743" s="56">
        <v>2.0019884859394512</v>
      </c>
      <c r="H1743" s="56">
        <v>2.0040337442170779</v>
      </c>
      <c r="I1743" s="56">
        <v>2.1719192245020378</v>
      </c>
      <c r="J1743" s="56">
        <v>7</v>
      </c>
      <c r="K1743" s="56">
        <v>6.9928430169093447</v>
      </c>
      <c r="L1743" s="56">
        <v>6.0826352437213318</v>
      </c>
      <c r="M1743" s="56">
        <v>6.9954863153258149</v>
      </c>
      <c r="N1743" s="56">
        <v>4.438134455715824</v>
      </c>
      <c r="O1743" s="56">
        <v>6.0826318105589232</v>
      </c>
      <c r="P1743" s="56">
        <v>6.6857742793669681</v>
      </c>
      <c r="Q1743" s="56">
        <v>3.133345668909199</v>
      </c>
      <c r="R1743" s="56">
        <v>2</v>
      </c>
      <c r="S1743" s="56">
        <v>4.6323993537638311</v>
      </c>
      <c r="T1743" s="57">
        <v>138</v>
      </c>
    </row>
    <row r="1744" spans="1:20" x14ac:dyDescent="0.2">
      <c r="A1744" s="47">
        <v>1060016260001</v>
      </c>
      <c r="B1744" s="26" t="s">
        <v>20</v>
      </c>
      <c r="C1744" s="26" t="s">
        <v>51</v>
      </c>
      <c r="D1744" s="26" t="s">
        <v>349</v>
      </c>
      <c r="E1744" s="47">
        <v>1</v>
      </c>
      <c r="F1744" s="33">
        <v>2018</v>
      </c>
      <c r="G1744" s="56">
        <v>2</v>
      </c>
      <c r="H1744" s="56">
        <v>2</v>
      </c>
      <c r="I1744" s="56">
        <v>2.4071645231739156</v>
      </c>
      <c r="J1744" s="56">
        <v>7</v>
      </c>
      <c r="K1744" s="56">
        <v>6.9910835924390673</v>
      </c>
      <c r="L1744" s="56">
        <v>6.0644520615651167</v>
      </c>
      <c r="M1744" s="56">
        <v>6.9945677350370472</v>
      </c>
      <c r="N1744" s="56">
        <v>5.3062376386709911</v>
      </c>
      <c r="O1744" s="56">
        <v>6.0644486481955635</v>
      </c>
      <c r="P1744" s="56">
        <v>6.0512737150508453</v>
      </c>
      <c r="Q1744" s="56">
        <v>2.441388273874376</v>
      </c>
      <c r="R1744" s="56">
        <v>2</v>
      </c>
      <c r="S1744" s="56">
        <v>4.6100513490005772</v>
      </c>
      <c r="T1744" s="57">
        <v>147</v>
      </c>
    </row>
    <row r="1745" spans="1:20" x14ac:dyDescent="0.2">
      <c r="A1745" s="47">
        <v>1060016930001</v>
      </c>
      <c r="B1745" s="26" t="s">
        <v>20</v>
      </c>
      <c r="C1745" s="26" t="s">
        <v>126</v>
      </c>
      <c r="D1745" s="26" t="s">
        <v>350</v>
      </c>
      <c r="E1745" s="47">
        <v>1</v>
      </c>
      <c r="F1745" s="33">
        <v>2018</v>
      </c>
      <c r="G1745" s="56">
        <v>2.024175920774157</v>
      </c>
      <c r="H1745" s="56">
        <v>2.063062088661463</v>
      </c>
      <c r="I1745" s="56">
        <v>2.3856249506558438</v>
      </c>
      <c r="J1745" s="56">
        <v>7</v>
      </c>
      <c r="K1745" s="56">
        <v>6.993729583843364</v>
      </c>
      <c r="L1745" s="56">
        <v>6.0005862808305377</v>
      </c>
      <c r="M1745" s="56">
        <v>6.9949229255611733</v>
      </c>
      <c r="N1745" s="56">
        <v>5.8914799272303862</v>
      </c>
      <c r="O1745" s="56">
        <v>6.0005829158333022</v>
      </c>
      <c r="P1745" s="56">
        <v>6.5369912767023788</v>
      </c>
      <c r="Q1745" s="56">
        <v>2.4832370461383984</v>
      </c>
      <c r="R1745" s="56">
        <v>2</v>
      </c>
      <c r="S1745" s="56">
        <v>4.6978660763525841</v>
      </c>
      <c r="T1745" s="57">
        <v>111</v>
      </c>
    </row>
    <row r="1746" spans="1:20" x14ac:dyDescent="0.2">
      <c r="A1746" s="47">
        <v>1060020530001</v>
      </c>
      <c r="B1746" s="26" t="s">
        <v>20</v>
      </c>
      <c r="C1746" s="26" t="s">
        <v>72</v>
      </c>
      <c r="D1746" s="26" t="s">
        <v>351</v>
      </c>
      <c r="E1746" s="47">
        <v>1</v>
      </c>
      <c r="F1746" s="33">
        <v>2018</v>
      </c>
      <c r="G1746" s="56">
        <v>2</v>
      </c>
      <c r="H1746" s="56">
        <v>2</v>
      </c>
      <c r="I1746" s="56">
        <v>2.2380547998233555</v>
      </c>
      <c r="J1746" s="56">
        <v>6.3078816617568734</v>
      </c>
      <c r="K1746" s="56">
        <v>6.9867641804976675</v>
      </c>
      <c r="L1746" s="56">
        <v>6.0743029909004731</v>
      </c>
      <c r="M1746" s="56">
        <v>6.9921832024188522</v>
      </c>
      <c r="N1746" s="56">
        <v>6.2209162011228099</v>
      </c>
      <c r="O1746" s="56">
        <v>6.0742995423715884</v>
      </c>
      <c r="P1746" s="56">
        <v>5.9917500134171213</v>
      </c>
      <c r="Q1746" s="56">
        <v>2.4154208164098665</v>
      </c>
      <c r="R1746" s="56">
        <v>2</v>
      </c>
      <c r="S1746" s="56">
        <v>4.6084644507265509</v>
      </c>
      <c r="T1746" s="57">
        <v>149</v>
      </c>
    </row>
    <row r="1747" spans="1:20" x14ac:dyDescent="0.2">
      <c r="A1747" s="47">
        <v>1060013320001</v>
      </c>
      <c r="B1747" s="26" t="s">
        <v>20</v>
      </c>
      <c r="C1747" s="26" t="s">
        <v>72</v>
      </c>
      <c r="D1747" s="26" t="s">
        <v>352</v>
      </c>
      <c r="E1747" s="47">
        <v>1</v>
      </c>
      <c r="F1747" s="33">
        <v>2018</v>
      </c>
      <c r="G1747" s="56">
        <v>2</v>
      </c>
      <c r="H1747" s="56">
        <v>2</v>
      </c>
      <c r="I1747" s="56">
        <v>2.2721442923374777</v>
      </c>
      <c r="J1747" s="56">
        <v>6.5973015505934782</v>
      </c>
      <c r="K1747" s="56">
        <v>6.9849018978942246</v>
      </c>
      <c r="L1747" s="56">
        <v>5.9349445966107135</v>
      </c>
      <c r="M1747" s="56">
        <v>6.991713014761654</v>
      </c>
      <c r="N1747" s="56">
        <v>5.8662420163733646</v>
      </c>
      <c r="O1747" s="56">
        <v>5.9349409544871747</v>
      </c>
      <c r="P1747" s="56">
        <v>6.6221284376291161</v>
      </c>
      <c r="Q1747" s="56">
        <v>2.514352329242981</v>
      </c>
      <c r="R1747" s="56">
        <v>2</v>
      </c>
      <c r="S1747" s="56">
        <v>4.6432224241608484</v>
      </c>
      <c r="T1747" s="57">
        <v>135</v>
      </c>
    </row>
    <row r="1748" spans="1:20" x14ac:dyDescent="0.2">
      <c r="A1748" s="47">
        <v>1060019280001</v>
      </c>
      <c r="B1748" s="26" t="s">
        <v>20</v>
      </c>
      <c r="C1748" s="26" t="s">
        <v>66</v>
      </c>
      <c r="D1748" s="26" t="s">
        <v>353</v>
      </c>
      <c r="E1748" s="47">
        <v>1</v>
      </c>
      <c r="F1748" s="33">
        <v>2018</v>
      </c>
      <c r="G1748" s="56">
        <v>2.0018715800015192</v>
      </c>
      <c r="H1748" s="56">
        <v>2.0034360860567704</v>
      </c>
      <c r="I1748" s="56">
        <v>2.8747155551907753</v>
      </c>
      <c r="J1748" s="56">
        <v>7</v>
      </c>
      <c r="K1748" s="56">
        <v>6.9943220031739628</v>
      </c>
      <c r="L1748" s="56">
        <v>6.1101157676849125</v>
      </c>
      <c r="M1748" s="56">
        <v>6.9943212280205209</v>
      </c>
      <c r="N1748" s="56">
        <v>6.3851994696551184</v>
      </c>
      <c r="O1748" s="56">
        <v>6.11011232445495</v>
      </c>
      <c r="P1748" s="56">
        <v>6.914977431878599</v>
      </c>
      <c r="Q1748" s="56">
        <v>2.8561191227540963</v>
      </c>
      <c r="R1748" s="56">
        <v>2</v>
      </c>
      <c r="S1748" s="56">
        <v>4.8537658807392692</v>
      </c>
      <c r="T1748" s="57">
        <v>42</v>
      </c>
    </row>
    <row r="1749" spans="1:20" x14ac:dyDescent="0.2">
      <c r="A1749" s="47">
        <v>1060018710001</v>
      </c>
      <c r="B1749" s="26" t="s">
        <v>20</v>
      </c>
      <c r="C1749" s="26" t="s">
        <v>66</v>
      </c>
      <c r="D1749" s="26" t="s">
        <v>354</v>
      </c>
      <c r="E1749" s="47">
        <v>1</v>
      </c>
      <c r="F1749" s="33">
        <v>2018</v>
      </c>
      <c r="G1749" s="56">
        <v>2</v>
      </c>
      <c r="H1749" s="56">
        <v>2</v>
      </c>
      <c r="I1749" s="56">
        <v>2.4081239742899916</v>
      </c>
      <c r="J1749" s="56">
        <v>7</v>
      </c>
      <c r="K1749" s="56">
        <v>6.992617308625424</v>
      </c>
      <c r="L1749" s="56">
        <v>5.9927488817414689</v>
      </c>
      <c r="M1749" s="56">
        <v>6.9940315371757302</v>
      </c>
      <c r="N1749" s="56">
        <v>6.236705797645552</v>
      </c>
      <c r="O1749" s="56">
        <v>5.9927455135740892</v>
      </c>
      <c r="P1749" s="56">
        <v>6.3837117853549046</v>
      </c>
      <c r="Q1749" s="56">
        <v>2.8239309836370254</v>
      </c>
      <c r="R1749" s="56">
        <v>2</v>
      </c>
      <c r="S1749" s="56">
        <v>4.7353846485036826</v>
      </c>
      <c r="T1749" s="57">
        <v>91</v>
      </c>
    </row>
    <row r="1750" spans="1:20" x14ac:dyDescent="0.2">
      <c r="A1750" s="47">
        <v>1060014720001</v>
      </c>
      <c r="B1750" s="26" t="s">
        <v>20</v>
      </c>
      <c r="C1750" s="26" t="s">
        <v>66</v>
      </c>
      <c r="D1750" s="26" t="s">
        <v>355</v>
      </c>
      <c r="E1750" s="47">
        <v>1</v>
      </c>
      <c r="F1750" s="33">
        <v>2018</v>
      </c>
      <c r="G1750" s="56">
        <v>2.0710782288895264</v>
      </c>
      <c r="H1750" s="56">
        <v>2.1330689222390946</v>
      </c>
      <c r="I1750" s="56">
        <v>2.7735287069932339</v>
      </c>
      <c r="J1750" s="56">
        <v>7</v>
      </c>
      <c r="K1750" s="56">
        <v>6.9923558471770049</v>
      </c>
      <c r="L1750" s="56">
        <v>6.1019191652114175</v>
      </c>
      <c r="M1750" s="56">
        <v>6.9946069501327557</v>
      </c>
      <c r="N1750" s="56">
        <v>5.9431063562768864</v>
      </c>
      <c r="O1750" s="56">
        <v>6.1019157137521871</v>
      </c>
      <c r="P1750" s="56">
        <v>6.4581666378650802</v>
      </c>
      <c r="Q1750" s="56">
        <v>2.2504235473278884</v>
      </c>
      <c r="R1750" s="56">
        <v>2</v>
      </c>
      <c r="S1750" s="56">
        <v>4.7350141729887572</v>
      </c>
      <c r="T1750" s="57">
        <v>92</v>
      </c>
    </row>
    <row r="1751" spans="1:20" x14ac:dyDescent="0.2">
      <c r="A1751" s="47">
        <v>1060020100001</v>
      </c>
      <c r="B1751" s="26" t="s">
        <v>20</v>
      </c>
      <c r="C1751" s="26" t="s">
        <v>72</v>
      </c>
      <c r="D1751" s="26" t="s">
        <v>356</v>
      </c>
      <c r="E1751" s="47">
        <v>1</v>
      </c>
      <c r="F1751" s="33">
        <v>2018</v>
      </c>
      <c r="G1751" s="56">
        <v>2.0208030473223468</v>
      </c>
      <c r="H1751" s="56">
        <v>2.0493316601855804</v>
      </c>
      <c r="I1751" s="56">
        <v>2.0738258772096767</v>
      </c>
      <c r="J1751" s="56">
        <v>7</v>
      </c>
      <c r="K1751" s="56">
        <v>6.9917074654983065</v>
      </c>
      <c r="L1751" s="56">
        <v>5.9008467348664064</v>
      </c>
      <c r="M1751" s="56">
        <v>6.9938962998411514</v>
      </c>
      <c r="N1751" s="56">
        <v>5.8682725974040792</v>
      </c>
      <c r="O1751" s="56">
        <v>5.9008433266329803</v>
      </c>
      <c r="P1751" s="56">
        <v>6.4813245891684579</v>
      </c>
      <c r="Q1751" s="56">
        <v>2.2969193580350695</v>
      </c>
      <c r="R1751" s="56">
        <v>2</v>
      </c>
      <c r="S1751" s="56">
        <v>4.6314809130136716</v>
      </c>
      <c r="T1751" s="57">
        <v>139</v>
      </c>
    </row>
    <row r="1752" spans="1:20" x14ac:dyDescent="0.2">
      <c r="A1752" s="47">
        <v>1160026470001</v>
      </c>
      <c r="B1752" s="26" t="s">
        <v>21</v>
      </c>
      <c r="C1752" s="26" t="s">
        <v>224</v>
      </c>
      <c r="D1752" s="26" t="s">
        <v>310</v>
      </c>
      <c r="E1752" s="47">
        <v>1</v>
      </c>
      <c r="F1752" s="33">
        <v>2018</v>
      </c>
      <c r="G1752" s="56">
        <v>2.0342590587102194</v>
      </c>
      <c r="H1752" s="56">
        <v>2.092163511401639</v>
      </c>
      <c r="I1752" s="56">
        <v>2.3468376979836125</v>
      </c>
      <c r="J1752" s="56">
        <v>2</v>
      </c>
      <c r="K1752" s="56">
        <v>6.9906619161044681</v>
      </c>
      <c r="L1752" s="56">
        <v>6.146465023457103</v>
      </c>
      <c r="M1752" s="56">
        <v>6.9934943166663386</v>
      </c>
      <c r="N1752" s="56">
        <v>6.1151657970695439</v>
      </c>
      <c r="O1752" s="56">
        <v>5.9609045344915224</v>
      </c>
      <c r="P1752" s="56">
        <v>2.2116038908462574</v>
      </c>
      <c r="Q1752" s="56">
        <v>2.3192815646170306</v>
      </c>
      <c r="R1752" s="56">
        <v>2</v>
      </c>
      <c r="S1752" s="56">
        <v>3.9342364426123106</v>
      </c>
      <c r="T1752" s="57">
        <v>204</v>
      </c>
    </row>
    <row r="1753" spans="1:20" x14ac:dyDescent="0.2">
      <c r="A1753" s="47">
        <v>1160026550001</v>
      </c>
      <c r="B1753" s="26" t="s">
        <v>21</v>
      </c>
      <c r="C1753" s="26" t="s">
        <v>201</v>
      </c>
      <c r="D1753" s="26" t="s">
        <v>311</v>
      </c>
      <c r="E1753" s="47">
        <v>1</v>
      </c>
      <c r="F1753" s="33">
        <v>2018</v>
      </c>
      <c r="G1753" s="56">
        <v>2.1208493586590373</v>
      </c>
      <c r="H1753" s="56">
        <v>2.342951432776947</v>
      </c>
      <c r="I1753" s="56">
        <v>2.1918024036027006</v>
      </c>
      <c r="J1753" s="56">
        <v>2.6761543581641263</v>
      </c>
      <c r="K1753" s="56">
        <v>6.9915531942520825</v>
      </c>
      <c r="L1753" s="56">
        <v>5.9144541812526503</v>
      </c>
      <c r="M1753" s="56">
        <v>6.9926806493742744</v>
      </c>
      <c r="N1753" s="56">
        <v>6.5281346559332025</v>
      </c>
      <c r="O1753" s="56">
        <v>5.9144509945124524</v>
      </c>
      <c r="P1753" s="56">
        <v>4.0742501326412643</v>
      </c>
      <c r="Q1753" s="56">
        <v>2.0105671543976271</v>
      </c>
      <c r="R1753" s="56">
        <v>2</v>
      </c>
      <c r="S1753" s="56">
        <v>4.1464873762971974</v>
      </c>
      <c r="T1753" s="57">
        <v>198</v>
      </c>
    </row>
    <row r="1754" spans="1:20" x14ac:dyDescent="0.2">
      <c r="A1754" s="47">
        <v>1160034570001</v>
      </c>
      <c r="B1754" s="26" t="s">
        <v>21</v>
      </c>
      <c r="C1754" s="26" t="s">
        <v>201</v>
      </c>
      <c r="D1754" s="26" t="s">
        <v>323</v>
      </c>
      <c r="E1754" s="47">
        <v>1</v>
      </c>
      <c r="F1754" s="33">
        <v>2018</v>
      </c>
      <c r="G1754" s="56">
        <v>2</v>
      </c>
      <c r="H1754" s="56">
        <v>2</v>
      </c>
      <c r="I1754" s="56">
        <v>2.3263937335296241</v>
      </c>
      <c r="J1754" s="56">
        <v>2.2791596845234148</v>
      </c>
      <c r="K1754" s="56">
        <v>6.9907018307171658</v>
      </c>
      <c r="L1754" s="56">
        <v>6.146465023457103</v>
      </c>
      <c r="M1754" s="56">
        <v>6.9931834893434628</v>
      </c>
      <c r="N1754" s="56">
        <v>6.4501129767149559</v>
      </c>
      <c r="O1754" s="56">
        <v>6.1464374881249819</v>
      </c>
      <c r="P1754" s="56">
        <v>4.0776168511561988</v>
      </c>
      <c r="Q1754" s="56">
        <v>2.0681361397879527</v>
      </c>
      <c r="R1754" s="56">
        <v>2</v>
      </c>
      <c r="S1754" s="56">
        <v>4.1231839347795711</v>
      </c>
      <c r="T1754" s="57">
        <v>199</v>
      </c>
    </row>
    <row r="1755" spans="1:20" x14ac:dyDescent="0.2">
      <c r="A1755" s="47">
        <v>1160031040001</v>
      </c>
      <c r="B1755" s="26" t="s">
        <v>21</v>
      </c>
      <c r="C1755" s="26" t="s">
        <v>21</v>
      </c>
      <c r="D1755" s="26" t="s">
        <v>357</v>
      </c>
      <c r="E1755" s="47">
        <v>1</v>
      </c>
      <c r="F1755" s="33">
        <v>2018</v>
      </c>
      <c r="G1755" s="56">
        <v>2.2829044162493677</v>
      </c>
      <c r="H1755" s="56">
        <v>2.8117490675303305</v>
      </c>
      <c r="I1755" s="56">
        <v>2.3900099393867604</v>
      </c>
      <c r="J1755" s="56">
        <v>7</v>
      </c>
      <c r="K1755" s="56">
        <v>6.9939170494726239</v>
      </c>
      <c r="L1755" s="56">
        <v>5.9647270514879267</v>
      </c>
      <c r="M1755" s="56">
        <v>6.9947959338552916</v>
      </c>
      <c r="N1755" s="56">
        <v>5.7233149247779505</v>
      </c>
      <c r="O1755" s="56">
        <v>5.9647238766696757</v>
      </c>
      <c r="P1755" s="56">
        <v>6.0565380194444636</v>
      </c>
      <c r="Q1755" s="56">
        <v>3.3672462100781004</v>
      </c>
      <c r="R1755" s="56">
        <v>2</v>
      </c>
      <c r="S1755" s="56">
        <v>4.7958272074127075</v>
      </c>
      <c r="T1755" s="57">
        <v>57</v>
      </c>
    </row>
    <row r="1756" spans="1:20" x14ac:dyDescent="0.2">
      <c r="A1756" s="47">
        <v>1160023370001</v>
      </c>
      <c r="B1756" s="26" t="s">
        <v>21</v>
      </c>
      <c r="C1756" s="26" t="s">
        <v>88</v>
      </c>
      <c r="D1756" s="26" t="s">
        <v>358</v>
      </c>
      <c r="E1756" s="47">
        <v>1</v>
      </c>
      <c r="F1756" s="33">
        <v>2018</v>
      </c>
      <c r="G1756" s="56">
        <v>2.0490992019320799</v>
      </c>
      <c r="H1756" s="56">
        <v>2.0962926758349743</v>
      </c>
      <c r="I1756" s="56">
        <v>2.7412392576472588</v>
      </c>
      <c r="J1756" s="56">
        <v>6.7584057932687838</v>
      </c>
      <c r="K1756" s="56">
        <v>6.9924093113182977</v>
      </c>
      <c r="L1756" s="56">
        <v>6.0780839741511956</v>
      </c>
      <c r="M1756" s="56">
        <v>6.9931716668487445</v>
      </c>
      <c r="N1756" s="56">
        <v>6.1219824562238223</v>
      </c>
      <c r="O1756" s="56">
        <v>6.0780804627236193</v>
      </c>
      <c r="P1756" s="56">
        <v>6.9144811893558664</v>
      </c>
      <c r="Q1756" s="56">
        <v>2.8983540951223761</v>
      </c>
      <c r="R1756" s="56">
        <v>2</v>
      </c>
      <c r="S1756" s="56">
        <v>4.8101333403689193</v>
      </c>
      <c r="T1756" s="57">
        <v>53</v>
      </c>
    </row>
    <row r="1757" spans="1:20" x14ac:dyDescent="0.2">
      <c r="A1757" s="47">
        <v>1160025070001</v>
      </c>
      <c r="B1757" s="26" t="s">
        <v>21</v>
      </c>
      <c r="C1757" s="26" t="s">
        <v>21</v>
      </c>
      <c r="D1757" s="26" t="s">
        <v>359</v>
      </c>
      <c r="E1757" s="47">
        <v>1</v>
      </c>
      <c r="F1757" s="33">
        <v>2018</v>
      </c>
      <c r="G1757" s="56">
        <v>2.0029355471390216</v>
      </c>
      <c r="H1757" s="56">
        <v>2.0062156919049219</v>
      </c>
      <c r="I1757" s="56">
        <v>2.3187429746986092</v>
      </c>
      <c r="J1757" s="56">
        <v>7</v>
      </c>
      <c r="K1757" s="56">
        <v>6.9913171647750652</v>
      </c>
      <c r="L1757" s="56">
        <v>3.3312722911718673</v>
      </c>
      <c r="M1757" s="56">
        <v>6.9942918826818588</v>
      </c>
      <c r="N1757" s="56">
        <v>5.5125471512794659</v>
      </c>
      <c r="O1757" s="56">
        <v>3.3312692654381104</v>
      </c>
      <c r="P1757" s="56">
        <v>6.1163116680201837</v>
      </c>
      <c r="Q1757" s="56">
        <v>2.1865239174540254</v>
      </c>
      <c r="R1757" s="56">
        <v>2</v>
      </c>
      <c r="S1757" s="56">
        <v>4.1492856295469274</v>
      </c>
      <c r="T1757" s="57">
        <v>197</v>
      </c>
    </row>
    <row r="1758" spans="1:20" x14ac:dyDescent="0.2">
      <c r="A1758" s="47">
        <v>1260028820001</v>
      </c>
      <c r="B1758" s="26" t="s">
        <v>18</v>
      </c>
      <c r="C1758" s="26" t="s">
        <v>139</v>
      </c>
      <c r="D1758" s="26" t="s">
        <v>360</v>
      </c>
      <c r="E1758" s="47">
        <v>1</v>
      </c>
      <c r="F1758" s="33">
        <v>2018</v>
      </c>
      <c r="G1758" s="56">
        <v>2.003875436942832</v>
      </c>
      <c r="H1758" s="56">
        <v>2.0107008051106359</v>
      </c>
      <c r="I1758" s="56">
        <v>2.4989702099510027</v>
      </c>
      <c r="J1758" s="56">
        <v>3.0403942323680351</v>
      </c>
      <c r="K1758" s="56">
        <v>6.9923301008880996</v>
      </c>
      <c r="L1758" s="56">
        <v>6.0583040683229372</v>
      </c>
      <c r="M1758" s="56">
        <v>6.9943525094217263</v>
      </c>
      <c r="N1758" s="56">
        <v>6.4850777537189668</v>
      </c>
      <c r="O1758" s="56">
        <v>6.0583006486072977</v>
      </c>
      <c r="P1758" s="56">
        <v>6.5131679101567563</v>
      </c>
      <c r="Q1758" s="56">
        <v>2.1927930108476406</v>
      </c>
      <c r="R1758" s="56">
        <v>2</v>
      </c>
      <c r="S1758" s="56">
        <v>4.404022223861328</v>
      </c>
      <c r="T1758" s="57">
        <v>176</v>
      </c>
    </row>
    <row r="1759" spans="1:20" x14ac:dyDescent="0.2">
      <c r="A1759" s="47">
        <v>1260026290001</v>
      </c>
      <c r="B1759" s="26" t="s">
        <v>18</v>
      </c>
      <c r="C1759" s="26" t="s">
        <v>57</v>
      </c>
      <c r="D1759" s="26" t="s">
        <v>361</v>
      </c>
      <c r="E1759" s="47">
        <v>1</v>
      </c>
      <c r="F1759" s="33">
        <v>2018</v>
      </c>
      <c r="G1759" s="56">
        <v>2.0190166048270988</v>
      </c>
      <c r="H1759" s="56">
        <v>2.0489136727594195</v>
      </c>
      <c r="I1759" s="56">
        <v>2.5121124369030188</v>
      </c>
      <c r="J1759" s="56">
        <v>7</v>
      </c>
      <c r="K1759" s="56">
        <v>6.9943830289695246</v>
      </c>
      <c r="L1759" s="56">
        <v>6.0676586023352206</v>
      </c>
      <c r="M1759" s="56">
        <v>6.9947931952793319</v>
      </c>
      <c r="N1759" s="56">
        <v>6.2112653380827343</v>
      </c>
      <c r="O1759" s="56">
        <v>6.0676552614479498</v>
      </c>
      <c r="P1759" s="56">
        <v>6.8482092022637611</v>
      </c>
      <c r="Q1759" s="56">
        <v>2.5916761625294464</v>
      </c>
      <c r="R1759" s="56">
        <v>2</v>
      </c>
      <c r="S1759" s="56">
        <v>4.7796402921164587</v>
      </c>
      <c r="T1759" s="57">
        <v>65</v>
      </c>
    </row>
    <row r="1760" spans="1:20" x14ac:dyDescent="0.2">
      <c r="A1760" s="47">
        <v>1260019670001</v>
      </c>
      <c r="B1760" s="26" t="s">
        <v>18</v>
      </c>
      <c r="C1760" s="26" t="s">
        <v>218</v>
      </c>
      <c r="D1760" s="26" t="s">
        <v>362</v>
      </c>
      <c r="E1760" s="47">
        <v>1</v>
      </c>
      <c r="F1760" s="33">
        <v>2018</v>
      </c>
      <c r="G1760" s="56">
        <v>2.0000142985955498</v>
      </c>
      <c r="H1760" s="56">
        <v>2.0000339727598599</v>
      </c>
      <c r="I1760" s="56">
        <v>2.3560768291115473</v>
      </c>
      <c r="J1760" s="56">
        <v>4.6898162264411223</v>
      </c>
      <c r="K1760" s="56">
        <v>6.9923477383980934</v>
      </c>
      <c r="L1760" s="56">
        <v>6.094517028474753</v>
      </c>
      <c r="M1760" s="56">
        <v>6.9947056098549547</v>
      </c>
      <c r="N1760" s="56">
        <v>6.0639096514851802</v>
      </c>
      <c r="O1760" s="56">
        <v>6.0945135931765941</v>
      </c>
      <c r="P1760" s="56">
        <v>5.7001756247308091</v>
      </c>
      <c r="Q1760" s="56">
        <v>2.3983163898483748</v>
      </c>
      <c r="R1760" s="56">
        <v>2</v>
      </c>
      <c r="S1760" s="56">
        <v>4.4487022469064037</v>
      </c>
      <c r="T1760" s="57">
        <v>171</v>
      </c>
    </row>
    <row r="1761" spans="1:20" x14ac:dyDescent="0.2">
      <c r="A1761" s="47">
        <v>1260025800001</v>
      </c>
      <c r="B1761" s="26" t="s">
        <v>18</v>
      </c>
      <c r="C1761" s="26" t="s">
        <v>218</v>
      </c>
      <c r="D1761" s="26" t="s">
        <v>363</v>
      </c>
      <c r="E1761" s="47">
        <v>1</v>
      </c>
      <c r="F1761" s="33">
        <v>2018</v>
      </c>
      <c r="G1761" s="56">
        <v>2.0000189594567996</v>
      </c>
      <c r="H1761" s="56">
        <v>2.0000555527519008</v>
      </c>
      <c r="I1761" s="56">
        <v>2.2785102423583581</v>
      </c>
      <c r="J1761" s="56">
        <v>4.9600077299394982</v>
      </c>
      <c r="K1761" s="56">
        <v>6.9923115250506171</v>
      </c>
      <c r="L1761" s="56">
        <v>5.8864571931381668</v>
      </c>
      <c r="M1761" s="56">
        <v>6.9941779724082043</v>
      </c>
      <c r="N1761" s="56">
        <v>6.1718063360774735</v>
      </c>
      <c r="O1761" s="56">
        <v>5.8864538280858234</v>
      </c>
      <c r="P1761" s="56">
        <v>5.6111810125203565</v>
      </c>
      <c r="Q1761" s="56">
        <v>2.0528028265746783</v>
      </c>
      <c r="R1761" s="56">
        <v>2</v>
      </c>
      <c r="S1761" s="56">
        <v>4.4028152648634897</v>
      </c>
      <c r="T1761" s="57">
        <v>178</v>
      </c>
    </row>
    <row r="1762" spans="1:20" x14ac:dyDescent="0.2">
      <c r="A1762" s="47">
        <v>1260023190001</v>
      </c>
      <c r="B1762" s="26" t="s">
        <v>18</v>
      </c>
      <c r="C1762" s="26" t="s">
        <v>56</v>
      </c>
      <c r="D1762" s="26" t="s">
        <v>349</v>
      </c>
      <c r="E1762" s="47">
        <v>1</v>
      </c>
      <c r="F1762" s="33">
        <v>2018</v>
      </c>
      <c r="G1762" s="56">
        <v>2.2500293147995563</v>
      </c>
      <c r="H1762" s="56">
        <v>2.7154276041470879</v>
      </c>
      <c r="I1762" s="56">
        <v>2.1056128268483123</v>
      </c>
      <c r="J1762" s="56">
        <v>3.7746913600147414</v>
      </c>
      <c r="K1762" s="56">
        <v>6.9923976931770317</v>
      </c>
      <c r="L1762" s="56">
        <v>6.146465023457103</v>
      </c>
      <c r="M1762" s="56">
        <v>6.9951043096739447</v>
      </c>
      <c r="N1762" s="56">
        <v>5.5019687220056044</v>
      </c>
      <c r="O1762" s="56">
        <v>6.0120802675504059</v>
      </c>
      <c r="P1762" s="56">
        <v>5.1172370205430067</v>
      </c>
      <c r="Q1762" s="56">
        <v>2.0778922842618175</v>
      </c>
      <c r="R1762" s="56">
        <v>2</v>
      </c>
      <c r="S1762" s="56">
        <v>4.3074088688732175</v>
      </c>
      <c r="T1762" s="57">
        <v>190</v>
      </c>
    </row>
    <row r="1763" spans="1:20" x14ac:dyDescent="0.2">
      <c r="A1763" s="47">
        <v>1260010880001</v>
      </c>
      <c r="B1763" s="26" t="s">
        <v>18</v>
      </c>
      <c r="C1763" s="26" t="s">
        <v>83</v>
      </c>
      <c r="D1763" s="26" t="s">
        <v>364</v>
      </c>
      <c r="E1763" s="47">
        <v>1</v>
      </c>
      <c r="F1763" s="33">
        <v>2018</v>
      </c>
      <c r="G1763" s="56">
        <v>2.0701307176347208</v>
      </c>
      <c r="H1763" s="56">
        <v>2.1895129466524539</v>
      </c>
      <c r="I1763" s="56">
        <v>2.2941038037827459</v>
      </c>
      <c r="J1763" s="56">
        <v>6.8961718042974383</v>
      </c>
      <c r="K1763" s="56">
        <v>6.9928193877992895</v>
      </c>
      <c r="L1763" s="56">
        <v>6.029682608962414</v>
      </c>
      <c r="M1763" s="56">
        <v>6.9947074841601706</v>
      </c>
      <c r="N1763" s="56">
        <v>5.8679818029869946</v>
      </c>
      <c r="O1763" s="56">
        <v>6.0296792312826044</v>
      </c>
      <c r="P1763" s="56">
        <v>6.731789899414272</v>
      </c>
      <c r="Q1763" s="56">
        <v>2.3349761172337962</v>
      </c>
      <c r="R1763" s="56">
        <v>2</v>
      </c>
      <c r="S1763" s="56">
        <v>4.7026296503505751</v>
      </c>
      <c r="T1763" s="57">
        <v>109</v>
      </c>
    </row>
    <row r="1764" spans="1:20" x14ac:dyDescent="0.2">
      <c r="A1764" s="47">
        <v>1260029200001</v>
      </c>
      <c r="B1764" s="26" t="s">
        <v>18</v>
      </c>
      <c r="C1764" s="26" t="s">
        <v>57</v>
      </c>
      <c r="D1764" s="26" t="s">
        <v>365</v>
      </c>
      <c r="E1764" s="47">
        <v>1</v>
      </c>
      <c r="F1764" s="33">
        <v>2018</v>
      </c>
      <c r="G1764" s="56">
        <v>2.0262031419675122</v>
      </c>
      <c r="H1764" s="56">
        <v>2.0626942329868614</v>
      </c>
      <c r="I1764" s="56">
        <v>2.6173989176720642</v>
      </c>
      <c r="J1764" s="56">
        <v>6.5925562047440254</v>
      </c>
      <c r="K1764" s="56">
        <v>6.9938103133820029</v>
      </c>
      <c r="L1764" s="56">
        <v>6.1015689080375317</v>
      </c>
      <c r="M1764" s="56">
        <v>6.9949076646684718</v>
      </c>
      <c r="N1764" s="56">
        <v>6.3370363288317728</v>
      </c>
      <c r="O1764" s="56">
        <v>6.1015655253979473</v>
      </c>
      <c r="P1764" s="56">
        <v>6.8864519714629155</v>
      </c>
      <c r="Q1764" s="56">
        <v>2.7688881727453163</v>
      </c>
      <c r="R1764" s="56">
        <v>2</v>
      </c>
      <c r="S1764" s="56">
        <v>4.7902567818247022</v>
      </c>
      <c r="T1764" s="57">
        <v>62</v>
      </c>
    </row>
    <row r="1765" spans="1:20" x14ac:dyDescent="0.2">
      <c r="A1765" s="47">
        <v>1260030130001</v>
      </c>
      <c r="B1765" s="26" t="s">
        <v>18</v>
      </c>
      <c r="C1765" s="26" t="s">
        <v>207</v>
      </c>
      <c r="D1765" s="26" t="s">
        <v>267</v>
      </c>
      <c r="E1765" s="47">
        <v>1</v>
      </c>
      <c r="F1765" s="33">
        <v>2018</v>
      </c>
      <c r="G1765" s="56">
        <v>2.0000120287419065</v>
      </c>
      <c r="H1765" s="56">
        <v>2.0000283891050192</v>
      </c>
      <c r="I1765" s="56">
        <v>2.2344079991050099</v>
      </c>
      <c r="J1765" s="56">
        <v>7</v>
      </c>
      <c r="K1765" s="56">
        <v>6.9923203930562208</v>
      </c>
      <c r="L1765" s="56">
        <v>6.0992562192831175</v>
      </c>
      <c r="M1765" s="56">
        <v>6.9948113724452865</v>
      </c>
      <c r="N1765" s="56">
        <v>5.5622586053731364</v>
      </c>
      <c r="O1765" s="56">
        <v>6.0992527323831638</v>
      </c>
      <c r="P1765" s="56">
        <v>6.5682494150945807</v>
      </c>
      <c r="Q1765" s="56">
        <v>2.4822992821694756</v>
      </c>
      <c r="R1765" s="56">
        <v>2</v>
      </c>
      <c r="S1765" s="56">
        <v>4.6694080363964101</v>
      </c>
      <c r="T1765" s="57">
        <v>125</v>
      </c>
    </row>
    <row r="1766" spans="1:20" x14ac:dyDescent="0.2">
      <c r="A1766" s="47">
        <v>1260028740001</v>
      </c>
      <c r="B1766" s="26" t="s">
        <v>18</v>
      </c>
      <c r="C1766" s="26" t="s">
        <v>56</v>
      </c>
      <c r="D1766" s="26" t="s">
        <v>339</v>
      </c>
      <c r="E1766" s="47">
        <v>1</v>
      </c>
      <c r="F1766" s="33">
        <v>2018</v>
      </c>
      <c r="G1766" s="56">
        <v>2.5729479088563356</v>
      </c>
      <c r="H1766" s="56">
        <v>2.9823036965621297</v>
      </c>
      <c r="I1766" s="56">
        <v>2.3889002642613391</v>
      </c>
      <c r="J1766" s="56">
        <v>6.29882055707641</v>
      </c>
      <c r="K1766" s="56">
        <v>6.9960647762414219</v>
      </c>
      <c r="L1766" s="56">
        <v>6.1390040531846743</v>
      </c>
      <c r="M1766" s="56">
        <v>6.9958592861893365</v>
      </c>
      <c r="N1766" s="56">
        <v>5.5339743087030318</v>
      </c>
      <c r="O1766" s="56">
        <v>6.1390006240485038</v>
      </c>
      <c r="P1766" s="56">
        <v>6.0011295669381584</v>
      </c>
      <c r="Q1766" s="56">
        <v>2.3475591632758741</v>
      </c>
      <c r="R1766" s="56">
        <v>2</v>
      </c>
      <c r="S1766" s="56">
        <v>4.6996303504447683</v>
      </c>
      <c r="T1766" s="57">
        <v>110</v>
      </c>
    </row>
    <row r="1767" spans="1:20" x14ac:dyDescent="0.2">
      <c r="A1767" s="47">
        <v>1260021060001</v>
      </c>
      <c r="B1767" s="26" t="s">
        <v>18</v>
      </c>
      <c r="C1767" s="26" t="s">
        <v>131</v>
      </c>
      <c r="D1767" s="26" t="s">
        <v>366</v>
      </c>
      <c r="E1767" s="47">
        <v>1</v>
      </c>
      <c r="F1767" s="33">
        <v>2018</v>
      </c>
      <c r="G1767" s="56">
        <v>2.0000140883822604</v>
      </c>
      <c r="H1767" s="56">
        <v>2.0000347543144854</v>
      </c>
      <c r="I1767" s="56">
        <v>2.8653328882217153</v>
      </c>
      <c r="J1767" s="56">
        <v>6.8807189786492025</v>
      </c>
      <c r="K1767" s="56">
        <v>6.9927477916641276</v>
      </c>
      <c r="L1767" s="56">
        <v>6.094957444155443</v>
      </c>
      <c r="M1767" s="56">
        <v>6.994135585694182</v>
      </c>
      <c r="N1767" s="56">
        <v>6.4574089681726345</v>
      </c>
      <c r="O1767" s="56">
        <v>6.0949540268796722</v>
      </c>
      <c r="P1767" s="56">
        <v>6.4977787692691749</v>
      </c>
      <c r="Q1767" s="56">
        <v>2.3227811881073919</v>
      </c>
      <c r="R1767" s="56">
        <v>2</v>
      </c>
      <c r="S1767" s="56">
        <v>4.7667387069591909</v>
      </c>
      <c r="T1767" s="57">
        <v>72</v>
      </c>
    </row>
    <row r="1768" spans="1:20" x14ac:dyDescent="0.2">
      <c r="A1768" s="47">
        <v>1360022280001</v>
      </c>
      <c r="B1768" s="26" t="s">
        <v>14</v>
      </c>
      <c r="C1768" s="26" t="s">
        <v>49</v>
      </c>
      <c r="D1768" s="26" t="s">
        <v>367</v>
      </c>
      <c r="E1768" s="47">
        <v>1</v>
      </c>
      <c r="F1768" s="33">
        <v>2018</v>
      </c>
      <c r="G1768" s="56">
        <v>2</v>
      </c>
      <c r="H1768" s="56">
        <v>2</v>
      </c>
      <c r="I1768" s="56">
        <v>2.7693090000006704</v>
      </c>
      <c r="J1768" s="56">
        <v>5.8124854647830837</v>
      </c>
      <c r="K1768" s="56">
        <v>6.9924346221225342</v>
      </c>
      <c r="L1768" s="56">
        <v>6.1066840816254695</v>
      </c>
      <c r="M1768" s="56">
        <v>6.994090636548675</v>
      </c>
      <c r="N1768" s="56">
        <v>6.2580308347533311</v>
      </c>
      <c r="O1768" s="56">
        <v>6.1066806322016447</v>
      </c>
      <c r="P1768" s="56">
        <v>6.4609079405126471</v>
      </c>
      <c r="Q1768" s="56">
        <v>2.3082648321963961</v>
      </c>
      <c r="R1768" s="56">
        <v>2</v>
      </c>
      <c r="S1768" s="56">
        <v>4.6507406703953711</v>
      </c>
      <c r="T1768" s="57">
        <v>131</v>
      </c>
    </row>
    <row r="1769" spans="1:20" x14ac:dyDescent="0.2">
      <c r="A1769" s="47">
        <v>1360041310001</v>
      </c>
      <c r="B1769" s="26" t="s">
        <v>14</v>
      </c>
      <c r="C1769" s="26" t="s">
        <v>178</v>
      </c>
      <c r="D1769" s="26" t="s">
        <v>368</v>
      </c>
      <c r="E1769" s="47">
        <v>1</v>
      </c>
      <c r="F1769" s="33">
        <v>2018</v>
      </c>
      <c r="G1769" s="56">
        <v>2</v>
      </c>
      <c r="H1769" s="56">
        <v>2</v>
      </c>
      <c r="I1769" s="56">
        <v>3.2822150941285271</v>
      </c>
      <c r="J1769" s="56">
        <v>6.8246437527520101</v>
      </c>
      <c r="K1769" s="56">
        <v>6.9930599948635539</v>
      </c>
      <c r="L1769" s="56">
        <v>6.1093959701142149</v>
      </c>
      <c r="M1769" s="56">
        <v>6.9951371087512113</v>
      </c>
      <c r="N1769" s="56">
        <v>4.9091345519556473</v>
      </c>
      <c r="O1769" s="56">
        <v>6.1093925232137298</v>
      </c>
      <c r="P1769" s="56">
        <v>5.7870352881754048</v>
      </c>
      <c r="Q1769" s="56">
        <v>5.3679604793679134</v>
      </c>
      <c r="R1769" s="56">
        <v>2</v>
      </c>
      <c r="S1769" s="56">
        <v>4.8648312302768515</v>
      </c>
      <c r="T1769" s="57">
        <v>38</v>
      </c>
    </row>
    <row r="1770" spans="1:20" x14ac:dyDescent="0.2">
      <c r="A1770" s="47">
        <v>1360028720001</v>
      </c>
      <c r="B1770" s="26" t="s">
        <v>14</v>
      </c>
      <c r="C1770" s="26" t="s">
        <v>181</v>
      </c>
      <c r="D1770" s="26" t="s">
        <v>369</v>
      </c>
      <c r="E1770" s="47">
        <v>1</v>
      </c>
      <c r="F1770" s="33">
        <v>2018</v>
      </c>
      <c r="G1770" s="56">
        <v>2</v>
      </c>
      <c r="H1770" s="56">
        <v>2</v>
      </c>
      <c r="I1770" s="56">
        <v>2.3192536525379772</v>
      </c>
      <c r="J1770" s="56">
        <v>6.4389218201647802</v>
      </c>
      <c r="K1770" s="56">
        <v>6.9925098813251338</v>
      </c>
      <c r="L1770" s="56">
        <v>6.0642661491222833</v>
      </c>
      <c r="M1770" s="56">
        <v>6.9940993057830525</v>
      </c>
      <c r="N1770" s="56">
        <v>5.7366598828792146</v>
      </c>
      <c r="O1770" s="56">
        <v>6.0642626848808865</v>
      </c>
      <c r="P1770" s="56">
        <v>6.1279959063879046</v>
      </c>
      <c r="Q1770" s="56">
        <v>2.8323663915047863</v>
      </c>
      <c r="R1770" s="56">
        <v>2</v>
      </c>
      <c r="S1770" s="56">
        <v>4.6308613062155013</v>
      </c>
      <c r="T1770" s="57">
        <v>141</v>
      </c>
    </row>
    <row r="1771" spans="1:20" x14ac:dyDescent="0.2">
      <c r="A1771" s="47">
        <v>1360027670001</v>
      </c>
      <c r="B1771" s="26" t="s">
        <v>14</v>
      </c>
      <c r="C1771" s="26" t="s">
        <v>249</v>
      </c>
      <c r="D1771" s="26" t="s">
        <v>310</v>
      </c>
      <c r="E1771" s="47">
        <v>1</v>
      </c>
      <c r="F1771" s="33">
        <v>2018</v>
      </c>
      <c r="G1771" s="56">
        <v>2.0013534970851321</v>
      </c>
      <c r="H1771" s="56">
        <v>2.0024424561016971</v>
      </c>
      <c r="I1771" s="56">
        <v>2.6931335992052787</v>
      </c>
      <c r="J1771" s="56">
        <v>3.7112433687629629</v>
      </c>
      <c r="K1771" s="56">
        <v>6.9933776322346439</v>
      </c>
      <c r="L1771" s="56">
        <v>6.1156184989063602</v>
      </c>
      <c r="M1771" s="56">
        <v>6.993499394264048</v>
      </c>
      <c r="N1771" s="56">
        <v>6.3148397091846391</v>
      </c>
      <c r="O1771" s="56">
        <v>6.1156150209917479</v>
      </c>
      <c r="P1771" s="56">
        <v>4.9394848693716398</v>
      </c>
      <c r="Q1771" s="56">
        <v>2.2402415570764131</v>
      </c>
      <c r="R1771" s="56">
        <v>2</v>
      </c>
      <c r="S1771" s="56">
        <v>4.3434041335987139</v>
      </c>
      <c r="T1771" s="57">
        <v>187</v>
      </c>
    </row>
    <row r="1772" spans="1:20" x14ac:dyDescent="0.2">
      <c r="A1772" s="47">
        <v>1360044680001</v>
      </c>
      <c r="B1772" s="26" t="s">
        <v>14</v>
      </c>
      <c r="C1772" s="26" t="s">
        <v>82</v>
      </c>
      <c r="D1772" s="26" t="s">
        <v>370</v>
      </c>
      <c r="E1772" s="47">
        <v>1</v>
      </c>
      <c r="F1772" s="33">
        <v>2018</v>
      </c>
      <c r="G1772" s="56">
        <v>2</v>
      </c>
      <c r="H1772" s="56">
        <v>2</v>
      </c>
      <c r="I1772" s="56">
        <v>3.1872341040367207</v>
      </c>
      <c r="J1772" s="56">
        <v>6.5864170310788737</v>
      </c>
      <c r="K1772" s="56">
        <v>6.9911102804191927</v>
      </c>
      <c r="L1772" s="56">
        <v>6.1028739250905515</v>
      </c>
      <c r="M1772" s="56">
        <v>6.9938614914993904</v>
      </c>
      <c r="N1772" s="56">
        <v>6.4191404316757401</v>
      </c>
      <c r="O1772" s="56">
        <v>6.1028704523353614</v>
      </c>
      <c r="P1772" s="56">
        <v>6.4305533340197192</v>
      </c>
      <c r="Q1772" s="56">
        <v>2.5867591562764898</v>
      </c>
      <c r="R1772" s="56">
        <v>2</v>
      </c>
      <c r="S1772" s="56">
        <v>4.7834016838693367</v>
      </c>
      <c r="T1772" s="57">
        <v>64</v>
      </c>
    </row>
    <row r="1773" spans="1:20" x14ac:dyDescent="0.2">
      <c r="A1773" s="47">
        <v>1360053160001</v>
      </c>
      <c r="B1773" s="26" t="s">
        <v>14</v>
      </c>
      <c r="C1773" s="26" t="s">
        <v>150</v>
      </c>
      <c r="D1773" s="26" t="s">
        <v>371</v>
      </c>
      <c r="E1773" s="47">
        <v>1</v>
      </c>
      <c r="F1773" s="33">
        <v>2018</v>
      </c>
      <c r="G1773" s="56">
        <v>2.0043269127347725</v>
      </c>
      <c r="H1773" s="56">
        <v>2.0083036079686889</v>
      </c>
      <c r="I1773" s="56">
        <v>2.6996877350553303</v>
      </c>
      <c r="J1773" s="56">
        <v>6.6424727613617121</v>
      </c>
      <c r="K1773" s="56">
        <v>6.9924184218374226</v>
      </c>
      <c r="L1773" s="56">
        <v>6.125611335230821</v>
      </c>
      <c r="M1773" s="56">
        <v>6.9948041799550529</v>
      </c>
      <c r="N1773" s="56">
        <v>5.9934996859108765</v>
      </c>
      <c r="O1773" s="56">
        <v>6.125607872255638</v>
      </c>
      <c r="P1773" s="56">
        <v>6.3404126509783314</v>
      </c>
      <c r="Q1773" s="56">
        <v>3.0341567787305816</v>
      </c>
      <c r="R1773" s="56">
        <v>2</v>
      </c>
      <c r="S1773" s="56">
        <v>4.7467751618349352</v>
      </c>
      <c r="T1773" s="57">
        <v>82</v>
      </c>
    </row>
    <row r="1774" spans="1:20" x14ac:dyDescent="0.2">
      <c r="A1774" s="47">
        <v>1360046700001</v>
      </c>
      <c r="B1774" s="26" t="s">
        <v>14</v>
      </c>
      <c r="C1774" s="26" t="s">
        <v>198</v>
      </c>
      <c r="D1774" s="26" t="s">
        <v>372</v>
      </c>
      <c r="E1774" s="47">
        <v>1</v>
      </c>
      <c r="F1774" s="33">
        <v>2018</v>
      </c>
      <c r="G1774" s="56">
        <v>2.0040316554824744</v>
      </c>
      <c r="H1774" s="56">
        <v>2.007883507541151</v>
      </c>
      <c r="I1774" s="56">
        <v>2.6273368116079681</v>
      </c>
      <c r="J1774" s="56">
        <v>6.5578382335929231</v>
      </c>
      <c r="K1774" s="56">
        <v>6.9930112353970655</v>
      </c>
      <c r="L1774" s="56">
        <v>6.1241086865085119</v>
      </c>
      <c r="M1774" s="56">
        <v>6.9948319102748142</v>
      </c>
      <c r="N1774" s="56">
        <v>5.895456180021057</v>
      </c>
      <c r="O1774" s="56">
        <v>6.1241052309439885</v>
      </c>
      <c r="P1774" s="56">
        <v>6.062614992399979</v>
      </c>
      <c r="Q1774" s="56">
        <v>3.1699174712965652</v>
      </c>
      <c r="R1774" s="56">
        <v>2</v>
      </c>
      <c r="S1774" s="56">
        <v>4.7134279929222087</v>
      </c>
      <c r="T1774" s="57">
        <v>105</v>
      </c>
    </row>
    <row r="1775" spans="1:20" x14ac:dyDescent="0.2">
      <c r="A1775" s="47">
        <v>1360027240001</v>
      </c>
      <c r="B1775" s="26" t="s">
        <v>14</v>
      </c>
      <c r="C1775" s="26" t="s">
        <v>49</v>
      </c>
      <c r="D1775" s="26" t="s">
        <v>373</v>
      </c>
      <c r="E1775" s="47">
        <v>1</v>
      </c>
      <c r="F1775" s="33">
        <v>2018</v>
      </c>
      <c r="G1775" s="56">
        <v>2</v>
      </c>
      <c r="H1775" s="56">
        <v>2</v>
      </c>
      <c r="I1775" s="56">
        <v>2.434805829227817</v>
      </c>
      <c r="J1775" s="56">
        <v>6.5464461156826603</v>
      </c>
      <c r="K1775" s="56">
        <v>6.9940318436936151</v>
      </c>
      <c r="L1775" s="56">
        <v>6.1025314934834629</v>
      </c>
      <c r="M1775" s="56">
        <v>6.9942466725116601</v>
      </c>
      <c r="N1775" s="56">
        <v>5.6276833116513645</v>
      </c>
      <c r="O1775" s="56">
        <v>6.1025280092275427</v>
      </c>
      <c r="P1775" s="56">
        <v>5.7434685137481054</v>
      </c>
      <c r="Q1775" s="56">
        <v>2.2805637729750612</v>
      </c>
      <c r="R1775" s="56">
        <v>2</v>
      </c>
      <c r="S1775" s="56">
        <v>4.5688587968501073</v>
      </c>
      <c r="T1775" s="57">
        <v>158</v>
      </c>
    </row>
    <row r="1776" spans="1:20" x14ac:dyDescent="0.2">
      <c r="A1776" s="47">
        <v>1360027590001</v>
      </c>
      <c r="B1776" s="26" t="s">
        <v>14</v>
      </c>
      <c r="C1776" s="26" t="s">
        <v>29</v>
      </c>
      <c r="D1776" s="26" t="s">
        <v>350</v>
      </c>
      <c r="E1776" s="47">
        <v>1</v>
      </c>
      <c r="F1776" s="33">
        <v>2018</v>
      </c>
      <c r="G1776" s="56">
        <v>2.0014362895179181</v>
      </c>
      <c r="H1776" s="56">
        <v>2.0028214313163635</v>
      </c>
      <c r="I1776" s="56">
        <v>2.5613911852388296</v>
      </c>
      <c r="J1776" s="56">
        <v>6.4062864218334967</v>
      </c>
      <c r="K1776" s="56">
        <v>6.9928519000308222</v>
      </c>
      <c r="L1776" s="56">
        <v>6.1261699233597744</v>
      </c>
      <c r="M1776" s="56">
        <v>6.9948768597412467</v>
      </c>
      <c r="N1776" s="56">
        <v>6.1681567284831331</v>
      </c>
      <c r="O1776" s="56">
        <v>6.1261664671636424</v>
      </c>
      <c r="P1776" s="56">
        <v>5.5993830858048694</v>
      </c>
      <c r="Q1776" s="56">
        <v>2.1904106112888848</v>
      </c>
      <c r="R1776" s="56">
        <v>2</v>
      </c>
      <c r="S1776" s="56">
        <v>4.5974959086482485</v>
      </c>
      <c r="T1776" s="57">
        <v>152</v>
      </c>
    </row>
    <row r="1777" spans="1:20" x14ac:dyDescent="0.2">
      <c r="A1777" s="47">
        <v>1360046890001</v>
      </c>
      <c r="B1777" s="26" t="s">
        <v>14</v>
      </c>
      <c r="C1777" s="26" t="s">
        <v>82</v>
      </c>
      <c r="D1777" s="26" t="s">
        <v>267</v>
      </c>
      <c r="E1777" s="47">
        <v>1</v>
      </c>
      <c r="F1777" s="33">
        <v>2018</v>
      </c>
      <c r="G1777" s="56">
        <v>2</v>
      </c>
      <c r="H1777" s="56">
        <v>2</v>
      </c>
      <c r="I1777" s="56">
        <v>2.1423050913669379</v>
      </c>
      <c r="J1777" s="56">
        <v>4.8323013271613826</v>
      </c>
      <c r="K1777" s="56">
        <v>6.9916069783435795</v>
      </c>
      <c r="L1777" s="56">
        <v>3.6990077830116377</v>
      </c>
      <c r="M1777" s="56">
        <v>6.9940115273168457</v>
      </c>
      <c r="N1777" s="56">
        <v>6.0870278000593849</v>
      </c>
      <c r="O1777" s="56">
        <v>3.699006637350494</v>
      </c>
      <c r="P1777" s="56">
        <v>5.680465652125724</v>
      </c>
      <c r="Q1777" s="56">
        <v>2.2182391717197869</v>
      </c>
      <c r="R1777" s="56">
        <v>2</v>
      </c>
      <c r="S1777" s="56">
        <v>4.0286643307046486</v>
      </c>
      <c r="T1777" s="57">
        <v>201</v>
      </c>
    </row>
    <row r="1778" spans="1:20" x14ac:dyDescent="0.2">
      <c r="A1778" s="47">
        <v>1360025540001</v>
      </c>
      <c r="B1778" s="26" t="s">
        <v>14</v>
      </c>
      <c r="C1778" s="26" t="s">
        <v>49</v>
      </c>
      <c r="D1778" s="26" t="s">
        <v>374</v>
      </c>
      <c r="E1778" s="47">
        <v>1</v>
      </c>
      <c r="F1778" s="33">
        <v>2018</v>
      </c>
      <c r="G1778" s="56">
        <v>2.003051950623107</v>
      </c>
      <c r="H1778" s="56">
        <v>2.0062249736866264</v>
      </c>
      <c r="I1778" s="56">
        <v>3.5435705179959527</v>
      </c>
      <c r="J1778" s="56">
        <v>6.3979366711595862</v>
      </c>
      <c r="K1778" s="56">
        <v>6.9936021140101561</v>
      </c>
      <c r="L1778" s="56">
        <v>6.1195202234673198</v>
      </c>
      <c r="M1778" s="56">
        <v>6.9942591953654079</v>
      </c>
      <c r="N1778" s="56">
        <v>6.4606387951724509</v>
      </c>
      <c r="O1778" s="56">
        <v>6.1195167617622737</v>
      </c>
      <c r="P1778" s="56">
        <v>5.3077921373839594</v>
      </c>
      <c r="Q1778" s="56">
        <v>2.8529603595191566</v>
      </c>
      <c r="R1778" s="56">
        <v>2</v>
      </c>
      <c r="S1778" s="56">
        <v>4.7332561416788339</v>
      </c>
      <c r="T1778" s="57">
        <v>93</v>
      </c>
    </row>
    <row r="1779" spans="1:20" x14ac:dyDescent="0.2">
      <c r="A1779" s="47">
        <v>1360046970001</v>
      </c>
      <c r="B1779" s="26" t="s">
        <v>14</v>
      </c>
      <c r="C1779" s="26" t="s">
        <v>150</v>
      </c>
      <c r="D1779" s="26" t="s">
        <v>287</v>
      </c>
      <c r="E1779" s="47">
        <v>1</v>
      </c>
      <c r="F1779" s="33">
        <v>2018</v>
      </c>
      <c r="G1779" s="56">
        <v>2.1435027320255871</v>
      </c>
      <c r="H1779" s="56">
        <v>2.231964708358753</v>
      </c>
      <c r="I1779" s="56">
        <v>2.9599480219897449</v>
      </c>
      <c r="J1779" s="56">
        <v>4.6333405166743491</v>
      </c>
      <c r="K1779" s="56">
        <v>6.9931308548879576</v>
      </c>
      <c r="L1779" s="56">
        <v>6.1183611609898918</v>
      </c>
      <c r="M1779" s="56">
        <v>6.993733820946253</v>
      </c>
      <c r="N1779" s="56">
        <v>5.5841037982201973</v>
      </c>
      <c r="O1779" s="56">
        <v>6.1183576523336773</v>
      </c>
      <c r="P1779" s="56">
        <v>4.3511812053380954</v>
      </c>
      <c r="Q1779" s="56">
        <v>2.5316785166088103</v>
      </c>
      <c r="R1779" s="56">
        <v>2</v>
      </c>
      <c r="S1779" s="56">
        <v>4.3882752490311097</v>
      </c>
      <c r="T1779" s="57">
        <v>180</v>
      </c>
    </row>
    <row r="1780" spans="1:20" x14ac:dyDescent="0.2">
      <c r="A1780" s="47">
        <v>1360024570001</v>
      </c>
      <c r="B1780" s="26" t="s">
        <v>14</v>
      </c>
      <c r="C1780" s="26" t="s">
        <v>49</v>
      </c>
      <c r="D1780" s="26" t="s">
        <v>375</v>
      </c>
      <c r="E1780" s="47">
        <v>1</v>
      </c>
      <c r="F1780" s="33">
        <v>2018</v>
      </c>
      <c r="G1780" s="56">
        <v>2.0007768027411377</v>
      </c>
      <c r="H1780" s="56">
        <v>2.0011532427163155</v>
      </c>
      <c r="I1780" s="56">
        <v>2.9943617942326592</v>
      </c>
      <c r="J1780" s="56">
        <v>6.571129253702459</v>
      </c>
      <c r="K1780" s="56">
        <v>6.9920678257589763</v>
      </c>
      <c r="L1780" s="56">
        <v>6.1235675238605243</v>
      </c>
      <c r="M1780" s="56">
        <v>6.9938375718301531</v>
      </c>
      <c r="N1780" s="56">
        <v>6.2970080848943661</v>
      </c>
      <c r="O1780" s="56">
        <v>6.1235640536729274</v>
      </c>
      <c r="P1780" s="56">
        <v>6.7352550205063171</v>
      </c>
      <c r="Q1780" s="56">
        <v>3.0781461934122634</v>
      </c>
      <c r="R1780" s="56">
        <v>2</v>
      </c>
      <c r="S1780" s="56">
        <v>4.8259056139440091</v>
      </c>
      <c r="T1780" s="57">
        <v>47</v>
      </c>
    </row>
    <row r="1781" spans="1:20" x14ac:dyDescent="0.2">
      <c r="A1781" s="47">
        <v>1460018230001</v>
      </c>
      <c r="B1781" s="26" t="s">
        <v>33</v>
      </c>
      <c r="C1781" s="26" t="s">
        <v>135</v>
      </c>
      <c r="D1781" s="26" t="s">
        <v>323</v>
      </c>
      <c r="E1781" s="47">
        <v>1</v>
      </c>
      <c r="F1781" s="33">
        <v>2018</v>
      </c>
      <c r="G1781" s="56">
        <v>2.0020776239155236</v>
      </c>
      <c r="H1781" s="56">
        <v>2.0047493242736851</v>
      </c>
      <c r="I1781" s="56">
        <v>2.4161519566509457</v>
      </c>
      <c r="J1781" s="56">
        <v>7</v>
      </c>
      <c r="K1781" s="56">
        <v>6.9917097565636537</v>
      </c>
      <c r="L1781" s="56">
        <v>6.1069491241113658</v>
      </c>
      <c r="M1781" s="56">
        <v>6.9937891933655036</v>
      </c>
      <c r="N1781" s="56">
        <v>6.7208271213830093</v>
      </c>
      <c r="O1781" s="56">
        <v>6.1069457313855109</v>
      </c>
      <c r="P1781" s="56">
        <v>6.7387097912593861</v>
      </c>
      <c r="Q1781" s="56">
        <v>2.7601294969914045</v>
      </c>
      <c r="R1781" s="56">
        <v>2</v>
      </c>
      <c r="S1781" s="56">
        <v>4.8201699266583331</v>
      </c>
      <c r="T1781" s="57">
        <v>50</v>
      </c>
    </row>
    <row r="1782" spans="1:20" x14ac:dyDescent="0.2">
      <c r="A1782" s="47">
        <v>1460019470001</v>
      </c>
      <c r="B1782" s="26" t="s">
        <v>33</v>
      </c>
      <c r="C1782" s="26" t="s">
        <v>78</v>
      </c>
      <c r="D1782" s="26" t="s">
        <v>287</v>
      </c>
      <c r="E1782" s="47">
        <v>1</v>
      </c>
      <c r="F1782" s="33">
        <v>2018</v>
      </c>
      <c r="G1782" s="56">
        <v>2</v>
      </c>
      <c r="H1782" s="56">
        <v>2</v>
      </c>
      <c r="I1782" s="56">
        <v>2.297273667207913</v>
      </c>
      <c r="J1782" s="56">
        <v>7</v>
      </c>
      <c r="K1782" s="56">
        <v>6.9917907988915617</v>
      </c>
      <c r="L1782" s="56">
        <v>5.6450194667726024</v>
      </c>
      <c r="M1782" s="56">
        <v>6.9939418540979581</v>
      </c>
      <c r="N1782" s="56">
        <v>6.119504107761597</v>
      </c>
      <c r="O1782" s="56">
        <v>5.6450159561291073</v>
      </c>
      <c r="P1782" s="56">
        <v>6.3935655521775088</v>
      </c>
      <c r="Q1782" s="56">
        <v>2.0682555447359561</v>
      </c>
      <c r="R1782" s="56">
        <v>2</v>
      </c>
      <c r="S1782" s="56">
        <v>4.5961972456478515</v>
      </c>
      <c r="T1782" s="57">
        <v>153</v>
      </c>
    </row>
    <row r="1783" spans="1:20" x14ac:dyDescent="0.2">
      <c r="A1783" s="47">
        <v>1460016370001</v>
      </c>
      <c r="B1783" s="26" t="s">
        <v>33</v>
      </c>
      <c r="C1783" s="26" t="s">
        <v>78</v>
      </c>
      <c r="D1783" s="26" t="s">
        <v>376</v>
      </c>
      <c r="E1783" s="47">
        <v>1</v>
      </c>
      <c r="F1783" s="33">
        <v>2018</v>
      </c>
      <c r="G1783" s="56">
        <v>2</v>
      </c>
      <c r="H1783" s="56">
        <v>2</v>
      </c>
      <c r="I1783" s="56">
        <v>2.9319241766540456</v>
      </c>
      <c r="J1783" s="56">
        <v>6.7225439360863781</v>
      </c>
      <c r="K1783" s="56">
        <v>6.9940744156039827</v>
      </c>
      <c r="L1783" s="56">
        <v>6.0993747664712616</v>
      </c>
      <c r="M1783" s="56">
        <v>6.9953292020595601</v>
      </c>
      <c r="N1783" s="56">
        <v>6.2372114495642208</v>
      </c>
      <c r="O1783" s="56">
        <v>6.0993713832578029</v>
      </c>
      <c r="P1783" s="56">
        <v>6.1665902271086024</v>
      </c>
      <c r="Q1783" s="56">
        <v>2.803684150439882</v>
      </c>
      <c r="R1783" s="56">
        <v>2</v>
      </c>
      <c r="S1783" s="56">
        <v>4.7541753089371452</v>
      </c>
      <c r="T1783" s="57">
        <v>76</v>
      </c>
    </row>
    <row r="1784" spans="1:20" x14ac:dyDescent="0.2">
      <c r="A1784" s="47">
        <v>1560508490001</v>
      </c>
      <c r="B1784" s="26" t="s">
        <v>34</v>
      </c>
      <c r="C1784" s="26" t="s">
        <v>140</v>
      </c>
      <c r="D1784" s="26" t="s">
        <v>377</v>
      </c>
      <c r="E1784" s="47">
        <v>1</v>
      </c>
      <c r="F1784" s="33">
        <v>2018</v>
      </c>
      <c r="G1784" s="56">
        <v>2.0004534736592454</v>
      </c>
      <c r="H1784" s="56">
        <v>2.0009272145801313</v>
      </c>
      <c r="I1784" s="56">
        <v>2.2877912612758586</v>
      </c>
      <c r="J1784" s="56">
        <v>6.8257399504792247</v>
      </c>
      <c r="K1784" s="56">
        <v>6.98613658888135</v>
      </c>
      <c r="L1784" s="56">
        <v>6.089651267084415</v>
      </c>
      <c r="M1784" s="56">
        <v>6.9943984888508179</v>
      </c>
      <c r="N1784" s="56">
        <v>4.9832878562059415</v>
      </c>
      <c r="O1784" s="56">
        <v>6.0896477424500732</v>
      </c>
      <c r="P1784" s="56">
        <v>6.8813860600282295</v>
      </c>
      <c r="Q1784" s="56">
        <v>2.2837001348192487</v>
      </c>
      <c r="R1784" s="56">
        <v>2</v>
      </c>
      <c r="S1784" s="56">
        <v>4.618593336526212</v>
      </c>
      <c r="T1784" s="57">
        <v>145</v>
      </c>
    </row>
    <row r="1785" spans="1:20" x14ac:dyDescent="0.2">
      <c r="A1785" s="47">
        <v>2260002320001</v>
      </c>
      <c r="B1785" s="26" t="s">
        <v>19</v>
      </c>
      <c r="C1785" s="26" t="s">
        <v>53</v>
      </c>
      <c r="D1785" s="26" t="s">
        <v>339</v>
      </c>
      <c r="E1785" s="47">
        <v>1</v>
      </c>
      <c r="F1785" s="33">
        <v>2018</v>
      </c>
      <c r="G1785" s="56">
        <v>2.1350130459451111</v>
      </c>
      <c r="H1785" s="56">
        <v>2.2474726764529702</v>
      </c>
      <c r="I1785" s="56">
        <v>2.7718115918439437</v>
      </c>
      <c r="J1785" s="56">
        <v>6.9012476901327133</v>
      </c>
      <c r="K1785" s="56">
        <v>6.9950799704758158</v>
      </c>
      <c r="L1785" s="56">
        <v>6.146465023457103</v>
      </c>
      <c r="M1785" s="56">
        <v>6.9955926635780123</v>
      </c>
      <c r="N1785" s="56">
        <v>5.769870503530746</v>
      </c>
      <c r="O1785" s="56">
        <v>6.1464311034117909</v>
      </c>
      <c r="P1785" s="56">
        <v>6.2299279764248512</v>
      </c>
      <c r="Q1785" s="56">
        <v>3.1281424003463334</v>
      </c>
      <c r="R1785" s="56">
        <v>2</v>
      </c>
      <c r="S1785" s="56">
        <v>4.7889212204666167</v>
      </c>
      <c r="T1785" s="57">
        <v>63</v>
      </c>
    </row>
    <row r="1786" spans="1:20" x14ac:dyDescent="0.2">
      <c r="A1786" s="47">
        <v>1660012930001</v>
      </c>
      <c r="B1786" s="26" t="s">
        <v>31</v>
      </c>
      <c r="C1786" s="26" t="s">
        <v>137</v>
      </c>
      <c r="D1786" s="26" t="s">
        <v>378</v>
      </c>
      <c r="E1786" s="47">
        <v>1</v>
      </c>
      <c r="F1786" s="33">
        <v>2018</v>
      </c>
      <c r="G1786" s="56">
        <v>2.0113631635762346</v>
      </c>
      <c r="H1786" s="56">
        <v>2.0227712244104183</v>
      </c>
      <c r="I1786" s="56">
        <v>2.6617383201240039</v>
      </c>
      <c r="J1786" s="56">
        <v>7</v>
      </c>
      <c r="K1786" s="56">
        <v>6.9922485832316355</v>
      </c>
      <c r="L1786" s="56">
        <v>6.1311187055843401</v>
      </c>
      <c r="M1786" s="56">
        <v>6.9953160234419522</v>
      </c>
      <c r="N1786" s="56">
        <v>5.6749588750029289</v>
      </c>
      <c r="O1786" s="56">
        <v>6.1311152471431223</v>
      </c>
      <c r="P1786" s="56">
        <v>6.3175799387981204</v>
      </c>
      <c r="Q1786" s="56">
        <v>2.1418471876952525</v>
      </c>
      <c r="R1786" s="56">
        <v>2</v>
      </c>
      <c r="S1786" s="56">
        <v>4.6733381057506671</v>
      </c>
      <c r="T1786" s="57">
        <v>124</v>
      </c>
    </row>
    <row r="1787" spans="1:20" x14ac:dyDescent="0.2">
      <c r="A1787" s="47">
        <v>1660012260001</v>
      </c>
      <c r="B1787" s="26" t="s">
        <v>31</v>
      </c>
      <c r="C1787" s="26" t="s">
        <v>31</v>
      </c>
      <c r="D1787" s="26" t="s">
        <v>272</v>
      </c>
      <c r="E1787" s="47">
        <v>1</v>
      </c>
      <c r="F1787" s="33">
        <v>2018</v>
      </c>
      <c r="G1787" s="56">
        <v>2.0156039875213607</v>
      </c>
      <c r="H1787" s="56">
        <v>2.036345598666085</v>
      </c>
      <c r="I1787" s="56">
        <v>3.586959785767494</v>
      </c>
      <c r="J1787" s="56">
        <v>7</v>
      </c>
      <c r="K1787" s="56">
        <v>6.9924987713248035</v>
      </c>
      <c r="L1787" s="56">
        <v>6.124477600301808</v>
      </c>
      <c r="M1787" s="56">
        <v>6.9949050455166226</v>
      </c>
      <c r="N1787" s="56">
        <v>6.0460225148010016</v>
      </c>
      <c r="O1787" s="56">
        <v>6.1244741342639877</v>
      </c>
      <c r="P1787" s="56">
        <v>6.3802982521018619</v>
      </c>
      <c r="Q1787" s="56">
        <v>3.177898049311433</v>
      </c>
      <c r="R1787" s="56">
        <v>2</v>
      </c>
      <c r="S1787" s="56">
        <v>4.8732903116313713</v>
      </c>
      <c r="T1787" s="57">
        <v>37</v>
      </c>
    </row>
    <row r="1788" spans="1:20" x14ac:dyDescent="0.2">
      <c r="A1788" s="47">
        <v>1768124430001</v>
      </c>
      <c r="B1788" s="26" t="s">
        <v>12</v>
      </c>
      <c r="C1788" s="26" t="s">
        <v>40</v>
      </c>
      <c r="D1788" s="26" t="s">
        <v>379</v>
      </c>
      <c r="E1788" s="47">
        <v>1</v>
      </c>
      <c r="F1788" s="33">
        <v>2018</v>
      </c>
      <c r="G1788" s="56">
        <v>2.9176291617412602</v>
      </c>
      <c r="H1788" s="56">
        <v>3.9887892957292994</v>
      </c>
      <c r="I1788" s="56">
        <v>2.6538273224722193</v>
      </c>
      <c r="J1788" s="56">
        <v>7</v>
      </c>
      <c r="K1788" s="56">
        <v>6.9969666104421906</v>
      </c>
      <c r="L1788" s="56">
        <v>6.1456556857365303</v>
      </c>
      <c r="M1788" s="56">
        <v>6.9964961186162</v>
      </c>
      <c r="N1788" s="56">
        <v>5.9663512197245865</v>
      </c>
      <c r="O1788" s="56">
        <v>6.1456524295636843</v>
      </c>
      <c r="P1788" s="56">
        <v>6.6088581749465893</v>
      </c>
      <c r="Q1788" s="56">
        <v>2.5907120380647046</v>
      </c>
      <c r="R1788" s="56">
        <v>2</v>
      </c>
      <c r="S1788" s="56">
        <v>5.0009115047531054</v>
      </c>
      <c r="T1788" s="57">
        <v>16</v>
      </c>
    </row>
    <row r="1789" spans="1:20" x14ac:dyDescent="0.2">
      <c r="A1789" s="47">
        <v>1768098680001</v>
      </c>
      <c r="B1789" s="26" t="s">
        <v>12</v>
      </c>
      <c r="C1789" s="26" t="s">
        <v>63</v>
      </c>
      <c r="D1789" s="26" t="s">
        <v>380</v>
      </c>
      <c r="E1789" s="47">
        <v>1</v>
      </c>
      <c r="F1789" s="33">
        <v>2018</v>
      </c>
      <c r="G1789" s="56">
        <v>2</v>
      </c>
      <c r="H1789" s="56">
        <v>2</v>
      </c>
      <c r="I1789" s="56">
        <v>2.4616310501106171</v>
      </c>
      <c r="J1789" s="56">
        <v>7</v>
      </c>
      <c r="K1789" s="56">
        <v>6.9923793845757167</v>
      </c>
      <c r="L1789" s="56">
        <v>6.1021415339246285</v>
      </c>
      <c r="M1789" s="56">
        <v>6.9942366943110859</v>
      </c>
      <c r="N1789" s="56">
        <v>6.3284281743072901</v>
      </c>
      <c r="O1789" s="56">
        <v>6.1021380854523866</v>
      </c>
      <c r="P1789" s="56">
        <v>6.5131942768286413</v>
      </c>
      <c r="Q1789" s="56">
        <v>2.2255761165169212</v>
      </c>
      <c r="R1789" s="56">
        <v>2</v>
      </c>
      <c r="S1789" s="56">
        <v>4.7266437763356084</v>
      </c>
      <c r="T1789" s="57">
        <v>100</v>
      </c>
    </row>
    <row r="1790" spans="1:20" x14ac:dyDescent="0.2">
      <c r="A1790" s="47">
        <v>1768086240001</v>
      </c>
      <c r="B1790" s="26" t="s">
        <v>12</v>
      </c>
      <c r="C1790" s="26" t="s">
        <v>63</v>
      </c>
      <c r="D1790" s="26" t="s">
        <v>381</v>
      </c>
      <c r="E1790" s="47">
        <v>1</v>
      </c>
      <c r="F1790" s="33">
        <v>2018</v>
      </c>
      <c r="G1790" s="56">
        <v>2.0179043649660517</v>
      </c>
      <c r="H1790" s="56">
        <v>2.0417571900263392</v>
      </c>
      <c r="I1790" s="56">
        <v>2.380118011615147</v>
      </c>
      <c r="J1790" s="56">
        <v>6.8448880005618014</v>
      </c>
      <c r="K1790" s="56">
        <v>6.9934487688250009</v>
      </c>
      <c r="L1790" s="56">
        <v>6.0851708029895102</v>
      </c>
      <c r="M1790" s="56">
        <v>6.9940557037464126</v>
      </c>
      <c r="N1790" s="56">
        <v>6.2659148472971236</v>
      </c>
      <c r="O1790" s="56">
        <v>6.0851673903486807</v>
      </c>
      <c r="P1790" s="56">
        <v>6.7356472048053044</v>
      </c>
      <c r="Q1790" s="56">
        <v>2.48675354509863</v>
      </c>
      <c r="R1790" s="56">
        <v>2</v>
      </c>
      <c r="S1790" s="56">
        <v>4.7442354858566667</v>
      </c>
      <c r="T1790" s="57">
        <v>84</v>
      </c>
    </row>
    <row r="1791" spans="1:20" x14ac:dyDescent="0.2">
      <c r="A1791" s="47">
        <v>1768119350001</v>
      </c>
      <c r="B1791" s="26" t="s">
        <v>12</v>
      </c>
      <c r="C1791" s="26" t="s">
        <v>40</v>
      </c>
      <c r="D1791" s="26" t="s">
        <v>382</v>
      </c>
      <c r="E1791" s="47">
        <v>1</v>
      </c>
      <c r="F1791" s="33">
        <v>2018</v>
      </c>
      <c r="G1791" s="56">
        <v>2.3902964857289937</v>
      </c>
      <c r="H1791" s="56">
        <v>3.119084293525991</v>
      </c>
      <c r="I1791" s="56">
        <v>2.6686865376533406</v>
      </c>
      <c r="J1791" s="56">
        <v>6.9996151938434323</v>
      </c>
      <c r="K1791" s="56">
        <v>6.9965834673534379</v>
      </c>
      <c r="L1791" s="56">
        <v>6.146465023457103</v>
      </c>
      <c r="M1791" s="56">
        <v>6.9953619265053293</v>
      </c>
      <c r="N1791" s="56">
        <v>6.0055814730305341</v>
      </c>
      <c r="O1791" s="56">
        <v>6.1464374881249819</v>
      </c>
      <c r="P1791" s="56">
        <v>6.5785932135307599</v>
      </c>
      <c r="Q1791" s="56">
        <v>3.8869747855225878</v>
      </c>
      <c r="R1791" s="56">
        <v>2</v>
      </c>
      <c r="S1791" s="56">
        <v>4.9944733240230414</v>
      </c>
      <c r="T1791" s="57">
        <v>17</v>
      </c>
    </row>
    <row r="1792" spans="1:20" x14ac:dyDescent="0.2">
      <c r="A1792" s="47">
        <v>1768090510001</v>
      </c>
      <c r="B1792" s="26" t="s">
        <v>12</v>
      </c>
      <c r="C1792" s="26" t="s">
        <v>68</v>
      </c>
      <c r="D1792" s="26" t="s">
        <v>383</v>
      </c>
      <c r="E1792" s="47">
        <v>1</v>
      </c>
      <c r="F1792" s="33">
        <v>2018</v>
      </c>
      <c r="G1792" s="56">
        <v>3.8678821858025954</v>
      </c>
      <c r="H1792" s="56">
        <v>6.4854510515142474</v>
      </c>
      <c r="I1792" s="56">
        <v>2.3057497997460983</v>
      </c>
      <c r="J1792" s="56">
        <v>7</v>
      </c>
      <c r="K1792" s="56">
        <v>6.9988468509119945</v>
      </c>
      <c r="L1792" s="56">
        <v>6.1879570233930083</v>
      </c>
      <c r="M1792" s="56">
        <v>6.9985597073656924</v>
      </c>
      <c r="N1792" s="56">
        <v>5.6158227841060011</v>
      </c>
      <c r="O1792" s="56">
        <v>6.1879538014320179</v>
      </c>
      <c r="P1792" s="56">
        <v>6.874497195366807</v>
      </c>
      <c r="Q1792" s="56">
        <v>3.396048443995463</v>
      </c>
      <c r="R1792" s="56">
        <v>2</v>
      </c>
      <c r="S1792" s="56">
        <v>5.3265640703028279</v>
      </c>
      <c r="T1792" s="57">
        <v>3</v>
      </c>
    </row>
    <row r="1793" spans="1:20" x14ac:dyDescent="0.2">
      <c r="A1793" s="47">
        <v>1768117730001</v>
      </c>
      <c r="B1793" s="26" t="s">
        <v>12</v>
      </c>
      <c r="C1793" s="26" t="s">
        <v>40</v>
      </c>
      <c r="D1793" s="26" t="s">
        <v>384</v>
      </c>
      <c r="E1793" s="47">
        <v>1</v>
      </c>
      <c r="F1793" s="33">
        <v>2018</v>
      </c>
      <c r="G1793" s="56">
        <v>4.2972955299761493</v>
      </c>
      <c r="H1793" s="56">
        <v>7</v>
      </c>
      <c r="I1793" s="56">
        <v>2.3725745024116462</v>
      </c>
      <c r="J1793" s="56">
        <v>7</v>
      </c>
      <c r="K1793" s="56">
        <v>7</v>
      </c>
      <c r="L1793" s="56">
        <v>7</v>
      </c>
      <c r="M1793" s="56">
        <v>7</v>
      </c>
      <c r="N1793" s="56">
        <v>3.9480692626331058</v>
      </c>
      <c r="O1793" s="56">
        <v>7</v>
      </c>
      <c r="P1793" s="56">
        <v>6.305783821874825</v>
      </c>
      <c r="Q1793" s="56">
        <v>2.2118247320097457</v>
      </c>
      <c r="R1793" s="56">
        <v>2</v>
      </c>
      <c r="S1793" s="56">
        <v>5.2612956540754565</v>
      </c>
      <c r="T1793" s="57">
        <v>4</v>
      </c>
    </row>
    <row r="1794" spans="1:20" x14ac:dyDescent="0.2">
      <c r="A1794" s="47">
        <v>1768059430001</v>
      </c>
      <c r="B1794" s="26" t="s">
        <v>12</v>
      </c>
      <c r="C1794" s="26" t="s">
        <v>40</v>
      </c>
      <c r="D1794" s="26" t="s">
        <v>385</v>
      </c>
      <c r="E1794" s="47">
        <v>1</v>
      </c>
      <c r="F1794" s="33">
        <v>2018</v>
      </c>
      <c r="G1794" s="56">
        <v>2.0505364467923299</v>
      </c>
      <c r="H1794" s="56">
        <v>2.099011746342804</v>
      </c>
      <c r="I1794" s="56">
        <v>2.4137837442925933</v>
      </c>
      <c r="J1794" s="56">
        <v>7</v>
      </c>
      <c r="K1794" s="56">
        <v>6.9941580863147355</v>
      </c>
      <c r="L1794" s="56">
        <v>6.1280509323547054</v>
      </c>
      <c r="M1794" s="56">
        <v>6.995286790664033</v>
      </c>
      <c r="N1794" s="56">
        <v>5.9955276306956593</v>
      </c>
      <c r="O1794" s="56">
        <v>6.1280475020369032</v>
      </c>
      <c r="P1794" s="56">
        <v>6.5319688447620061</v>
      </c>
      <c r="Q1794" s="56">
        <v>2.3837840610447993</v>
      </c>
      <c r="R1794" s="56">
        <v>2</v>
      </c>
      <c r="S1794" s="56">
        <v>4.7266796487750478</v>
      </c>
      <c r="T1794" s="57">
        <v>99</v>
      </c>
    </row>
    <row r="1795" spans="1:20" x14ac:dyDescent="0.2">
      <c r="A1795" s="47">
        <v>1768127530001</v>
      </c>
      <c r="B1795" s="26" t="s">
        <v>12</v>
      </c>
      <c r="C1795" s="26" t="s">
        <v>68</v>
      </c>
      <c r="D1795" s="26" t="s">
        <v>386</v>
      </c>
      <c r="E1795" s="47">
        <v>1</v>
      </c>
      <c r="F1795" s="33">
        <v>2018</v>
      </c>
      <c r="G1795" s="56">
        <v>2</v>
      </c>
      <c r="H1795" s="56">
        <v>2</v>
      </c>
      <c r="I1795" s="56">
        <v>2.9718079695896646</v>
      </c>
      <c r="J1795" s="56">
        <v>7</v>
      </c>
      <c r="K1795" s="56">
        <v>6.9931277248189092</v>
      </c>
      <c r="L1795" s="56">
        <v>6.0926890701878191</v>
      </c>
      <c r="M1795" s="56">
        <v>6.9944953624344937</v>
      </c>
      <c r="N1795" s="56">
        <v>6.4840821546443745</v>
      </c>
      <c r="O1795" s="56">
        <v>6.0926856724497549</v>
      </c>
      <c r="P1795" s="56">
        <v>6.83032435512773</v>
      </c>
      <c r="Q1795" s="56">
        <v>3.542648066952343</v>
      </c>
      <c r="R1795" s="56">
        <v>2</v>
      </c>
      <c r="S1795" s="56">
        <v>4.9168216980170909</v>
      </c>
      <c r="T1795" s="57">
        <v>31</v>
      </c>
    </row>
    <row r="1796" spans="1:20" x14ac:dyDescent="0.2">
      <c r="A1796" s="47">
        <v>1768115520001</v>
      </c>
      <c r="B1796" s="26" t="s">
        <v>12</v>
      </c>
      <c r="C1796" s="26" t="s">
        <v>40</v>
      </c>
      <c r="D1796" s="26" t="s">
        <v>387</v>
      </c>
      <c r="E1796" s="47">
        <v>1</v>
      </c>
      <c r="F1796" s="33">
        <v>2018</v>
      </c>
      <c r="G1796" s="56">
        <v>2.1865303385215649</v>
      </c>
      <c r="H1796" s="56">
        <v>2.3613468472539485</v>
      </c>
      <c r="I1796" s="56">
        <v>2.55659908526194</v>
      </c>
      <c r="J1796" s="56">
        <v>7</v>
      </c>
      <c r="K1796" s="56">
        <v>6.9917885723883382</v>
      </c>
      <c r="L1796" s="56">
        <v>6.062381583833317</v>
      </c>
      <c r="M1796" s="56">
        <v>6.9947167166205695</v>
      </c>
      <c r="N1796" s="56">
        <v>6.38591643528438</v>
      </c>
      <c r="O1796" s="56">
        <v>6.0623781488906987</v>
      </c>
      <c r="P1796" s="56">
        <v>5.9510069076574137</v>
      </c>
      <c r="Q1796" s="56">
        <v>5.3524268912097543</v>
      </c>
      <c r="R1796" s="56">
        <v>2</v>
      </c>
      <c r="S1796" s="56">
        <v>4.9920909605768271</v>
      </c>
      <c r="T1796" s="57">
        <v>18</v>
      </c>
    </row>
    <row r="1797" spans="1:20" x14ac:dyDescent="0.2">
      <c r="A1797" s="47">
        <v>1768068770001</v>
      </c>
      <c r="B1797" s="26" t="s">
        <v>12</v>
      </c>
      <c r="C1797" s="26" t="s">
        <v>40</v>
      </c>
      <c r="D1797" s="26" t="s">
        <v>388</v>
      </c>
      <c r="E1797" s="47">
        <v>1</v>
      </c>
      <c r="F1797" s="33">
        <v>2018</v>
      </c>
      <c r="G1797" s="56">
        <v>2.0215453350095229</v>
      </c>
      <c r="H1797" s="56">
        <v>2.0521296585484543</v>
      </c>
      <c r="I1797" s="56">
        <v>2.4576024700770329</v>
      </c>
      <c r="J1797" s="56">
        <v>7</v>
      </c>
      <c r="K1797" s="56">
        <v>6.9951768155012362</v>
      </c>
      <c r="L1797" s="56">
        <v>6.0358084312149369</v>
      </c>
      <c r="M1797" s="56">
        <v>6.9941571974189412</v>
      </c>
      <c r="N1797" s="56">
        <v>6.3125662083792422</v>
      </c>
      <c r="O1797" s="56">
        <v>6.0358051569054325</v>
      </c>
      <c r="P1797" s="56">
        <v>5.9173561252876929</v>
      </c>
      <c r="Q1797" s="56">
        <v>3.1794742764534587</v>
      </c>
      <c r="R1797" s="56">
        <v>2</v>
      </c>
      <c r="S1797" s="56">
        <v>4.7501351395663294</v>
      </c>
      <c r="T1797" s="57">
        <v>80</v>
      </c>
    </row>
    <row r="1798" spans="1:20" x14ac:dyDescent="0.2">
      <c r="A1798" s="47">
        <v>1768097440001</v>
      </c>
      <c r="B1798" s="26" t="s">
        <v>12</v>
      </c>
      <c r="C1798" s="26" t="s">
        <v>54</v>
      </c>
      <c r="D1798" s="26" t="s">
        <v>389</v>
      </c>
      <c r="E1798" s="47">
        <v>1</v>
      </c>
      <c r="F1798" s="33">
        <v>2018</v>
      </c>
      <c r="G1798" s="56">
        <v>2.1424632853046117</v>
      </c>
      <c r="H1798" s="56">
        <v>2.3155573221623476</v>
      </c>
      <c r="I1798" s="56">
        <v>2.4366993699781201</v>
      </c>
      <c r="J1798" s="56">
        <v>7</v>
      </c>
      <c r="K1798" s="56">
        <v>6.9904239761912281</v>
      </c>
      <c r="L1798" s="56">
        <v>6.0712663300979326</v>
      </c>
      <c r="M1798" s="56">
        <v>6.9932917486444577</v>
      </c>
      <c r="N1798" s="56">
        <v>6.1514071761624134</v>
      </c>
      <c r="O1798" s="56">
        <v>6.071262842343959</v>
      </c>
      <c r="P1798" s="56">
        <v>6.5981238115320462</v>
      </c>
      <c r="Q1798" s="56">
        <v>2.3172993991044644</v>
      </c>
      <c r="R1798" s="56">
        <v>2</v>
      </c>
      <c r="S1798" s="56">
        <v>4.7573162717934654</v>
      </c>
      <c r="T1798" s="57">
        <v>75</v>
      </c>
    </row>
    <row r="1799" spans="1:20" x14ac:dyDescent="0.2">
      <c r="A1799" s="47">
        <v>1768120010001</v>
      </c>
      <c r="B1799" s="26" t="s">
        <v>12</v>
      </c>
      <c r="C1799" s="26" t="s">
        <v>40</v>
      </c>
      <c r="D1799" s="26" t="s">
        <v>390</v>
      </c>
      <c r="E1799" s="47">
        <v>1</v>
      </c>
      <c r="F1799" s="33">
        <v>2018</v>
      </c>
      <c r="G1799" s="56">
        <v>2</v>
      </c>
      <c r="H1799" s="56">
        <v>2</v>
      </c>
      <c r="I1799" s="56">
        <v>3.079087476483267</v>
      </c>
      <c r="J1799" s="56">
        <v>7</v>
      </c>
      <c r="K1799" s="56">
        <v>6.9883589707787692</v>
      </c>
      <c r="L1799" s="56">
        <v>6.146465023457103</v>
      </c>
      <c r="M1799" s="56">
        <v>6.9935809297599381</v>
      </c>
      <c r="N1799" s="56">
        <v>6.5304952509227272</v>
      </c>
      <c r="O1799" s="56">
        <v>6.0986871232570543</v>
      </c>
      <c r="P1799" s="56">
        <v>6.7895792246314972</v>
      </c>
      <c r="Q1799" s="56">
        <v>2.5334322166798628</v>
      </c>
      <c r="R1799" s="56">
        <v>2</v>
      </c>
      <c r="S1799" s="56">
        <v>4.8466405179975185</v>
      </c>
      <c r="T1799" s="57">
        <v>45</v>
      </c>
    </row>
    <row r="1800" spans="1:20" x14ac:dyDescent="0.2">
      <c r="A1800" s="47">
        <v>1768086320001</v>
      </c>
      <c r="B1800" s="26" t="s">
        <v>12</v>
      </c>
      <c r="C1800" s="26" t="s">
        <v>63</v>
      </c>
      <c r="D1800" s="26" t="s">
        <v>391</v>
      </c>
      <c r="E1800" s="47">
        <v>1</v>
      </c>
      <c r="F1800" s="33">
        <v>2018</v>
      </c>
      <c r="G1800" s="56">
        <v>2</v>
      </c>
      <c r="H1800" s="56">
        <v>2</v>
      </c>
      <c r="I1800" s="56">
        <v>2.5748564959402818</v>
      </c>
      <c r="J1800" s="56">
        <v>4.7186197800576011</v>
      </c>
      <c r="K1800" s="56">
        <v>6.9929527583027813</v>
      </c>
      <c r="L1800" s="56">
        <v>6.146465023457103</v>
      </c>
      <c r="M1800" s="56">
        <v>6.9940400775469946</v>
      </c>
      <c r="N1800" s="56">
        <v>6.1755204279850506</v>
      </c>
      <c r="O1800" s="56">
        <v>6.0120802709312455</v>
      </c>
      <c r="P1800" s="56">
        <v>6.6928277599237838</v>
      </c>
      <c r="Q1800" s="56">
        <v>2.1689358680645023</v>
      </c>
      <c r="R1800" s="56">
        <v>2</v>
      </c>
      <c r="S1800" s="56">
        <v>4.5396915385174452</v>
      </c>
      <c r="T1800" s="57">
        <v>162</v>
      </c>
    </row>
    <row r="1801" spans="1:20" x14ac:dyDescent="0.2">
      <c r="A1801" s="47">
        <v>1768124190001</v>
      </c>
      <c r="B1801" s="26" t="s">
        <v>12</v>
      </c>
      <c r="C1801" s="26" t="s">
        <v>40</v>
      </c>
      <c r="D1801" s="26" t="s">
        <v>392</v>
      </c>
      <c r="E1801" s="47">
        <v>1</v>
      </c>
      <c r="F1801" s="33">
        <v>2018</v>
      </c>
      <c r="G1801" s="56">
        <v>3.4823172437685388</v>
      </c>
      <c r="H1801" s="56">
        <v>5.1785470523817247</v>
      </c>
      <c r="I1801" s="56">
        <v>2.3015488301615252</v>
      </c>
      <c r="J1801" s="56">
        <v>6.9470273056272518</v>
      </c>
      <c r="K1801" s="56">
        <v>6.9977017556976149</v>
      </c>
      <c r="L1801" s="56">
        <v>6</v>
      </c>
      <c r="M1801" s="56">
        <v>6.9978162612016224</v>
      </c>
      <c r="N1801" s="56">
        <v>4.0134254321884537</v>
      </c>
      <c r="O1801" s="56">
        <v>6.1460788917610483</v>
      </c>
      <c r="P1801" s="56">
        <v>5.6469919799654864</v>
      </c>
      <c r="Q1801" s="56">
        <v>2.089661294736668</v>
      </c>
      <c r="R1801" s="56">
        <v>2</v>
      </c>
      <c r="S1801" s="56">
        <v>4.8167596706241627</v>
      </c>
      <c r="T1801" s="57">
        <v>52</v>
      </c>
    </row>
    <row r="1802" spans="1:20" x14ac:dyDescent="0.2">
      <c r="A1802" s="47">
        <v>1768126130001</v>
      </c>
      <c r="B1802" s="26" t="s">
        <v>12</v>
      </c>
      <c r="C1802" s="26" t="s">
        <v>40</v>
      </c>
      <c r="D1802" s="26" t="s">
        <v>393</v>
      </c>
      <c r="E1802" s="47">
        <v>1</v>
      </c>
      <c r="F1802" s="33">
        <v>2018</v>
      </c>
      <c r="G1802" s="56">
        <v>2.1464957824559039</v>
      </c>
      <c r="H1802" s="56">
        <v>2.3288104323760925</v>
      </c>
      <c r="I1802" s="56">
        <v>2.3318307782116277</v>
      </c>
      <c r="J1802" s="56">
        <v>7</v>
      </c>
      <c r="K1802" s="56">
        <v>6.993542762830729</v>
      </c>
      <c r="L1802" s="56">
        <v>5.5763763127236512</v>
      </c>
      <c r="M1802" s="56">
        <v>6.9946804003439356</v>
      </c>
      <c r="N1802" s="56">
        <v>5.1149461933573619</v>
      </c>
      <c r="O1802" s="56">
        <v>5.5763728963413079</v>
      </c>
      <c r="P1802" s="56">
        <v>6.9017598413639707</v>
      </c>
      <c r="Q1802" s="56">
        <v>2.2602105399607542</v>
      </c>
      <c r="R1802" s="56">
        <v>2</v>
      </c>
      <c r="S1802" s="56">
        <v>4.6020854949971115</v>
      </c>
      <c r="T1802" s="57">
        <v>150</v>
      </c>
    </row>
    <row r="1803" spans="1:20" x14ac:dyDescent="0.2">
      <c r="A1803" s="47">
        <v>1768070320001</v>
      </c>
      <c r="B1803" s="26" t="s">
        <v>12</v>
      </c>
      <c r="C1803" s="26" t="s">
        <v>40</v>
      </c>
      <c r="D1803" s="26" t="s">
        <v>394</v>
      </c>
      <c r="E1803" s="47">
        <v>1</v>
      </c>
      <c r="F1803" s="33">
        <v>2018</v>
      </c>
      <c r="G1803" s="56">
        <v>2.0017133340857409</v>
      </c>
      <c r="H1803" s="56">
        <v>2.003346259689982</v>
      </c>
      <c r="I1803" s="56">
        <v>2.8077932921939723</v>
      </c>
      <c r="J1803" s="56">
        <v>7</v>
      </c>
      <c r="K1803" s="56">
        <v>6.9928049821154845</v>
      </c>
      <c r="L1803" s="56">
        <v>6.146465023457103</v>
      </c>
      <c r="M1803" s="56">
        <v>6.9948957316619742</v>
      </c>
      <c r="N1803" s="56">
        <v>6.316231930832422</v>
      </c>
      <c r="O1803" s="56">
        <v>6.1464311034117909</v>
      </c>
      <c r="P1803" s="56">
        <v>4.5451711013131009</v>
      </c>
      <c r="Q1803" s="56">
        <v>3.7859920986136597</v>
      </c>
      <c r="R1803" s="56">
        <v>2</v>
      </c>
      <c r="S1803" s="56">
        <v>4.7284037381146033</v>
      </c>
      <c r="T1803" s="57">
        <v>97</v>
      </c>
    </row>
    <row r="1804" spans="1:20" x14ac:dyDescent="0.2">
      <c r="A1804" s="47">
        <v>1768112770001</v>
      </c>
      <c r="B1804" s="26" t="s">
        <v>12</v>
      </c>
      <c r="C1804" s="26" t="s">
        <v>90</v>
      </c>
      <c r="D1804" s="26" t="s">
        <v>349</v>
      </c>
      <c r="E1804" s="47">
        <v>1</v>
      </c>
      <c r="F1804" s="33">
        <v>2018</v>
      </c>
      <c r="G1804" s="56">
        <v>2.0155709610455319</v>
      </c>
      <c r="H1804" s="56">
        <v>2.0284510618924712</v>
      </c>
      <c r="I1804" s="56">
        <v>2.4878074548054618</v>
      </c>
      <c r="J1804" s="56">
        <v>7</v>
      </c>
      <c r="K1804" s="56">
        <v>6.9927018289701621</v>
      </c>
      <c r="L1804" s="56">
        <v>6.098384912825189</v>
      </c>
      <c r="M1804" s="56">
        <v>6.9939867895021806</v>
      </c>
      <c r="N1804" s="56">
        <v>6.3631640819342579</v>
      </c>
      <c r="O1804" s="56">
        <v>6.0983815562615149</v>
      </c>
      <c r="P1804" s="56">
        <v>6.5384257504097212</v>
      </c>
      <c r="Q1804" s="56">
        <v>2.667571509185545</v>
      </c>
      <c r="R1804" s="56">
        <v>2</v>
      </c>
      <c r="S1804" s="56">
        <v>4.7737038255693367</v>
      </c>
      <c r="T1804" s="57">
        <v>68</v>
      </c>
    </row>
    <row r="1805" spans="1:20" x14ac:dyDescent="0.2">
      <c r="A1805" s="47">
        <v>1768098920001</v>
      </c>
      <c r="B1805" s="26" t="s">
        <v>12</v>
      </c>
      <c r="C1805" s="26" t="s">
        <v>40</v>
      </c>
      <c r="D1805" s="26" t="s">
        <v>395</v>
      </c>
      <c r="E1805" s="47">
        <v>1</v>
      </c>
      <c r="F1805" s="33">
        <v>2018</v>
      </c>
      <c r="G1805" s="56">
        <v>2.2707089298308007</v>
      </c>
      <c r="H1805" s="56">
        <v>2.6488708521464468</v>
      </c>
      <c r="I1805" s="56">
        <v>2.3841010597634376</v>
      </c>
      <c r="J1805" s="56">
        <v>7</v>
      </c>
      <c r="K1805" s="56">
        <v>6.9854204132542321</v>
      </c>
      <c r="L1805" s="56">
        <v>3.5580967620088479</v>
      </c>
      <c r="M1805" s="56">
        <v>6.994328808174302</v>
      </c>
      <c r="N1805" s="56">
        <v>6.122195137179224</v>
      </c>
      <c r="O1805" s="56">
        <v>3.5580939897506187</v>
      </c>
      <c r="P1805" s="56">
        <v>5.7290019401270751</v>
      </c>
      <c r="Q1805" s="56">
        <v>2.0276916256349966</v>
      </c>
      <c r="R1805" s="56">
        <v>2</v>
      </c>
      <c r="S1805" s="56">
        <v>4.2732091264891654</v>
      </c>
      <c r="T1805" s="57">
        <v>191</v>
      </c>
    </row>
    <row r="1806" spans="1:20" x14ac:dyDescent="0.2">
      <c r="A1806" s="47">
        <v>1768116680001</v>
      </c>
      <c r="B1806" s="26" t="s">
        <v>12</v>
      </c>
      <c r="C1806" s="26" t="s">
        <v>40</v>
      </c>
      <c r="D1806" s="26" t="s">
        <v>396</v>
      </c>
      <c r="E1806" s="47">
        <v>1</v>
      </c>
      <c r="F1806" s="33">
        <v>2018</v>
      </c>
      <c r="G1806" s="56">
        <v>2.2489864770866106</v>
      </c>
      <c r="H1806" s="56">
        <v>2.561680284677025</v>
      </c>
      <c r="I1806" s="56">
        <v>2.8400922612861388</v>
      </c>
      <c r="J1806" s="56">
        <v>7</v>
      </c>
      <c r="K1806" s="56">
        <v>6.9948223089115578</v>
      </c>
      <c r="L1806" s="56">
        <v>3.9643303597863042</v>
      </c>
      <c r="M1806" s="56">
        <v>6.9957911941914519</v>
      </c>
      <c r="N1806" s="56">
        <v>4.3423939048356175</v>
      </c>
      <c r="O1806" s="56">
        <v>3.9643335829275594</v>
      </c>
      <c r="P1806" s="56">
        <v>5.977146692742588</v>
      </c>
      <c r="Q1806" s="56">
        <v>2.8234160369506651</v>
      </c>
      <c r="R1806" s="56">
        <v>2</v>
      </c>
      <c r="S1806" s="56">
        <v>4.3094160919496272</v>
      </c>
      <c r="T1806" s="57">
        <v>189</v>
      </c>
    </row>
    <row r="1807" spans="1:20" x14ac:dyDescent="0.2">
      <c r="A1807" s="47">
        <v>1768109630001</v>
      </c>
      <c r="B1807" s="26" t="s">
        <v>12</v>
      </c>
      <c r="C1807" s="26" t="s">
        <v>90</v>
      </c>
      <c r="D1807" s="26" t="s">
        <v>397</v>
      </c>
      <c r="E1807" s="47">
        <v>1</v>
      </c>
      <c r="F1807" s="33">
        <v>2018</v>
      </c>
      <c r="G1807" s="56">
        <v>2.0315179828039525</v>
      </c>
      <c r="H1807" s="56">
        <v>2.0744382555193117</v>
      </c>
      <c r="I1807" s="56">
        <v>2.852301852668091</v>
      </c>
      <c r="J1807" s="56">
        <v>7</v>
      </c>
      <c r="K1807" s="56">
        <v>6.9926178470153078</v>
      </c>
      <c r="L1807" s="56">
        <v>6.124336629540319</v>
      </c>
      <c r="M1807" s="56">
        <v>6.9955931812544767</v>
      </c>
      <c r="N1807" s="56">
        <v>5.6776021994496855</v>
      </c>
      <c r="O1807" s="56">
        <v>6.1243331692322478</v>
      </c>
      <c r="P1807" s="56">
        <v>6.5069602221366436</v>
      </c>
      <c r="Q1807" s="56">
        <v>2.5131019497272988</v>
      </c>
      <c r="R1807" s="56">
        <v>2</v>
      </c>
      <c r="S1807" s="56">
        <v>4.7410669407789445</v>
      </c>
      <c r="T1807" s="57">
        <v>85</v>
      </c>
    </row>
    <row r="1808" spans="1:20" x14ac:dyDescent="0.2">
      <c r="A1808" s="47">
        <v>1768098840001</v>
      </c>
      <c r="B1808" s="26" t="s">
        <v>12</v>
      </c>
      <c r="C1808" s="26" t="s">
        <v>146</v>
      </c>
      <c r="D1808" s="26" t="s">
        <v>398</v>
      </c>
      <c r="E1808" s="47">
        <v>1</v>
      </c>
      <c r="F1808" s="33">
        <v>2018</v>
      </c>
      <c r="G1808" s="56">
        <v>2.1199483975192508</v>
      </c>
      <c r="H1808" s="56">
        <v>2.2027937407022349</v>
      </c>
      <c r="I1808" s="56">
        <v>2.4788579488883897</v>
      </c>
      <c r="J1808" s="56">
        <v>4.3208272311501865</v>
      </c>
      <c r="K1808" s="56">
        <v>6.9928290067491039</v>
      </c>
      <c r="L1808" s="56">
        <v>6.0908068758564502</v>
      </c>
      <c r="M1808" s="56">
        <v>6.9938709685287979</v>
      </c>
      <c r="N1808" s="56">
        <v>5.8050357207657886</v>
      </c>
      <c r="O1808" s="56">
        <v>6.0908034152845154</v>
      </c>
      <c r="P1808" s="56">
        <v>5.3397797778437432</v>
      </c>
      <c r="Q1808" s="56">
        <v>2.2990413421090654</v>
      </c>
      <c r="R1808" s="56">
        <v>2</v>
      </c>
      <c r="S1808" s="56">
        <v>4.3945495354497934</v>
      </c>
      <c r="T1808" s="57">
        <v>179</v>
      </c>
    </row>
    <row r="1809" spans="1:20" x14ac:dyDescent="0.2">
      <c r="A1809" s="47">
        <v>1768121170001</v>
      </c>
      <c r="B1809" s="26" t="s">
        <v>12</v>
      </c>
      <c r="C1809" s="26" t="s">
        <v>40</v>
      </c>
      <c r="D1809" s="26" t="s">
        <v>399</v>
      </c>
      <c r="E1809" s="47">
        <v>1</v>
      </c>
      <c r="F1809" s="33">
        <v>2018</v>
      </c>
      <c r="G1809" s="56">
        <v>2.4259926896409389</v>
      </c>
      <c r="H1809" s="56">
        <v>2.9257736897199087</v>
      </c>
      <c r="I1809" s="56">
        <v>2.4395995044251624</v>
      </c>
      <c r="J1809" s="56">
        <v>7</v>
      </c>
      <c r="K1809" s="56">
        <v>6.9953610966995532</v>
      </c>
      <c r="L1809" s="56">
        <v>5.9902129015357559</v>
      </c>
      <c r="M1809" s="56">
        <v>6.995547609251517</v>
      </c>
      <c r="N1809" s="56">
        <v>5.3951445987134896</v>
      </c>
      <c r="O1809" s="56">
        <v>5.9902098228532319</v>
      </c>
      <c r="P1809" s="56">
        <v>6.8215020960942994</v>
      </c>
      <c r="Q1809" s="56">
        <v>2.9937651373730922</v>
      </c>
      <c r="R1809" s="56">
        <v>2</v>
      </c>
      <c r="S1809" s="56">
        <v>4.8310924288589128</v>
      </c>
      <c r="T1809" s="57">
        <v>46</v>
      </c>
    </row>
    <row r="1810" spans="1:20" x14ac:dyDescent="0.2">
      <c r="A1810" s="47">
        <v>1768098330001</v>
      </c>
      <c r="B1810" s="26" t="s">
        <v>12</v>
      </c>
      <c r="C1810" s="26" t="s">
        <v>40</v>
      </c>
      <c r="D1810" s="26" t="s">
        <v>400</v>
      </c>
      <c r="E1810" s="47">
        <v>1</v>
      </c>
      <c r="F1810" s="33">
        <v>2018</v>
      </c>
      <c r="G1810" s="56">
        <v>2.6810760577041988</v>
      </c>
      <c r="H1810" s="56">
        <v>3.4932643556938121</v>
      </c>
      <c r="I1810" s="56">
        <v>2.8169143517798556</v>
      </c>
      <c r="J1810" s="56">
        <v>7</v>
      </c>
      <c r="K1810" s="56">
        <v>6.9962628922024575</v>
      </c>
      <c r="L1810" s="56">
        <v>6.146465023457103</v>
      </c>
      <c r="M1810" s="56">
        <v>6.9960439233653204</v>
      </c>
      <c r="N1810" s="56">
        <v>6.1723843794948481</v>
      </c>
      <c r="O1810" s="56">
        <v>6.0986871232570543</v>
      </c>
      <c r="P1810" s="56">
        <v>6.7286289790653537</v>
      </c>
      <c r="Q1810" s="56">
        <v>3.6818170479895436</v>
      </c>
      <c r="R1810" s="56">
        <v>2</v>
      </c>
      <c r="S1810" s="56">
        <v>5.0676286778341293</v>
      </c>
      <c r="T1810" s="57">
        <v>11</v>
      </c>
    </row>
    <row r="1811" spans="1:20" x14ac:dyDescent="0.2">
      <c r="A1811" s="47">
        <v>1768121410001</v>
      </c>
      <c r="B1811" s="26" t="s">
        <v>12</v>
      </c>
      <c r="C1811" s="26" t="s">
        <v>68</v>
      </c>
      <c r="D1811" s="26" t="s">
        <v>401</v>
      </c>
      <c r="E1811" s="47">
        <v>1</v>
      </c>
      <c r="F1811" s="33">
        <v>2018</v>
      </c>
      <c r="G1811" s="56">
        <v>2.084135403063387</v>
      </c>
      <c r="H1811" s="56">
        <v>2.1601735842761594</v>
      </c>
      <c r="I1811" s="56">
        <v>2.4301785193000818</v>
      </c>
      <c r="J1811" s="56">
        <v>7</v>
      </c>
      <c r="K1811" s="56">
        <v>6.9939011557448953</v>
      </c>
      <c r="L1811" s="56">
        <v>6.146465023457103</v>
      </c>
      <c r="M1811" s="56">
        <v>6.9949455577539368</v>
      </c>
      <c r="N1811" s="56">
        <v>4.5341101805199902</v>
      </c>
      <c r="O1811" s="56">
        <v>6.0986871232570543</v>
      </c>
      <c r="P1811" s="56">
        <v>6.5523157004667256</v>
      </c>
      <c r="Q1811" s="56">
        <v>2.5757744533806579</v>
      </c>
      <c r="R1811" s="56">
        <v>2</v>
      </c>
      <c r="S1811" s="56">
        <v>4.6308905584349995</v>
      </c>
      <c r="T1811" s="57">
        <v>140</v>
      </c>
    </row>
    <row r="1812" spans="1:20" x14ac:dyDescent="0.2">
      <c r="A1812" s="47">
        <v>1768118620001</v>
      </c>
      <c r="B1812" s="26" t="s">
        <v>12</v>
      </c>
      <c r="C1812" s="26" t="s">
        <v>40</v>
      </c>
      <c r="D1812" s="26" t="s">
        <v>402</v>
      </c>
      <c r="E1812" s="47">
        <v>1</v>
      </c>
      <c r="F1812" s="33">
        <v>2018</v>
      </c>
      <c r="G1812" s="56">
        <v>2.1202990830226343</v>
      </c>
      <c r="H1812" s="56">
        <v>2.2648147396883371</v>
      </c>
      <c r="I1812" s="56">
        <v>2.3708265478885413</v>
      </c>
      <c r="J1812" s="56">
        <v>7</v>
      </c>
      <c r="K1812" s="56">
        <v>6.9938392777196885</v>
      </c>
      <c r="L1812" s="56">
        <v>6.0590208174138391</v>
      </c>
      <c r="M1812" s="56">
        <v>6.9945470026829666</v>
      </c>
      <c r="N1812" s="56">
        <v>5.5868994126362619</v>
      </c>
      <c r="O1812" s="56">
        <v>6.0590173240327259</v>
      </c>
      <c r="P1812" s="56">
        <v>6.0455020812900635</v>
      </c>
      <c r="Q1812" s="56">
        <v>2.6821776018123189</v>
      </c>
      <c r="R1812" s="56">
        <v>2</v>
      </c>
      <c r="S1812" s="56">
        <v>4.6814119906822818</v>
      </c>
      <c r="T1812" s="57">
        <v>120</v>
      </c>
    </row>
    <row r="1813" spans="1:20" x14ac:dyDescent="0.2">
      <c r="A1813" s="47">
        <v>1768100170001</v>
      </c>
      <c r="B1813" s="26" t="s">
        <v>12</v>
      </c>
      <c r="C1813" s="26" t="s">
        <v>40</v>
      </c>
      <c r="D1813" s="26" t="s">
        <v>403</v>
      </c>
      <c r="E1813" s="47">
        <v>1</v>
      </c>
      <c r="F1813" s="33">
        <v>2018</v>
      </c>
      <c r="G1813" s="56">
        <v>3.2816413342929196</v>
      </c>
      <c r="H1813" s="56">
        <v>4.2896385154536496</v>
      </c>
      <c r="I1813" s="56">
        <v>3.075126888976353</v>
      </c>
      <c r="J1813" s="56">
        <v>6.0505768872391785</v>
      </c>
      <c r="K1813" s="56">
        <v>6.9976958077012847</v>
      </c>
      <c r="L1813" s="56">
        <v>6.2397693233829647</v>
      </c>
      <c r="M1813" s="56">
        <v>6.9973031145045441</v>
      </c>
      <c r="N1813" s="56">
        <v>5.3433957623836328</v>
      </c>
      <c r="O1813" s="56">
        <v>6.2397669159857392</v>
      </c>
      <c r="P1813" s="56">
        <v>5.6472073799328015</v>
      </c>
      <c r="Q1813" s="56">
        <v>2.2128087808596177</v>
      </c>
      <c r="R1813" s="56">
        <v>2</v>
      </c>
      <c r="S1813" s="56">
        <v>4.8645775592260581</v>
      </c>
      <c r="T1813" s="57">
        <v>39</v>
      </c>
    </row>
    <row r="1814" spans="1:20" x14ac:dyDescent="0.2">
      <c r="A1814" s="47">
        <v>1768069580001</v>
      </c>
      <c r="B1814" s="26" t="s">
        <v>12</v>
      </c>
      <c r="C1814" s="26" t="s">
        <v>40</v>
      </c>
      <c r="D1814" s="26" t="s">
        <v>404</v>
      </c>
      <c r="E1814" s="47">
        <v>1</v>
      </c>
      <c r="F1814" s="33">
        <v>2018</v>
      </c>
      <c r="G1814" s="56">
        <v>3.6595036000096091</v>
      </c>
      <c r="H1814" s="56">
        <v>4.9989544264945618</v>
      </c>
      <c r="I1814" s="56">
        <v>2.2480516400379553</v>
      </c>
      <c r="J1814" s="56">
        <v>7</v>
      </c>
      <c r="K1814" s="56">
        <v>6.9982836465940279</v>
      </c>
      <c r="L1814" s="56">
        <v>6.1667176994053037</v>
      </c>
      <c r="M1814" s="56">
        <v>6.9979190014309181</v>
      </c>
      <c r="N1814" s="56">
        <v>5.4885043912515865</v>
      </c>
      <c r="O1814" s="56">
        <v>6.1667143878049835</v>
      </c>
      <c r="P1814" s="56">
        <v>5.0791750440398502</v>
      </c>
      <c r="Q1814" s="56">
        <v>2.1465805106012699</v>
      </c>
      <c r="R1814" s="56">
        <v>2</v>
      </c>
      <c r="S1814" s="56">
        <v>4.9125336956391719</v>
      </c>
      <c r="T1814" s="57">
        <v>32</v>
      </c>
    </row>
    <row r="1815" spans="1:20" x14ac:dyDescent="0.2">
      <c r="A1815" s="47">
        <v>1768108310001</v>
      </c>
      <c r="B1815" s="26" t="s">
        <v>12</v>
      </c>
      <c r="C1815" s="26" t="s">
        <v>40</v>
      </c>
      <c r="D1815" s="26" t="s">
        <v>405</v>
      </c>
      <c r="E1815" s="47">
        <v>1</v>
      </c>
      <c r="F1815" s="33">
        <v>2018</v>
      </c>
      <c r="G1815" s="56">
        <v>2.286337370231343</v>
      </c>
      <c r="H1815" s="56">
        <v>2.555471662709321</v>
      </c>
      <c r="I1815" s="56">
        <v>3.0303606735865802</v>
      </c>
      <c r="J1815" s="56">
        <v>7</v>
      </c>
      <c r="K1815" s="56">
        <v>6.9955860168525525</v>
      </c>
      <c r="L1815" s="56">
        <v>6.0988637990017835</v>
      </c>
      <c r="M1815" s="56">
        <v>6.9957739150609628</v>
      </c>
      <c r="N1815" s="56">
        <v>5.3196735009092979</v>
      </c>
      <c r="O1815" s="56">
        <v>6.0988605546668593</v>
      </c>
      <c r="P1815" s="56">
        <v>5.5479479422569771</v>
      </c>
      <c r="Q1815" s="56">
        <v>2.2831371301445702</v>
      </c>
      <c r="R1815" s="56">
        <v>2</v>
      </c>
      <c r="S1815" s="56">
        <v>4.6843343804516886</v>
      </c>
      <c r="T1815" s="57">
        <v>117</v>
      </c>
    </row>
    <row r="1816" spans="1:20" x14ac:dyDescent="0.2">
      <c r="A1816" s="47">
        <v>1768114120001</v>
      </c>
      <c r="B1816" s="26" t="s">
        <v>12</v>
      </c>
      <c r="C1816" s="26" t="s">
        <v>40</v>
      </c>
      <c r="D1816" s="26" t="s">
        <v>406</v>
      </c>
      <c r="E1816" s="47">
        <v>1</v>
      </c>
      <c r="F1816" s="33">
        <v>2018</v>
      </c>
      <c r="G1816" s="56">
        <v>2.3935636225657744</v>
      </c>
      <c r="H1816" s="56">
        <v>2.8114293999504238</v>
      </c>
      <c r="I1816" s="56">
        <v>2.4446191508015529</v>
      </c>
      <c r="J1816" s="56">
        <v>7</v>
      </c>
      <c r="K1816" s="56">
        <v>6.9937338788716721</v>
      </c>
      <c r="L1816" s="56">
        <v>5.6348875882919582</v>
      </c>
      <c r="M1816" s="56">
        <v>6.9952454525688941</v>
      </c>
      <c r="N1816" s="56">
        <v>5.0068945844203609</v>
      </c>
      <c r="O1816" s="56">
        <v>5.6348849392374287</v>
      </c>
      <c r="P1816" s="56">
        <v>5.8636693333829211</v>
      </c>
      <c r="Q1816" s="56">
        <v>2.2999841268807297</v>
      </c>
      <c r="R1816" s="56">
        <v>2</v>
      </c>
      <c r="S1816" s="56">
        <v>4.5899093397476438</v>
      </c>
      <c r="T1816" s="57">
        <v>155</v>
      </c>
    </row>
    <row r="1817" spans="1:20" x14ac:dyDescent="0.2">
      <c r="A1817" s="47">
        <v>1768075470001</v>
      </c>
      <c r="B1817" s="26" t="s">
        <v>12</v>
      </c>
      <c r="C1817" s="26" t="s">
        <v>40</v>
      </c>
      <c r="D1817" s="26" t="s">
        <v>407</v>
      </c>
      <c r="E1817" s="47">
        <v>1</v>
      </c>
      <c r="F1817" s="33">
        <v>2018</v>
      </c>
      <c r="G1817" s="56">
        <v>2.2986945010940985</v>
      </c>
      <c r="H1817" s="56">
        <v>2.6870496358272704</v>
      </c>
      <c r="I1817" s="56">
        <v>2.7111190278107333</v>
      </c>
      <c r="J1817" s="56">
        <v>7</v>
      </c>
      <c r="K1817" s="56">
        <v>6.9952406420199535</v>
      </c>
      <c r="L1817" s="56">
        <v>5.8899005098340602</v>
      </c>
      <c r="M1817" s="56">
        <v>6.9956101551265411</v>
      </c>
      <c r="N1817" s="56">
        <v>4.7615794139237426</v>
      </c>
      <c r="O1817" s="56">
        <v>5.8898978322408748</v>
      </c>
      <c r="P1817" s="56">
        <v>5.5189444822293439</v>
      </c>
      <c r="Q1817" s="56">
        <v>2.0791966407344451</v>
      </c>
      <c r="R1817" s="56">
        <v>2</v>
      </c>
      <c r="S1817" s="56">
        <v>4.5689360700700883</v>
      </c>
      <c r="T1817" s="57">
        <v>157</v>
      </c>
    </row>
    <row r="1818" spans="1:20" x14ac:dyDescent="0.2">
      <c r="A1818" s="47">
        <v>1768167320001</v>
      </c>
      <c r="B1818" s="26" t="s">
        <v>12</v>
      </c>
      <c r="C1818" s="26" t="s">
        <v>68</v>
      </c>
      <c r="D1818" s="26" t="s">
        <v>408</v>
      </c>
      <c r="E1818" s="47">
        <v>1</v>
      </c>
      <c r="F1818" s="33">
        <v>2018</v>
      </c>
      <c r="G1818" s="56">
        <v>2.235847438737526</v>
      </c>
      <c r="H1818" s="56">
        <v>2.7878844146231705</v>
      </c>
      <c r="I1818" s="56">
        <v>2.4542407768157188</v>
      </c>
      <c r="J1818" s="56">
        <v>6.844728246740357</v>
      </c>
      <c r="K1818" s="56">
        <v>6.9938614519920499</v>
      </c>
      <c r="L1818" s="56">
        <v>5.507453190596225</v>
      </c>
      <c r="M1818" s="56">
        <v>6.9943576344135918</v>
      </c>
      <c r="N1818" s="56">
        <v>6.1860826612856439</v>
      </c>
      <c r="O1818" s="56">
        <v>5.5074506540080783</v>
      </c>
      <c r="P1818" s="56">
        <v>6.7399881301171067</v>
      </c>
      <c r="Q1818" s="56">
        <v>2.3809177537049884</v>
      </c>
      <c r="R1818" s="56">
        <v>2</v>
      </c>
      <c r="S1818" s="56">
        <v>4.7194010294195383</v>
      </c>
      <c r="T1818" s="57">
        <v>102</v>
      </c>
    </row>
    <row r="1819" spans="1:20" x14ac:dyDescent="0.2">
      <c r="A1819" s="47">
        <v>1768115440001</v>
      </c>
      <c r="B1819" s="26" t="s">
        <v>12</v>
      </c>
      <c r="C1819" s="26" t="s">
        <v>40</v>
      </c>
      <c r="D1819" s="26" t="s">
        <v>409</v>
      </c>
      <c r="E1819" s="47">
        <v>1</v>
      </c>
      <c r="F1819" s="33">
        <v>2018</v>
      </c>
      <c r="G1819" s="56">
        <v>2.7052190311460635</v>
      </c>
      <c r="H1819" s="56">
        <v>3.5872811593081799</v>
      </c>
      <c r="I1819" s="56">
        <v>2.7798383790857639</v>
      </c>
      <c r="J1819" s="56">
        <v>7</v>
      </c>
      <c r="K1819" s="56">
        <v>6.9975898674902162</v>
      </c>
      <c r="L1819" s="56">
        <v>6.2413229509536885</v>
      </c>
      <c r="M1819" s="56">
        <v>6.9968128971187546</v>
      </c>
      <c r="N1819" s="56">
        <v>3.9383881042147122</v>
      </c>
      <c r="O1819" s="56">
        <v>6.2413211497513288</v>
      </c>
      <c r="P1819" s="56">
        <v>5.9448839579465798</v>
      </c>
      <c r="Q1819" s="56">
        <v>2.425555612575983</v>
      </c>
      <c r="R1819" s="56">
        <v>2</v>
      </c>
      <c r="S1819" s="56">
        <v>4.7381844257992727</v>
      </c>
      <c r="T1819" s="57">
        <v>87</v>
      </c>
    </row>
    <row r="1820" spans="1:20" x14ac:dyDescent="0.2">
      <c r="A1820" s="47">
        <v>1768078140001</v>
      </c>
      <c r="B1820" s="26" t="s">
        <v>12</v>
      </c>
      <c r="C1820" s="26" t="s">
        <v>40</v>
      </c>
      <c r="D1820" s="26" t="s">
        <v>410</v>
      </c>
      <c r="E1820" s="47">
        <v>1</v>
      </c>
      <c r="F1820" s="33">
        <v>2018</v>
      </c>
      <c r="G1820" s="56">
        <v>2.9862244697233247</v>
      </c>
      <c r="H1820" s="56">
        <v>4.5150576505697853</v>
      </c>
      <c r="I1820" s="56">
        <v>2.5129930478593452</v>
      </c>
      <c r="J1820" s="56">
        <v>7</v>
      </c>
      <c r="K1820" s="56">
        <v>6.9965470060585213</v>
      </c>
      <c r="L1820" s="56">
        <v>6.0976846947508188</v>
      </c>
      <c r="M1820" s="56">
        <v>6.9961850603808129</v>
      </c>
      <c r="N1820" s="56">
        <v>5.2431081549066683</v>
      </c>
      <c r="O1820" s="56">
        <v>6.0976817665002248</v>
      </c>
      <c r="P1820" s="56">
        <v>6.4195842179563929</v>
      </c>
      <c r="Q1820" s="56">
        <v>2.5188190802164518</v>
      </c>
      <c r="R1820" s="56">
        <v>2</v>
      </c>
      <c r="S1820" s="56">
        <v>4.9486570957435285</v>
      </c>
      <c r="T1820" s="57">
        <v>26</v>
      </c>
    </row>
    <row r="1821" spans="1:20" x14ac:dyDescent="0.2">
      <c r="A1821" s="47">
        <v>1768109120001</v>
      </c>
      <c r="B1821" s="26" t="s">
        <v>12</v>
      </c>
      <c r="C1821" s="26" t="s">
        <v>40</v>
      </c>
      <c r="D1821" s="26" t="s">
        <v>411</v>
      </c>
      <c r="E1821" s="47">
        <v>1</v>
      </c>
      <c r="F1821" s="33">
        <v>2018</v>
      </c>
      <c r="G1821" s="56">
        <v>2.2489816144690571</v>
      </c>
      <c r="H1821" s="56">
        <v>2.4990219496389567</v>
      </c>
      <c r="I1821" s="56">
        <v>4.2536096949926225</v>
      </c>
      <c r="J1821" s="56">
        <v>7</v>
      </c>
      <c r="K1821" s="56">
        <v>6.9956934687959595</v>
      </c>
      <c r="L1821" s="56">
        <v>5.5920794865602286</v>
      </c>
      <c r="M1821" s="56">
        <v>6.995902210650649</v>
      </c>
      <c r="N1821" s="56">
        <v>5.3936009537720171</v>
      </c>
      <c r="O1821" s="56">
        <v>5.5920791562499357</v>
      </c>
      <c r="P1821" s="56">
        <v>6.2656407988644487</v>
      </c>
      <c r="Q1821" s="56">
        <v>2.6731393003122532</v>
      </c>
      <c r="R1821" s="56">
        <v>2</v>
      </c>
      <c r="S1821" s="56">
        <v>4.7924790528588437</v>
      </c>
      <c r="T1821" s="57">
        <v>61</v>
      </c>
    </row>
    <row r="1822" spans="1:20" x14ac:dyDescent="0.2">
      <c r="A1822" s="47">
        <v>1768087800001</v>
      </c>
      <c r="B1822" s="26" t="s">
        <v>12</v>
      </c>
      <c r="C1822" s="26" t="s">
        <v>63</v>
      </c>
      <c r="D1822" s="26" t="s">
        <v>412</v>
      </c>
      <c r="E1822" s="47">
        <v>1</v>
      </c>
      <c r="F1822" s="33">
        <v>2018</v>
      </c>
      <c r="G1822" s="56">
        <v>2.1365163933203175</v>
      </c>
      <c r="H1822" s="56">
        <v>2.2856768598035249</v>
      </c>
      <c r="I1822" s="56">
        <v>2.2439862404122928</v>
      </c>
      <c r="J1822" s="56">
        <v>7</v>
      </c>
      <c r="K1822" s="56">
        <v>6.9886602014214647</v>
      </c>
      <c r="L1822" s="56">
        <v>5.9880359624241812</v>
      </c>
      <c r="M1822" s="56">
        <v>6.9932200475224944</v>
      </c>
      <c r="N1822" s="56">
        <v>5.7752283623831797</v>
      </c>
      <c r="O1822" s="56">
        <v>5.9880324171426711</v>
      </c>
      <c r="P1822" s="56">
        <v>6.9236113526188001</v>
      </c>
      <c r="Q1822" s="56">
        <v>2.4505678672053479</v>
      </c>
      <c r="R1822" s="56">
        <v>2</v>
      </c>
      <c r="S1822" s="56">
        <v>4.7311279753545232</v>
      </c>
      <c r="T1822" s="57">
        <v>94</v>
      </c>
    </row>
    <row r="1823" spans="1:20" x14ac:dyDescent="0.2">
      <c r="A1823" s="47">
        <v>1768123110001</v>
      </c>
      <c r="B1823" s="26" t="s">
        <v>12</v>
      </c>
      <c r="C1823" s="26" t="s">
        <v>40</v>
      </c>
      <c r="D1823" s="26" t="s">
        <v>413</v>
      </c>
      <c r="E1823" s="47">
        <v>1</v>
      </c>
      <c r="F1823" s="33">
        <v>2018</v>
      </c>
      <c r="G1823" s="56">
        <v>3.0960087882626066</v>
      </c>
      <c r="H1823" s="56">
        <v>4.1870833557100742</v>
      </c>
      <c r="I1823" s="56">
        <v>2.6050536664726041</v>
      </c>
      <c r="J1823" s="56">
        <v>7</v>
      </c>
      <c r="K1823" s="56">
        <v>6.9982288792236025</v>
      </c>
      <c r="L1823" s="56">
        <v>6.1739159568505402</v>
      </c>
      <c r="M1823" s="56">
        <v>6.9974239594292351</v>
      </c>
      <c r="N1823" s="56">
        <v>4.7282101996011701</v>
      </c>
      <c r="O1823" s="56">
        <v>6.1739127347593241</v>
      </c>
      <c r="P1823" s="56">
        <v>6.6430264465844431</v>
      </c>
      <c r="Q1823" s="56">
        <v>3.5460348620170548</v>
      </c>
      <c r="R1823" s="56">
        <v>2</v>
      </c>
      <c r="S1823" s="56">
        <v>5.0124082374092218</v>
      </c>
      <c r="T1823" s="57">
        <v>13</v>
      </c>
    </row>
    <row r="1824" spans="1:20" x14ac:dyDescent="0.2">
      <c r="A1824" s="47">
        <v>1768110800001</v>
      </c>
      <c r="B1824" s="26" t="s">
        <v>12</v>
      </c>
      <c r="C1824" s="26" t="s">
        <v>40</v>
      </c>
      <c r="D1824" s="26" t="s">
        <v>414</v>
      </c>
      <c r="E1824" s="47">
        <v>1</v>
      </c>
      <c r="F1824" s="33">
        <v>2018</v>
      </c>
      <c r="G1824" s="56">
        <v>2.226921638007394</v>
      </c>
      <c r="H1824" s="56">
        <v>2.5017263673178323</v>
      </c>
      <c r="I1824" s="56">
        <v>2.2656139198798377</v>
      </c>
      <c r="J1824" s="56">
        <v>7</v>
      </c>
      <c r="K1824" s="56">
        <v>6.9915538873885419</v>
      </c>
      <c r="L1824" s="56">
        <v>6.0864051591403951</v>
      </c>
      <c r="M1824" s="56">
        <v>6.9938637377678701</v>
      </c>
      <c r="N1824" s="56">
        <v>6.028875314639893</v>
      </c>
      <c r="O1824" s="56">
        <v>6.0864016684187341</v>
      </c>
      <c r="P1824" s="56">
        <v>6.6426782256777734</v>
      </c>
      <c r="Q1824" s="56">
        <v>2.4641295880592642</v>
      </c>
      <c r="R1824" s="56">
        <v>2</v>
      </c>
      <c r="S1824" s="56">
        <v>4.7740141255247943</v>
      </c>
      <c r="T1824" s="57">
        <v>67</v>
      </c>
    </row>
    <row r="1825" spans="1:20" x14ac:dyDescent="0.2">
      <c r="A1825" s="47">
        <v>968551090001</v>
      </c>
      <c r="B1825" s="26" t="s">
        <v>26</v>
      </c>
      <c r="C1825" s="26" t="s">
        <v>64</v>
      </c>
      <c r="D1825" s="26" t="s">
        <v>415</v>
      </c>
      <c r="E1825" s="47">
        <v>1</v>
      </c>
      <c r="F1825" s="33">
        <v>2018</v>
      </c>
      <c r="G1825" s="56">
        <v>2.0024752306745346</v>
      </c>
      <c r="H1825" s="56">
        <v>2.0058711040559039</v>
      </c>
      <c r="I1825" s="56">
        <v>2.0681773802714907</v>
      </c>
      <c r="J1825" s="56">
        <v>6.929633047889439</v>
      </c>
      <c r="K1825" s="56">
        <v>6.9932231574109824</v>
      </c>
      <c r="L1825" s="56">
        <v>6.0383907438255608</v>
      </c>
      <c r="M1825" s="56">
        <v>6.9951813244924557</v>
      </c>
      <c r="N1825" s="56">
        <v>4.9163520040133974</v>
      </c>
      <c r="O1825" s="56">
        <v>6.0383873453828221</v>
      </c>
      <c r="P1825" s="56">
        <v>6.7763492598537507</v>
      </c>
      <c r="Q1825" s="56">
        <v>2.6599273050220571</v>
      </c>
      <c r="R1825" s="56">
        <v>2</v>
      </c>
      <c r="S1825" s="56">
        <v>4.6186639919076997</v>
      </c>
      <c r="T1825" s="57">
        <v>144</v>
      </c>
    </row>
    <row r="1826" spans="1:20" x14ac:dyDescent="0.2">
      <c r="A1826" s="47">
        <v>968564070001</v>
      </c>
      <c r="B1826" s="26" t="s">
        <v>26</v>
      </c>
      <c r="C1826" s="26" t="s">
        <v>26</v>
      </c>
      <c r="D1826" s="26" t="s">
        <v>416</v>
      </c>
      <c r="E1826" s="47">
        <v>1</v>
      </c>
      <c r="F1826" s="33">
        <v>2018</v>
      </c>
      <c r="G1826" s="56">
        <v>2.002538250438425</v>
      </c>
      <c r="H1826" s="56">
        <v>2.005821897717659</v>
      </c>
      <c r="I1826" s="56">
        <v>2.4770884559799855</v>
      </c>
      <c r="J1826" s="56">
        <v>6.3745882262388296</v>
      </c>
      <c r="K1826" s="56">
        <v>6.9926755092062516</v>
      </c>
      <c r="L1826" s="56">
        <v>6.0809306952561037</v>
      </c>
      <c r="M1826" s="56">
        <v>6.9955509078377238</v>
      </c>
      <c r="N1826" s="56">
        <v>4.0710584405752783</v>
      </c>
      <c r="O1826" s="56">
        <v>6.0809272588550671</v>
      </c>
      <c r="P1826" s="56">
        <v>6.321314791253636</v>
      </c>
      <c r="Q1826" s="56">
        <v>2.1397493996812313</v>
      </c>
      <c r="R1826" s="56">
        <v>2</v>
      </c>
      <c r="S1826" s="56">
        <v>4.4618536527533497</v>
      </c>
      <c r="T1826" s="57">
        <v>170</v>
      </c>
    </row>
    <row r="1827" spans="1:20" x14ac:dyDescent="0.2">
      <c r="A1827" s="47">
        <v>968565390001</v>
      </c>
      <c r="B1827" s="26" t="s">
        <v>26</v>
      </c>
      <c r="C1827" s="26" t="s">
        <v>26</v>
      </c>
      <c r="D1827" s="26" t="s">
        <v>417</v>
      </c>
      <c r="E1827" s="47">
        <v>1</v>
      </c>
      <c r="F1827" s="33">
        <v>2018</v>
      </c>
      <c r="G1827" s="56">
        <v>2.0084580390144366</v>
      </c>
      <c r="H1827" s="56">
        <v>2.0177842701032827</v>
      </c>
      <c r="I1827" s="56">
        <v>2.1537742291097226</v>
      </c>
      <c r="J1827" s="56">
        <v>5.4727025020388611</v>
      </c>
      <c r="K1827" s="56">
        <v>6.9924882484604325</v>
      </c>
      <c r="L1827" s="56">
        <v>6.1028879541461194</v>
      </c>
      <c r="M1827" s="56">
        <v>6.995306109671378</v>
      </c>
      <c r="N1827" s="56">
        <v>4.9710341545052632</v>
      </c>
      <c r="O1827" s="56">
        <v>6.1028845171708745</v>
      </c>
      <c r="P1827" s="56">
        <v>5.4899801935334445</v>
      </c>
      <c r="Q1827" s="56">
        <v>2.0228819898768338</v>
      </c>
      <c r="R1827" s="56">
        <v>2</v>
      </c>
      <c r="S1827" s="56">
        <v>4.3608485173025544</v>
      </c>
      <c r="T1827" s="57">
        <v>184</v>
      </c>
    </row>
    <row r="1828" spans="1:20" x14ac:dyDescent="0.2">
      <c r="A1828" s="47">
        <v>968552060001</v>
      </c>
      <c r="B1828" s="26" t="s">
        <v>26</v>
      </c>
      <c r="C1828" s="26" t="s">
        <v>64</v>
      </c>
      <c r="D1828" s="26" t="s">
        <v>418</v>
      </c>
      <c r="E1828" s="47">
        <v>1</v>
      </c>
      <c r="F1828" s="33">
        <v>2018</v>
      </c>
      <c r="G1828" s="56">
        <v>2.0562364512213502</v>
      </c>
      <c r="H1828" s="56">
        <v>2.1129431799376364</v>
      </c>
      <c r="I1828" s="56">
        <v>2.4564747624686305</v>
      </c>
      <c r="J1828" s="56">
        <v>6.9398577450210865</v>
      </c>
      <c r="K1828" s="56">
        <v>6.9931277291156544</v>
      </c>
      <c r="L1828" s="56">
        <v>6.0953092261535788</v>
      </c>
      <c r="M1828" s="56">
        <v>6.9950625845692045</v>
      </c>
      <c r="N1828" s="56">
        <v>5.3010426398726924</v>
      </c>
      <c r="O1828" s="56">
        <v>6.0953058311983259</v>
      </c>
      <c r="P1828" s="56">
        <v>6.5534701840470229</v>
      </c>
      <c r="Q1828" s="56">
        <v>2.7652701672800513</v>
      </c>
      <c r="R1828" s="56">
        <v>2</v>
      </c>
      <c r="S1828" s="56">
        <v>4.6970083750737697</v>
      </c>
      <c r="T1828" s="57">
        <v>112</v>
      </c>
    </row>
    <row r="1829" spans="1:20" x14ac:dyDescent="0.2">
      <c r="A1829" s="47">
        <v>968538230001</v>
      </c>
      <c r="B1829" s="26" t="s">
        <v>26</v>
      </c>
      <c r="C1829" s="26" t="s">
        <v>26</v>
      </c>
      <c r="D1829" s="26" t="s">
        <v>419</v>
      </c>
      <c r="E1829" s="47">
        <v>1</v>
      </c>
      <c r="F1829" s="33">
        <v>2018</v>
      </c>
      <c r="G1829" s="56">
        <v>2.0079973058061666</v>
      </c>
      <c r="H1829" s="56">
        <v>2.0162381949656987</v>
      </c>
      <c r="I1829" s="56">
        <v>2.1546061922267503</v>
      </c>
      <c r="J1829" s="56">
        <v>6.0717938177313133</v>
      </c>
      <c r="K1829" s="56">
        <v>6.9952654604179996</v>
      </c>
      <c r="L1829" s="56">
        <v>6.1287119830495813</v>
      </c>
      <c r="M1829" s="56">
        <v>6.9956089066616345</v>
      </c>
      <c r="N1829" s="56">
        <v>5.1174947596520202</v>
      </c>
      <c r="O1829" s="56">
        <v>6.128708550784645</v>
      </c>
      <c r="P1829" s="56">
        <v>6.2207908995418402</v>
      </c>
      <c r="Q1829" s="56">
        <v>2.2686031684296184</v>
      </c>
      <c r="R1829" s="56">
        <v>2</v>
      </c>
      <c r="S1829" s="56">
        <v>4.5088182699389385</v>
      </c>
      <c r="T1829" s="57">
        <v>166</v>
      </c>
    </row>
    <row r="1830" spans="1:20" x14ac:dyDescent="0.2">
      <c r="A1830" s="47">
        <v>968575510001</v>
      </c>
      <c r="B1830" s="26" t="s">
        <v>26</v>
      </c>
      <c r="C1830" s="26" t="s">
        <v>26</v>
      </c>
      <c r="D1830" s="26" t="s">
        <v>420</v>
      </c>
      <c r="E1830" s="47">
        <v>1</v>
      </c>
      <c r="F1830" s="33">
        <v>2018</v>
      </c>
      <c r="G1830" s="56">
        <v>2.0001481743036567</v>
      </c>
      <c r="H1830" s="56">
        <v>2.0003376715473271</v>
      </c>
      <c r="I1830" s="56">
        <v>2.0694236498558451</v>
      </c>
      <c r="J1830" s="56">
        <v>2.460388620568287</v>
      </c>
      <c r="K1830" s="56">
        <v>6.9909017289886499</v>
      </c>
      <c r="L1830" s="56">
        <v>5.8100970578931026</v>
      </c>
      <c r="M1830" s="56">
        <v>6.9942382662629434</v>
      </c>
      <c r="N1830" s="56">
        <v>5.3968876939194796</v>
      </c>
      <c r="O1830" s="56">
        <v>5.8100934848473766</v>
      </c>
      <c r="P1830" s="56">
        <v>6.3696525023469226</v>
      </c>
      <c r="Q1830" s="56">
        <v>2.1812297394495488</v>
      </c>
      <c r="R1830" s="56">
        <v>2</v>
      </c>
      <c r="S1830" s="56">
        <v>4.1736165491652617</v>
      </c>
      <c r="T1830" s="57">
        <v>195</v>
      </c>
    </row>
    <row r="1831" spans="1:20" x14ac:dyDescent="0.2">
      <c r="A1831" s="47">
        <v>1768117060001</v>
      </c>
      <c r="B1831" s="26" t="s">
        <v>421</v>
      </c>
      <c r="C1831" s="26" t="s">
        <v>45</v>
      </c>
      <c r="D1831" s="26" t="s">
        <v>422</v>
      </c>
      <c r="E1831" s="47">
        <v>1</v>
      </c>
      <c r="F1831" s="33">
        <v>2018</v>
      </c>
      <c r="G1831" s="56">
        <v>2.0287969615226422</v>
      </c>
      <c r="H1831" s="56">
        <v>2.0461979363039293</v>
      </c>
      <c r="I1831" s="56">
        <v>2.6445458497229435</v>
      </c>
      <c r="J1831" s="56">
        <v>6.8723447839884679</v>
      </c>
      <c r="K1831" s="56">
        <v>6.9927725157145204</v>
      </c>
      <c r="L1831" s="56">
        <v>6.0952397439014856</v>
      </c>
      <c r="M1831" s="56">
        <v>6.9944833072464796</v>
      </c>
      <c r="N1831" s="56">
        <v>5.8468308903997972</v>
      </c>
      <c r="O1831" s="56">
        <v>6.0952363019357145</v>
      </c>
      <c r="P1831" s="56">
        <v>6.4737755805568575</v>
      </c>
      <c r="Q1831" s="56">
        <v>3.0708661622100175</v>
      </c>
      <c r="R1831" s="56">
        <v>2</v>
      </c>
      <c r="S1831" s="56">
        <v>4.7634241694585722</v>
      </c>
      <c r="T1831" s="57">
        <v>73</v>
      </c>
    </row>
    <row r="1832" spans="1:20" x14ac:dyDescent="0.2">
      <c r="A1832" s="47">
        <v>1768125750001</v>
      </c>
      <c r="B1832" s="26" t="s">
        <v>421</v>
      </c>
      <c r="C1832" s="26" t="s">
        <v>45</v>
      </c>
      <c r="D1832" s="26" t="s">
        <v>423</v>
      </c>
      <c r="E1832" s="47">
        <v>1</v>
      </c>
      <c r="F1832" s="33">
        <v>2018</v>
      </c>
      <c r="G1832" s="56">
        <v>2.041929051883582</v>
      </c>
      <c r="H1832" s="56">
        <v>2.0925944546388204</v>
      </c>
      <c r="I1832" s="56">
        <v>2.2494010930095101</v>
      </c>
      <c r="J1832" s="56">
        <v>7</v>
      </c>
      <c r="K1832" s="56">
        <v>6.9922354829326316</v>
      </c>
      <c r="L1832" s="56">
        <v>5.9948973797452236</v>
      </c>
      <c r="M1832" s="56">
        <v>6.9939554521447116</v>
      </c>
      <c r="N1832" s="56">
        <v>5.6414750890851071</v>
      </c>
      <c r="O1832" s="56">
        <v>5.9948939371852816</v>
      </c>
      <c r="P1832" s="56">
        <v>6.2762681538017384</v>
      </c>
      <c r="Q1832" s="56">
        <v>2.1764353980712348</v>
      </c>
      <c r="R1832" s="56">
        <v>2</v>
      </c>
      <c r="S1832" s="56">
        <v>4.6211737910414872</v>
      </c>
      <c r="T1832" s="57">
        <v>143</v>
      </c>
    </row>
    <row r="1833" spans="1:20" x14ac:dyDescent="0.2">
      <c r="A1833" s="47">
        <v>1768048310001</v>
      </c>
      <c r="B1833" s="26" t="s">
        <v>421</v>
      </c>
      <c r="C1833" s="26" t="s">
        <v>45</v>
      </c>
      <c r="D1833" s="26" t="s">
        <v>424</v>
      </c>
      <c r="E1833" s="47">
        <v>1</v>
      </c>
      <c r="F1833" s="33">
        <v>2018</v>
      </c>
      <c r="G1833" s="56">
        <v>7</v>
      </c>
      <c r="H1833" s="56">
        <v>2.0124922097500275</v>
      </c>
      <c r="I1833" s="56">
        <v>2</v>
      </c>
      <c r="J1833" s="56">
        <v>7</v>
      </c>
      <c r="K1833" s="56">
        <v>2</v>
      </c>
      <c r="L1833" s="56">
        <v>6.146465023457103</v>
      </c>
      <c r="M1833" s="56">
        <v>2</v>
      </c>
      <c r="N1833" s="56">
        <v>7</v>
      </c>
      <c r="O1833" s="56">
        <v>6.1464445042933233</v>
      </c>
      <c r="P1833" s="56">
        <v>7</v>
      </c>
      <c r="Q1833" s="56">
        <v>2.5396558451765321</v>
      </c>
      <c r="R1833" s="56">
        <v>2</v>
      </c>
      <c r="S1833" s="56">
        <v>4.4037547985564158</v>
      </c>
      <c r="T1833" s="57">
        <v>177</v>
      </c>
    </row>
    <row r="1834" spans="1:20" x14ac:dyDescent="0.2">
      <c r="A1834" s="47">
        <v>1768125670001</v>
      </c>
      <c r="B1834" s="26" t="s">
        <v>421</v>
      </c>
      <c r="C1834" s="26" t="s">
        <v>45</v>
      </c>
      <c r="D1834" s="26" t="s">
        <v>425</v>
      </c>
      <c r="E1834" s="47">
        <v>1</v>
      </c>
      <c r="F1834" s="33">
        <v>2018</v>
      </c>
      <c r="G1834" s="56">
        <v>2.0281940789926893</v>
      </c>
      <c r="H1834" s="56">
        <v>2.0532406780778758</v>
      </c>
      <c r="I1834" s="56">
        <v>2.1977732530412162</v>
      </c>
      <c r="J1834" s="56">
        <v>6.2433743320111637</v>
      </c>
      <c r="K1834" s="56">
        <v>6.9921469450791065</v>
      </c>
      <c r="L1834" s="56">
        <v>6.1241273342824547</v>
      </c>
      <c r="M1834" s="56">
        <v>6.9948169082587253</v>
      </c>
      <c r="N1834" s="56">
        <v>5.3559011891415462</v>
      </c>
      <c r="O1834" s="56">
        <v>6.1241238709397336</v>
      </c>
      <c r="P1834" s="56">
        <v>6.6153921100584938</v>
      </c>
      <c r="Q1834" s="56">
        <v>3.5227051281572415</v>
      </c>
      <c r="R1834" s="56">
        <v>2</v>
      </c>
      <c r="S1834" s="56">
        <v>4.6876496523366873</v>
      </c>
      <c r="T1834" s="57">
        <v>115</v>
      </c>
    </row>
    <row r="1835" spans="1:20" x14ac:dyDescent="0.2">
      <c r="A1835" s="47">
        <v>1768120600001</v>
      </c>
      <c r="B1835" s="26" t="s">
        <v>421</v>
      </c>
      <c r="C1835" s="26" t="s">
        <v>45</v>
      </c>
      <c r="D1835" s="26" t="s">
        <v>426</v>
      </c>
      <c r="E1835" s="47">
        <v>1</v>
      </c>
      <c r="F1835" s="33">
        <v>2018</v>
      </c>
      <c r="G1835" s="56">
        <v>2.2950349057807009</v>
      </c>
      <c r="H1835" s="56">
        <v>2.5256640875508771</v>
      </c>
      <c r="I1835" s="56">
        <v>6.5917932836234012</v>
      </c>
      <c r="J1835" s="56">
        <v>6.7369857613151476</v>
      </c>
      <c r="K1835" s="56">
        <v>6.9953255343168026</v>
      </c>
      <c r="L1835" s="56">
        <v>6.1126414319852937</v>
      </c>
      <c r="M1835" s="56">
        <v>6.9949521759487912</v>
      </c>
      <c r="N1835" s="56">
        <v>5.7370868213798225</v>
      </c>
      <c r="O1835" s="56">
        <v>6.112638040206015</v>
      </c>
      <c r="P1835" s="56">
        <v>4.959749196096177</v>
      </c>
      <c r="Q1835" s="56">
        <v>2.3483561670374997</v>
      </c>
      <c r="R1835" s="56">
        <v>2</v>
      </c>
      <c r="S1835" s="56">
        <v>4.9508522837700442</v>
      </c>
      <c r="T1835" s="57">
        <v>25</v>
      </c>
    </row>
    <row r="1836" spans="1:20" x14ac:dyDescent="0.2">
      <c r="A1836" s="47">
        <v>1768100920001</v>
      </c>
      <c r="B1836" s="26" t="s">
        <v>30</v>
      </c>
      <c r="C1836" s="26" t="s">
        <v>67</v>
      </c>
      <c r="D1836" s="26" t="s">
        <v>427</v>
      </c>
      <c r="E1836" s="47">
        <v>1</v>
      </c>
      <c r="F1836" s="33">
        <v>2018</v>
      </c>
      <c r="G1836" s="56">
        <v>2.0108528831799797</v>
      </c>
      <c r="H1836" s="56">
        <v>2.0264121351958511</v>
      </c>
      <c r="I1836" s="56">
        <v>3.6259085457919742</v>
      </c>
      <c r="J1836" s="56">
        <v>7</v>
      </c>
      <c r="K1836" s="56">
        <v>6.9928949291861695</v>
      </c>
      <c r="L1836" s="56">
        <v>6.1303155916895067</v>
      </c>
      <c r="M1836" s="56">
        <v>6.9953561630649039</v>
      </c>
      <c r="N1836" s="56">
        <v>6.3004196843860152</v>
      </c>
      <c r="O1836" s="56">
        <v>6.1303121309800881</v>
      </c>
      <c r="P1836" s="56">
        <v>6.8884630629169763</v>
      </c>
      <c r="Q1836" s="56">
        <v>4.0227700993072659</v>
      </c>
      <c r="R1836" s="56">
        <v>2</v>
      </c>
      <c r="S1836" s="56">
        <v>5.010308768808228</v>
      </c>
      <c r="T1836" s="57">
        <v>14</v>
      </c>
    </row>
    <row r="1837" spans="1:20" x14ac:dyDescent="0.2">
      <c r="A1837" s="47">
        <v>1865015510001</v>
      </c>
      <c r="B1837" s="26" t="s">
        <v>17</v>
      </c>
      <c r="C1837" s="26" t="s">
        <v>43</v>
      </c>
      <c r="D1837" s="26" t="s">
        <v>428</v>
      </c>
      <c r="E1837" s="47">
        <v>1</v>
      </c>
      <c r="F1837" s="33">
        <v>2018</v>
      </c>
      <c r="G1837" s="56">
        <v>2</v>
      </c>
      <c r="H1837" s="56">
        <v>2</v>
      </c>
      <c r="I1837" s="56">
        <v>2.3912692291633926</v>
      </c>
      <c r="J1837" s="56">
        <v>7</v>
      </c>
      <c r="K1837" s="56">
        <v>6.9927192513961582</v>
      </c>
      <c r="L1837" s="56">
        <v>6.0810638513127264</v>
      </c>
      <c r="M1837" s="56">
        <v>6.9944362601513737</v>
      </c>
      <c r="N1837" s="56">
        <v>5.8677113682018209</v>
      </c>
      <c r="O1837" s="56">
        <v>6.0810604223669689</v>
      </c>
      <c r="P1837" s="56">
        <v>6.1877913500682373</v>
      </c>
      <c r="Q1837" s="56">
        <v>2.1784209736568654</v>
      </c>
      <c r="R1837" s="56">
        <v>2</v>
      </c>
      <c r="S1837" s="56">
        <v>4.6478727255264625</v>
      </c>
      <c r="T1837" s="57">
        <v>133</v>
      </c>
    </row>
    <row r="1838" spans="1:20" x14ac:dyDescent="0.2">
      <c r="A1838" s="47">
        <v>1865015350001</v>
      </c>
      <c r="B1838" s="26" t="s">
        <v>17</v>
      </c>
      <c r="C1838" s="26" t="s">
        <v>43</v>
      </c>
      <c r="D1838" s="26" t="s">
        <v>429</v>
      </c>
      <c r="E1838" s="47">
        <v>1</v>
      </c>
      <c r="F1838" s="33">
        <v>2018</v>
      </c>
      <c r="G1838" s="56">
        <v>2.001797739404378</v>
      </c>
      <c r="H1838" s="56">
        <v>2.0058864429074599</v>
      </c>
      <c r="I1838" s="56">
        <v>2.2254900267319591</v>
      </c>
      <c r="J1838" s="56">
        <v>7</v>
      </c>
      <c r="K1838" s="56">
        <v>6.9920226425703067</v>
      </c>
      <c r="L1838" s="56">
        <v>4.5350565146327444</v>
      </c>
      <c r="M1838" s="56">
        <v>6.9945891561839861</v>
      </c>
      <c r="N1838" s="56">
        <v>5.8152489211270355</v>
      </c>
      <c r="O1838" s="56">
        <v>4.5350535704124599</v>
      </c>
      <c r="P1838" s="56">
        <v>6.755962166364248</v>
      </c>
      <c r="Q1838" s="56">
        <v>3.4247216400431122</v>
      </c>
      <c r="R1838" s="56">
        <v>2</v>
      </c>
      <c r="S1838" s="56">
        <v>4.5238190683648076</v>
      </c>
      <c r="T1838" s="57">
        <v>164</v>
      </c>
    </row>
    <row r="1839" spans="1:20" x14ac:dyDescent="0.2">
      <c r="A1839" s="47">
        <v>1865018290001</v>
      </c>
      <c r="B1839" s="26" t="s">
        <v>17</v>
      </c>
      <c r="C1839" s="26" t="s">
        <v>430</v>
      </c>
      <c r="D1839" s="26" t="s">
        <v>431</v>
      </c>
      <c r="E1839" s="47">
        <v>1</v>
      </c>
      <c r="F1839" s="33">
        <v>2018</v>
      </c>
      <c r="G1839" s="56">
        <v>2.0212254267790013</v>
      </c>
      <c r="H1839" s="56">
        <v>2.0642277662983224</v>
      </c>
      <c r="I1839" s="56">
        <v>2.6300938989219445</v>
      </c>
      <c r="J1839" s="56">
        <v>4.7968241674894836</v>
      </c>
      <c r="K1839" s="56">
        <v>6.9928747891383525</v>
      </c>
      <c r="L1839" s="56">
        <v>6.0414106859144434</v>
      </c>
      <c r="M1839" s="56">
        <v>6.9941153498961226</v>
      </c>
      <c r="N1839" s="56">
        <v>6.3770137514032372</v>
      </c>
      <c r="O1839" s="56">
        <v>6.0414072790778777</v>
      </c>
      <c r="P1839" s="56">
        <v>4.7373534647384643</v>
      </c>
      <c r="Q1839" s="56">
        <v>3.067151008108326</v>
      </c>
      <c r="R1839" s="56">
        <v>2</v>
      </c>
      <c r="S1839" s="56">
        <v>4.480308132313799</v>
      </c>
      <c r="T1839" s="57">
        <v>169</v>
      </c>
    </row>
    <row r="1840" spans="1:20" x14ac:dyDescent="0.2">
      <c r="A1840" s="47">
        <v>1865015860001</v>
      </c>
      <c r="B1840" s="26" t="s">
        <v>17</v>
      </c>
      <c r="C1840" s="26" t="s">
        <v>430</v>
      </c>
      <c r="D1840" s="26" t="s">
        <v>432</v>
      </c>
      <c r="E1840" s="47">
        <v>1</v>
      </c>
      <c r="F1840" s="33">
        <v>2018</v>
      </c>
      <c r="G1840" s="56">
        <v>2.0053251993906156</v>
      </c>
      <c r="H1840" s="56">
        <v>2.0128969020177285</v>
      </c>
      <c r="I1840" s="56">
        <v>2.1412988280469287</v>
      </c>
      <c r="J1840" s="56">
        <v>6.9292824266582782</v>
      </c>
      <c r="K1840" s="56">
        <v>6.9922656181825236</v>
      </c>
      <c r="L1840" s="56">
        <v>6.0984898630596964</v>
      </c>
      <c r="M1840" s="56">
        <v>6.9950616106018195</v>
      </c>
      <c r="N1840" s="56">
        <v>5.1658837252151599</v>
      </c>
      <c r="O1840" s="56">
        <v>6.0984864107242158</v>
      </c>
      <c r="P1840" s="56">
        <v>6.8042715207853464</v>
      </c>
      <c r="Q1840" s="56">
        <v>2.866110192460555</v>
      </c>
      <c r="R1840" s="56">
        <v>2</v>
      </c>
      <c r="S1840" s="56">
        <v>4.675781024761906</v>
      </c>
      <c r="T1840" s="57">
        <v>123</v>
      </c>
    </row>
    <row r="1841" spans="1:20" x14ac:dyDescent="0.2">
      <c r="A1841" s="47">
        <v>1865014700001</v>
      </c>
      <c r="B1841" s="26" t="s">
        <v>17</v>
      </c>
      <c r="C1841" s="26" t="s">
        <v>43</v>
      </c>
      <c r="D1841" s="26" t="s">
        <v>433</v>
      </c>
      <c r="E1841" s="47">
        <v>1</v>
      </c>
      <c r="F1841" s="33">
        <v>2018</v>
      </c>
      <c r="G1841" s="56">
        <v>2.0462133468747781</v>
      </c>
      <c r="H1841" s="56">
        <v>2.0863614191194868</v>
      </c>
      <c r="I1841" s="56">
        <v>2.2463869401425938</v>
      </c>
      <c r="J1841" s="56">
        <v>7</v>
      </c>
      <c r="K1841" s="56">
        <v>6.9921011978181351</v>
      </c>
      <c r="L1841" s="56">
        <v>6.1241811483200737</v>
      </c>
      <c r="M1841" s="56">
        <v>6.9950419691914325</v>
      </c>
      <c r="N1841" s="56">
        <v>5.3312137907640942</v>
      </c>
      <c r="O1841" s="56">
        <v>6.1241776871634146</v>
      </c>
      <c r="P1841" s="56">
        <v>6.3199848743963098</v>
      </c>
      <c r="Q1841" s="56">
        <v>3.3934784722687716</v>
      </c>
      <c r="R1841" s="56">
        <v>2</v>
      </c>
      <c r="S1841" s="56">
        <v>4.7215950705049252</v>
      </c>
      <c r="T1841" s="57">
        <v>101</v>
      </c>
    </row>
    <row r="1842" spans="1:20" x14ac:dyDescent="0.2">
      <c r="A1842" s="47">
        <v>1865015430001</v>
      </c>
      <c r="B1842" s="26" t="s">
        <v>17</v>
      </c>
      <c r="C1842" s="26" t="s">
        <v>43</v>
      </c>
      <c r="D1842" s="26" t="s">
        <v>434</v>
      </c>
      <c r="E1842" s="47">
        <v>1</v>
      </c>
      <c r="F1842" s="33">
        <v>2018</v>
      </c>
      <c r="G1842" s="56">
        <v>2</v>
      </c>
      <c r="H1842" s="56">
        <v>2</v>
      </c>
      <c r="I1842" s="56">
        <v>2.1172931579563712</v>
      </c>
      <c r="J1842" s="56">
        <v>6.9144131955531147</v>
      </c>
      <c r="K1842" s="56">
        <v>6.9928837701392546</v>
      </c>
      <c r="L1842" s="56">
        <v>6.0889156811488085</v>
      </c>
      <c r="M1842" s="56">
        <v>6.995069164916309</v>
      </c>
      <c r="N1842" s="56">
        <v>5.4798022356532741</v>
      </c>
      <c r="O1842" s="56">
        <v>6.0889122777824252</v>
      </c>
      <c r="P1842" s="56">
        <v>6.5593718567273394</v>
      </c>
      <c r="Q1842" s="56">
        <v>3.8556408216768769</v>
      </c>
      <c r="R1842" s="56">
        <v>2</v>
      </c>
      <c r="S1842" s="56">
        <v>4.7576918467961482</v>
      </c>
      <c r="T1842" s="57">
        <v>74</v>
      </c>
    </row>
    <row r="1843" spans="1:20" x14ac:dyDescent="0.2">
      <c r="A1843" s="47">
        <v>1865016590001</v>
      </c>
      <c r="B1843" s="26" t="s">
        <v>17</v>
      </c>
      <c r="C1843" s="26" t="s">
        <v>43</v>
      </c>
      <c r="D1843" s="26" t="s">
        <v>435</v>
      </c>
      <c r="E1843" s="47">
        <v>1</v>
      </c>
      <c r="F1843" s="33">
        <v>2018</v>
      </c>
      <c r="G1843" s="56">
        <v>2.0201741726739262</v>
      </c>
      <c r="H1843" s="56">
        <v>2.0601622157136199</v>
      </c>
      <c r="I1843" s="56">
        <v>2.7770463247333095</v>
      </c>
      <c r="J1843" s="56">
        <v>7</v>
      </c>
      <c r="K1843" s="56">
        <v>6.9935942737391068</v>
      </c>
      <c r="L1843" s="56">
        <v>6.1101045736134063</v>
      </c>
      <c r="M1843" s="56">
        <v>6.9944981560143713</v>
      </c>
      <c r="N1843" s="56">
        <v>6.6240157832433715</v>
      </c>
      <c r="O1843" s="56">
        <v>6.1101011412672559</v>
      </c>
      <c r="P1843" s="56">
        <v>6.9817785951841049</v>
      </c>
      <c r="Q1843" s="56">
        <v>5.192466096197073</v>
      </c>
      <c r="R1843" s="56">
        <v>2</v>
      </c>
      <c r="S1843" s="56">
        <v>5.0719951110316295</v>
      </c>
      <c r="T1843" s="57">
        <v>10</v>
      </c>
    </row>
    <row r="1844" spans="1:20" x14ac:dyDescent="0.2">
      <c r="A1844" s="47">
        <v>1865016160001</v>
      </c>
      <c r="B1844" s="26" t="s">
        <v>17</v>
      </c>
      <c r="C1844" s="26" t="s">
        <v>43</v>
      </c>
      <c r="D1844" s="26" t="s">
        <v>158</v>
      </c>
      <c r="E1844" s="47">
        <v>1</v>
      </c>
      <c r="F1844" s="33">
        <v>2018</v>
      </c>
      <c r="G1844" s="56">
        <v>2.0011718010962896</v>
      </c>
      <c r="H1844" s="56">
        <v>2.0055528684873267</v>
      </c>
      <c r="I1844" s="56">
        <v>2.7726997839352321</v>
      </c>
      <c r="J1844" s="56">
        <v>7</v>
      </c>
      <c r="K1844" s="56">
        <v>6.9926993791529428</v>
      </c>
      <c r="L1844" s="56">
        <v>4.8740649810805792</v>
      </c>
      <c r="M1844" s="56">
        <v>6.9936390250782594</v>
      </c>
      <c r="N1844" s="56">
        <v>6.3955613043286634</v>
      </c>
      <c r="O1844" s="56">
        <v>4.8740617349212414</v>
      </c>
      <c r="P1844" s="56">
        <v>6.9151276903974042</v>
      </c>
      <c r="Q1844" s="56">
        <v>4.9801765754543217</v>
      </c>
      <c r="R1844" s="56">
        <v>2</v>
      </c>
      <c r="S1844" s="56">
        <v>4.8170629286610227</v>
      </c>
      <c r="T1844" s="57">
        <v>51</v>
      </c>
    </row>
    <row r="1845" spans="1:20" x14ac:dyDescent="0.2">
      <c r="A1845" s="47">
        <v>1865015000001</v>
      </c>
      <c r="B1845" s="26" t="s">
        <v>17</v>
      </c>
      <c r="C1845" s="26" t="s">
        <v>43</v>
      </c>
      <c r="D1845" s="26" t="s">
        <v>436</v>
      </c>
      <c r="E1845" s="47">
        <v>1</v>
      </c>
      <c r="F1845" s="33">
        <v>2018</v>
      </c>
      <c r="G1845" s="56">
        <v>2.000021431756958</v>
      </c>
      <c r="H1845" s="56">
        <v>2.0000565188082264</v>
      </c>
      <c r="I1845" s="56">
        <v>2.2965659921327481</v>
      </c>
      <c r="J1845" s="56">
        <v>7</v>
      </c>
      <c r="K1845" s="56">
        <v>6.9922261181869443</v>
      </c>
      <c r="L1845" s="56">
        <v>6.056524130175438</v>
      </c>
      <c r="M1845" s="56">
        <v>6.9946906001074964</v>
      </c>
      <c r="N1845" s="56">
        <v>5.8692665591660287</v>
      </c>
      <c r="O1845" s="56">
        <v>6.056520736823753</v>
      </c>
      <c r="P1845" s="56">
        <v>6.5406755183460925</v>
      </c>
      <c r="Q1845" s="56">
        <v>3.2092756263510589</v>
      </c>
      <c r="R1845" s="56">
        <v>2</v>
      </c>
      <c r="S1845" s="56">
        <v>4.7513186026545622</v>
      </c>
      <c r="T1845" s="57">
        <v>79</v>
      </c>
    </row>
    <row r="1846" spans="1:20" x14ac:dyDescent="0.2">
      <c r="A1846" s="47">
        <v>1865019420001</v>
      </c>
      <c r="B1846" s="26" t="s">
        <v>17</v>
      </c>
      <c r="C1846" s="26" t="s">
        <v>43</v>
      </c>
      <c r="D1846" s="26" t="s">
        <v>437</v>
      </c>
      <c r="E1846" s="47">
        <v>1</v>
      </c>
      <c r="F1846" s="33">
        <v>2018</v>
      </c>
      <c r="G1846" s="56">
        <v>2.0512201453276067</v>
      </c>
      <c r="H1846" s="56">
        <v>2.1182596841318686</v>
      </c>
      <c r="I1846" s="56">
        <v>3.345030369529943</v>
      </c>
      <c r="J1846" s="56">
        <v>7</v>
      </c>
      <c r="K1846" s="56">
        <v>6.9935196333412923</v>
      </c>
      <c r="L1846" s="56">
        <v>6.1136001100324275</v>
      </c>
      <c r="M1846" s="56">
        <v>6.9946649812813648</v>
      </c>
      <c r="N1846" s="56">
        <v>6.3437656876079727</v>
      </c>
      <c r="O1846" s="56">
        <v>6.1135966757648417</v>
      </c>
      <c r="P1846" s="56">
        <v>6.8575966998065141</v>
      </c>
      <c r="Q1846" s="56">
        <v>3.6034704775776905</v>
      </c>
      <c r="R1846" s="56">
        <v>2</v>
      </c>
      <c r="S1846" s="56">
        <v>4.9612270387001276</v>
      </c>
      <c r="T1846" s="57">
        <v>23</v>
      </c>
    </row>
    <row r="1847" spans="1:20" x14ac:dyDescent="0.2">
      <c r="A1847" s="47">
        <v>1865017480001</v>
      </c>
      <c r="B1847" s="26" t="s">
        <v>17</v>
      </c>
      <c r="C1847" s="26" t="s">
        <v>438</v>
      </c>
      <c r="D1847" s="26" t="s">
        <v>439</v>
      </c>
      <c r="E1847" s="47">
        <v>1</v>
      </c>
      <c r="F1847" s="33">
        <v>2018</v>
      </c>
      <c r="G1847" s="56">
        <v>2</v>
      </c>
      <c r="H1847" s="56">
        <v>2</v>
      </c>
      <c r="I1847" s="56">
        <v>2.3058243573149713</v>
      </c>
      <c r="J1847" s="56">
        <v>7</v>
      </c>
      <c r="K1847" s="56">
        <v>6.9897901975869488</v>
      </c>
      <c r="L1847" s="56">
        <v>6.0650940267200761</v>
      </c>
      <c r="M1847" s="56">
        <v>6.9930727515900299</v>
      </c>
      <c r="N1847" s="56">
        <v>6.3143374826814433</v>
      </c>
      <c r="O1847" s="56">
        <v>6.0650905228053329</v>
      </c>
      <c r="P1847" s="56">
        <v>5.9591689653664961</v>
      </c>
      <c r="Q1847" s="56">
        <v>2.5397538112960309</v>
      </c>
      <c r="R1847" s="56">
        <v>2</v>
      </c>
      <c r="S1847" s="56">
        <v>4.686011009613444</v>
      </c>
      <c r="T1847" s="57">
        <v>116</v>
      </c>
    </row>
    <row r="1848" spans="1:20" x14ac:dyDescent="0.2">
      <c r="A1848" s="47">
        <v>1865015190001</v>
      </c>
      <c r="B1848" s="26" t="s">
        <v>17</v>
      </c>
      <c r="C1848" s="26" t="s">
        <v>43</v>
      </c>
      <c r="D1848" s="26" t="s">
        <v>440</v>
      </c>
      <c r="E1848" s="47">
        <v>1</v>
      </c>
      <c r="F1848" s="33">
        <v>2018</v>
      </c>
      <c r="G1848" s="56">
        <v>2.5546135447825531</v>
      </c>
      <c r="H1848" s="56">
        <v>2.8996334584972132</v>
      </c>
      <c r="I1848" s="56">
        <v>2.7699966379856251</v>
      </c>
      <c r="J1848" s="56">
        <v>7</v>
      </c>
      <c r="K1848" s="56">
        <v>6.9960706057342552</v>
      </c>
      <c r="L1848" s="56">
        <v>6.1391550437581071</v>
      </c>
      <c r="M1848" s="56">
        <v>6.9958398323388806</v>
      </c>
      <c r="N1848" s="56">
        <v>5.9888497910850829</v>
      </c>
      <c r="O1848" s="56">
        <v>6.1391516248009541</v>
      </c>
      <c r="P1848" s="56">
        <v>6.6402541760863851</v>
      </c>
      <c r="Q1848" s="56">
        <v>2.4668402843660386</v>
      </c>
      <c r="R1848" s="56">
        <v>2</v>
      </c>
      <c r="S1848" s="56">
        <v>4.8825337499529251</v>
      </c>
      <c r="T1848" s="57">
        <v>35</v>
      </c>
    </row>
    <row r="1849" spans="1:20" x14ac:dyDescent="0.2">
      <c r="A1849" s="47">
        <v>1865014970001</v>
      </c>
      <c r="B1849" s="26" t="s">
        <v>17</v>
      </c>
      <c r="C1849" s="26" t="s">
        <v>259</v>
      </c>
      <c r="D1849" s="26" t="s">
        <v>441</v>
      </c>
      <c r="E1849" s="47">
        <v>1</v>
      </c>
      <c r="F1849" s="33">
        <v>2018</v>
      </c>
      <c r="G1849" s="56">
        <v>2.0464314902077456</v>
      </c>
      <c r="H1849" s="56">
        <v>2.0751558802740995</v>
      </c>
      <c r="I1849" s="56">
        <v>2.72431405789303</v>
      </c>
      <c r="J1849" s="56">
        <v>6.8407988909075881</v>
      </c>
      <c r="K1849" s="56">
        <v>6.9929951905640149</v>
      </c>
      <c r="L1849" s="56">
        <v>6.1218277747528571</v>
      </c>
      <c r="M1849" s="56">
        <v>6.9939914246690105</v>
      </c>
      <c r="N1849" s="56">
        <v>6.0973702707304147</v>
      </c>
      <c r="O1849" s="56">
        <v>6.1218242967181835</v>
      </c>
      <c r="P1849" s="56">
        <v>5.4876640032659827</v>
      </c>
      <c r="Q1849" s="56">
        <v>2.1006770466903286</v>
      </c>
      <c r="R1849" s="56">
        <v>2</v>
      </c>
      <c r="S1849" s="56">
        <v>4.6335875272227707</v>
      </c>
      <c r="T1849" s="57">
        <v>137</v>
      </c>
    </row>
    <row r="1850" spans="1:20" x14ac:dyDescent="0.2">
      <c r="A1850" s="47">
        <v>1865016750001</v>
      </c>
      <c r="B1850" s="26" t="s">
        <v>17</v>
      </c>
      <c r="C1850" s="26" t="s">
        <v>438</v>
      </c>
      <c r="D1850" s="26" t="s">
        <v>295</v>
      </c>
      <c r="E1850" s="47">
        <v>1</v>
      </c>
      <c r="F1850" s="33">
        <v>2018</v>
      </c>
      <c r="G1850" s="56">
        <v>2</v>
      </c>
      <c r="H1850" s="56">
        <v>2</v>
      </c>
      <c r="I1850" s="56">
        <v>2.1304721642666129</v>
      </c>
      <c r="J1850" s="56">
        <v>6.9251214104449055</v>
      </c>
      <c r="K1850" s="56">
        <v>6.9931477166641898</v>
      </c>
      <c r="L1850" s="56">
        <v>6.0545687975688498</v>
      </c>
      <c r="M1850" s="56">
        <v>6.99466740256796</v>
      </c>
      <c r="N1850" s="56">
        <v>6.1764612369742826</v>
      </c>
      <c r="O1850" s="56">
        <v>6.0545654755571618</v>
      </c>
      <c r="P1850" s="56">
        <v>6.6751634318646298</v>
      </c>
      <c r="Q1850" s="56">
        <v>3.2094184457932702</v>
      </c>
      <c r="R1850" s="56">
        <v>2</v>
      </c>
      <c r="S1850" s="56">
        <v>4.767798840141821</v>
      </c>
      <c r="T1850" s="57">
        <v>71</v>
      </c>
    </row>
    <row r="1851" spans="1:20" x14ac:dyDescent="0.2">
      <c r="A1851" s="47">
        <v>1865017990001</v>
      </c>
      <c r="B1851" s="26" t="s">
        <v>17</v>
      </c>
      <c r="C1851" s="26" t="s">
        <v>43</v>
      </c>
      <c r="D1851" s="26" t="s">
        <v>442</v>
      </c>
      <c r="E1851" s="47">
        <v>1</v>
      </c>
      <c r="F1851" s="33">
        <v>2018</v>
      </c>
      <c r="G1851" s="56">
        <v>2.644372853169763</v>
      </c>
      <c r="H1851" s="56">
        <v>3.585760160241636</v>
      </c>
      <c r="I1851" s="56">
        <v>2.5893576998362451</v>
      </c>
      <c r="J1851" s="56">
        <v>7</v>
      </c>
      <c r="K1851" s="56">
        <v>6.9941882775440103</v>
      </c>
      <c r="L1851" s="56">
        <v>6.1044982039035078</v>
      </c>
      <c r="M1851" s="56">
        <v>6.9949238359757864</v>
      </c>
      <c r="N1851" s="56">
        <v>6.5243027146511636</v>
      </c>
      <c r="O1851" s="56">
        <v>6.1044948210597969</v>
      </c>
      <c r="P1851" s="56">
        <v>6.4694849438557069</v>
      </c>
      <c r="Q1851" s="56">
        <v>7</v>
      </c>
      <c r="R1851" s="56">
        <v>2</v>
      </c>
      <c r="S1851" s="56">
        <v>5.3342819591864679</v>
      </c>
      <c r="T1851" s="57">
        <v>1</v>
      </c>
    </row>
    <row r="1852" spans="1:20" x14ac:dyDescent="0.2">
      <c r="A1852" s="47">
        <v>1865017210001</v>
      </c>
      <c r="B1852" s="26" t="s">
        <v>17</v>
      </c>
      <c r="C1852" s="26" t="s">
        <v>438</v>
      </c>
      <c r="D1852" s="26" t="s">
        <v>443</v>
      </c>
      <c r="E1852" s="47">
        <v>1</v>
      </c>
      <c r="F1852" s="33">
        <v>2018</v>
      </c>
      <c r="G1852" s="56">
        <v>2.1106583360288735</v>
      </c>
      <c r="H1852" s="56">
        <v>2.329973541154327</v>
      </c>
      <c r="I1852" s="56">
        <v>2</v>
      </c>
      <c r="J1852" s="56">
        <v>7</v>
      </c>
      <c r="K1852" s="56">
        <v>6.993553585730008</v>
      </c>
      <c r="L1852" s="56">
        <v>5.7410031319330912</v>
      </c>
      <c r="M1852" s="56">
        <v>6.9951387368030105</v>
      </c>
      <c r="N1852" s="56">
        <v>5.4625526427470854</v>
      </c>
      <c r="O1852" s="56">
        <v>5.7410000732143089</v>
      </c>
      <c r="P1852" s="56">
        <v>6.5236540657432531</v>
      </c>
      <c r="Q1852" s="56">
        <v>4.070150525516838</v>
      </c>
      <c r="R1852" s="56">
        <v>2</v>
      </c>
      <c r="S1852" s="56">
        <v>4.7473070532392336</v>
      </c>
      <c r="T1852" s="57">
        <v>81</v>
      </c>
    </row>
    <row r="1853" spans="1:20" x14ac:dyDescent="0.2">
      <c r="A1853" s="47">
        <v>1865021160001</v>
      </c>
      <c r="B1853" s="26" t="s">
        <v>17</v>
      </c>
      <c r="C1853" s="26" t="s">
        <v>43</v>
      </c>
      <c r="D1853" s="26" t="s">
        <v>444</v>
      </c>
      <c r="E1853" s="47">
        <v>1</v>
      </c>
      <c r="F1853" s="33">
        <v>2018</v>
      </c>
      <c r="G1853" s="56">
        <v>2.0010883595107876</v>
      </c>
      <c r="H1853" s="56">
        <v>2.0018493298704705</v>
      </c>
      <c r="I1853" s="56">
        <v>2.6974878487468081</v>
      </c>
      <c r="J1853" s="56">
        <v>7</v>
      </c>
      <c r="K1853" s="56">
        <v>6.9925141204596502</v>
      </c>
      <c r="L1853" s="56">
        <v>6.1179208318965221</v>
      </c>
      <c r="M1853" s="56">
        <v>6.9939270627301813</v>
      </c>
      <c r="N1853" s="56">
        <v>6.4379844322184807</v>
      </c>
      <c r="O1853" s="56">
        <v>6.1179173765420476</v>
      </c>
      <c r="P1853" s="56">
        <v>6.7495959275414581</v>
      </c>
      <c r="Q1853" s="56">
        <v>2.5076671017323426</v>
      </c>
      <c r="R1853" s="56">
        <v>2</v>
      </c>
      <c r="S1853" s="56">
        <v>4.8014960326040628</v>
      </c>
      <c r="T1853" s="57">
        <v>55</v>
      </c>
    </row>
    <row r="1854" spans="1:20" x14ac:dyDescent="0.2">
      <c r="A1854" s="47">
        <v>1865019340001</v>
      </c>
      <c r="B1854" s="26" t="s">
        <v>17</v>
      </c>
      <c r="C1854" s="26" t="s">
        <v>259</v>
      </c>
      <c r="D1854" s="26" t="s">
        <v>445</v>
      </c>
      <c r="E1854" s="47">
        <v>1</v>
      </c>
      <c r="F1854" s="33">
        <v>2018</v>
      </c>
      <c r="G1854" s="56">
        <v>2.0079624797187501</v>
      </c>
      <c r="H1854" s="56">
        <v>2.0289229261040269</v>
      </c>
      <c r="I1854" s="56">
        <v>2.796247313524777</v>
      </c>
      <c r="J1854" s="56">
        <v>6.8416803930964241</v>
      </c>
      <c r="K1854" s="56">
        <v>6.9928150303876615</v>
      </c>
      <c r="L1854" s="56">
        <v>6.0934543014892029</v>
      </c>
      <c r="M1854" s="56">
        <v>6.9947226262234174</v>
      </c>
      <c r="N1854" s="56">
        <v>6.2805684634439762</v>
      </c>
      <c r="O1854" s="56">
        <v>6.0934508256847613</v>
      </c>
      <c r="P1854" s="56">
        <v>6.6062322456541658</v>
      </c>
      <c r="Q1854" s="56">
        <v>2.8078313818044913</v>
      </c>
      <c r="R1854" s="56">
        <v>2</v>
      </c>
      <c r="S1854" s="56">
        <v>4.7953239989276382</v>
      </c>
      <c r="T1854" s="57">
        <v>58</v>
      </c>
    </row>
    <row r="1855" spans="1:20" x14ac:dyDescent="0.2">
      <c r="A1855" s="47">
        <v>1865015940001</v>
      </c>
      <c r="B1855" s="26" t="s">
        <v>17</v>
      </c>
      <c r="C1855" s="26" t="s">
        <v>43</v>
      </c>
      <c r="D1855" s="26" t="s">
        <v>446</v>
      </c>
      <c r="E1855" s="47">
        <v>1</v>
      </c>
      <c r="F1855" s="33">
        <v>2018</v>
      </c>
      <c r="G1855" s="56">
        <v>2.0007053822661853</v>
      </c>
      <c r="H1855" s="56">
        <v>2.0014484907732184</v>
      </c>
      <c r="I1855" s="56">
        <v>2.2485332633768391</v>
      </c>
      <c r="J1855" s="56">
        <v>7</v>
      </c>
      <c r="K1855" s="56">
        <v>6.9924513782465061</v>
      </c>
      <c r="L1855" s="56">
        <v>6.1152179479989206</v>
      </c>
      <c r="M1855" s="56">
        <v>6.9942338837823259</v>
      </c>
      <c r="N1855" s="56">
        <v>6.0285588701200359</v>
      </c>
      <c r="O1855" s="56">
        <v>6.1152144860682336</v>
      </c>
      <c r="P1855" s="56">
        <v>6.8183856262313469</v>
      </c>
      <c r="Q1855" s="56">
        <v>5.5868637147892528</v>
      </c>
      <c r="R1855" s="56">
        <v>2</v>
      </c>
      <c r="S1855" s="56">
        <v>4.9918010869710727</v>
      </c>
      <c r="T1855" s="57">
        <v>19</v>
      </c>
    </row>
    <row r="1856" spans="1:20" x14ac:dyDescent="0.2">
      <c r="A1856" s="47">
        <v>1960142250001</v>
      </c>
      <c r="B1856" s="26" t="s">
        <v>32</v>
      </c>
      <c r="C1856" s="26" t="s">
        <v>219</v>
      </c>
      <c r="D1856" s="26" t="s">
        <v>310</v>
      </c>
      <c r="E1856" s="47">
        <v>1</v>
      </c>
      <c r="F1856" s="33">
        <v>2018</v>
      </c>
      <c r="G1856" s="56">
        <v>2.0000348530178531</v>
      </c>
      <c r="H1856" s="56">
        <v>2.0000829400853144</v>
      </c>
      <c r="I1856" s="56">
        <v>2.1874976194377811</v>
      </c>
      <c r="J1856" s="56">
        <v>6.7885587322610474</v>
      </c>
      <c r="K1856" s="56">
        <v>6.9776443499203591</v>
      </c>
      <c r="L1856" s="56">
        <v>6.0057041997982017</v>
      </c>
      <c r="M1856" s="56">
        <v>6.992098155406608</v>
      </c>
      <c r="N1856" s="56">
        <v>6.3809226906879166</v>
      </c>
      <c r="O1856" s="56">
        <v>6.0057007892207874</v>
      </c>
      <c r="P1856" s="56">
        <v>6.604642565025709</v>
      </c>
      <c r="Q1856" s="56">
        <v>2.2275483288213698</v>
      </c>
      <c r="R1856" s="56">
        <v>2</v>
      </c>
      <c r="S1856" s="56">
        <v>4.6808696019735789</v>
      </c>
      <c r="T1856" s="57">
        <v>121</v>
      </c>
    </row>
    <row r="1857" spans="1:20" x14ac:dyDescent="0.2">
      <c r="A1857" s="47">
        <v>1160041190001</v>
      </c>
      <c r="B1857" s="26" t="s">
        <v>32</v>
      </c>
      <c r="C1857" s="26" t="s">
        <v>175</v>
      </c>
      <c r="D1857" s="26" t="s">
        <v>295</v>
      </c>
      <c r="E1857" s="47">
        <v>1</v>
      </c>
      <c r="F1857" s="33">
        <v>2018</v>
      </c>
      <c r="G1857" s="56">
        <v>2.0538312287595675</v>
      </c>
      <c r="H1857" s="56">
        <v>2.1215029804569188</v>
      </c>
      <c r="I1857" s="56">
        <v>2.1288565731282127</v>
      </c>
      <c r="J1857" s="56">
        <v>7</v>
      </c>
      <c r="K1857" s="56">
        <v>6.9926433575474443</v>
      </c>
      <c r="L1857" s="56">
        <v>5.919408603591874</v>
      </c>
      <c r="M1857" s="56">
        <v>6.9924566274340147</v>
      </c>
      <c r="N1857" s="56">
        <v>6.7273942994063649</v>
      </c>
      <c r="O1857" s="56">
        <v>5.9194058379334145</v>
      </c>
      <c r="P1857" s="56">
        <v>6.7894802254218547</v>
      </c>
      <c r="Q1857" s="56">
        <v>2.1957872783176748</v>
      </c>
      <c r="R1857" s="56">
        <v>2</v>
      </c>
      <c r="S1857" s="56">
        <v>4.7367305843331122</v>
      </c>
      <c r="T1857" s="57">
        <v>89</v>
      </c>
    </row>
    <row r="1858" spans="1:20" x14ac:dyDescent="0.2">
      <c r="A1858" s="49">
        <v>160032980001</v>
      </c>
      <c r="B1858" s="22" t="s">
        <v>15</v>
      </c>
      <c r="C1858" s="22" t="s">
        <v>113</v>
      </c>
      <c r="D1858" s="22" t="s">
        <v>447</v>
      </c>
      <c r="E1858" s="49">
        <v>2</v>
      </c>
      <c r="F1858" s="35">
        <v>2018</v>
      </c>
      <c r="G1858" s="60">
        <v>2.0475606782489959</v>
      </c>
      <c r="H1858" s="60">
        <v>2.0248351446518291</v>
      </c>
      <c r="I1858" s="60">
        <v>3.7779504644845328</v>
      </c>
      <c r="J1858" s="60">
        <v>7</v>
      </c>
      <c r="K1858" s="60">
        <v>4.7485916737267564</v>
      </c>
      <c r="L1858" s="60">
        <v>6.9819787384619341</v>
      </c>
      <c r="M1858" s="60">
        <v>3.665997914319334</v>
      </c>
      <c r="N1858" s="60">
        <v>5.9525525793204315</v>
      </c>
      <c r="O1858" s="60">
        <v>6.9819072382067686</v>
      </c>
      <c r="P1858" s="60">
        <v>6.6564302968906235</v>
      </c>
      <c r="Q1858" s="60">
        <v>2.6260094522011874</v>
      </c>
      <c r="R1858" s="60">
        <v>2</v>
      </c>
      <c r="S1858" s="60">
        <v>4.5386511817093664</v>
      </c>
      <c r="T1858" s="61">
        <v>93</v>
      </c>
    </row>
    <row r="1859" spans="1:20" x14ac:dyDescent="0.2">
      <c r="A1859" s="47">
        <v>160033360001</v>
      </c>
      <c r="B1859" s="26" t="s">
        <v>15</v>
      </c>
      <c r="C1859" s="26" t="s">
        <v>124</v>
      </c>
      <c r="D1859" s="26" t="s">
        <v>448</v>
      </c>
      <c r="E1859" s="47">
        <v>2</v>
      </c>
      <c r="F1859" s="33">
        <v>2018</v>
      </c>
      <c r="G1859" s="56">
        <v>3.4325468911332804</v>
      </c>
      <c r="H1859" s="56">
        <v>3.3747368865185461</v>
      </c>
      <c r="I1859" s="56">
        <v>2.7234872541887571</v>
      </c>
      <c r="J1859" s="56">
        <v>4.490822754515051</v>
      </c>
      <c r="K1859" s="56">
        <v>4.8967065163524381</v>
      </c>
      <c r="L1859" s="56">
        <v>6.8061272072970986</v>
      </c>
      <c r="M1859" s="56">
        <v>3.7730778965427683</v>
      </c>
      <c r="N1859" s="56">
        <v>6.2419364175056335</v>
      </c>
      <c r="O1859" s="56">
        <v>6.8061271009283857</v>
      </c>
      <c r="P1859" s="56">
        <v>5.9270763671700628</v>
      </c>
      <c r="Q1859" s="56">
        <v>2.4514171159639426</v>
      </c>
      <c r="R1859" s="56">
        <v>2</v>
      </c>
      <c r="S1859" s="56">
        <v>4.4103385340096644</v>
      </c>
      <c r="T1859" s="57">
        <v>146</v>
      </c>
    </row>
    <row r="1860" spans="1:20" x14ac:dyDescent="0.2">
      <c r="A1860" s="47">
        <v>160025690001</v>
      </c>
      <c r="B1860" s="26" t="s">
        <v>15</v>
      </c>
      <c r="C1860" s="26" t="s">
        <v>41</v>
      </c>
      <c r="D1860" s="26" t="s">
        <v>449</v>
      </c>
      <c r="E1860" s="47">
        <v>2</v>
      </c>
      <c r="F1860" s="33">
        <v>2018</v>
      </c>
      <c r="G1860" s="56">
        <v>2.451190773422713</v>
      </c>
      <c r="H1860" s="56">
        <v>2.6773682768902258</v>
      </c>
      <c r="I1860" s="56">
        <v>3.9127213462006507</v>
      </c>
      <c r="J1860" s="56">
        <v>6.2607770927622575</v>
      </c>
      <c r="K1860" s="56">
        <v>4.9767350048567423</v>
      </c>
      <c r="L1860" s="56">
        <v>6.9488061303042272</v>
      </c>
      <c r="M1860" s="56">
        <v>5.1205798850873361</v>
      </c>
      <c r="N1860" s="56">
        <v>6.3881257683486279</v>
      </c>
      <c r="O1860" s="56">
        <v>6.9488060517878019</v>
      </c>
      <c r="P1860" s="56">
        <v>6.6390868084838273</v>
      </c>
      <c r="Q1860" s="56">
        <v>2.9015819150362492</v>
      </c>
      <c r="R1860" s="56">
        <v>2</v>
      </c>
      <c r="S1860" s="56">
        <v>4.7688149210983886</v>
      </c>
      <c r="T1860" s="57">
        <v>34</v>
      </c>
    </row>
    <row r="1861" spans="1:20" x14ac:dyDescent="0.2">
      <c r="A1861" s="47">
        <v>160031740001</v>
      </c>
      <c r="B1861" s="26" t="s">
        <v>15</v>
      </c>
      <c r="C1861" s="26" t="s">
        <v>124</v>
      </c>
      <c r="D1861" s="26" t="s">
        <v>450</v>
      </c>
      <c r="E1861" s="47">
        <v>2</v>
      </c>
      <c r="F1861" s="33">
        <v>2018</v>
      </c>
      <c r="G1861" s="56">
        <v>2.2006340845182066</v>
      </c>
      <c r="H1861" s="56">
        <v>2.1585945319439337</v>
      </c>
      <c r="I1861" s="56">
        <v>3.5802652890393647</v>
      </c>
      <c r="J1861" s="56">
        <v>6.4185131796420221</v>
      </c>
      <c r="K1861" s="56">
        <v>4.5441871243520833</v>
      </c>
      <c r="L1861" s="56">
        <v>6.9731589935111185</v>
      </c>
      <c r="M1861" s="56">
        <v>4.0938042226823157</v>
      </c>
      <c r="N1861" s="56">
        <v>6.5651950721409706</v>
      </c>
      <c r="O1861" s="56">
        <v>6.9731589096003344</v>
      </c>
      <c r="P1861" s="56">
        <v>5.5329675563981713</v>
      </c>
      <c r="Q1861" s="56">
        <v>2.2590538524873849</v>
      </c>
      <c r="R1861" s="56">
        <v>2</v>
      </c>
      <c r="S1861" s="56">
        <v>4.4416277346929922</v>
      </c>
      <c r="T1861" s="57">
        <v>135</v>
      </c>
    </row>
    <row r="1862" spans="1:20" x14ac:dyDescent="0.2">
      <c r="A1862" s="47">
        <v>160035220001</v>
      </c>
      <c r="B1862" s="26" t="s">
        <v>15</v>
      </c>
      <c r="C1862" s="26" t="s">
        <v>171</v>
      </c>
      <c r="D1862" s="26" t="s">
        <v>451</v>
      </c>
      <c r="E1862" s="47">
        <v>2</v>
      </c>
      <c r="F1862" s="33">
        <v>2018</v>
      </c>
      <c r="G1862" s="56">
        <v>2.4650499390643748</v>
      </c>
      <c r="H1862" s="56">
        <v>2.5053488092768768</v>
      </c>
      <c r="I1862" s="56">
        <v>2.9563167525736196</v>
      </c>
      <c r="J1862" s="56">
        <v>4.6702518020003678</v>
      </c>
      <c r="K1862" s="56">
        <v>4.5237709143571703</v>
      </c>
      <c r="L1862" s="56">
        <v>6.9570847538456881</v>
      </c>
      <c r="M1862" s="56">
        <v>3.2826923092425142</v>
      </c>
      <c r="N1862" s="56">
        <v>6.3630936336826203</v>
      </c>
      <c r="O1862" s="56">
        <v>6.9570846508868973</v>
      </c>
      <c r="P1862" s="56">
        <v>6.3151750002407976</v>
      </c>
      <c r="Q1862" s="56">
        <v>2.5219882867919687</v>
      </c>
      <c r="R1862" s="56">
        <v>2</v>
      </c>
      <c r="S1862" s="56">
        <v>4.293154737663575</v>
      </c>
      <c r="T1862" s="57">
        <v>175</v>
      </c>
    </row>
    <row r="1863" spans="1:20" x14ac:dyDescent="0.2">
      <c r="A1863" s="47">
        <v>160037430001</v>
      </c>
      <c r="B1863" s="26" t="s">
        <v>15</v>
      </c>
      <c r="C1863" s="26" t="s">
        <v>96</v>
      </c>
      <c r="D1863" s="26" t="s">
        <v>452</v>
      </c>
      <c r="E1863" s="47">
        <v>2</v>
      </c>
      <c r="F1863" s="33">
        <v>2018</v>
      </c>
      <c r="G1863" s="56">
        <v>7</v>
      </c>
      <c r="H1863" s="56">
        <v>6.3832233877980276</v>
      </c>
      <c r="I1863" s="56">
        <v>2.9476659840244901</v>
      </c>
      <c r="J1863" s="56">
        <v>7</v>
      </c>
      <c r="K1863" s="56">
        <v>5.5811957509419727</v>
      </c>
      <c r="L1863" s="56">
        <v>6.9842207140224977</v>
      </c>
      <c r="M1863" s="56">
        <v>6.1162311266493896</v>
      </c>
      <c r="N1863" s="56">
        <v>6.2316523719904113</v>
      </c>
      <c r="O1863" s="56">
        <v>6.9842207470109736</v>
      </c>
      <c r="P1863" s="56">
        <v>6.7029881732673022</v>
      </c>
      <c r="Q1863" s="56">
        <v>2.0706198664257158</v>
      </c>
      <c r="R1863" s="56">
        <v>2</v>
      </c>
      <c r="S1863" s="56">
        <v>5.5001681768442321</v>
      </c>
      <c r="T1863" s="57">
        <v>2</v>
      </c>
    </row>
    <row r="1864" spans="1:20" x14ac:dyDescent="0.2">
      <c r="A1864" s="47">
        <v>160032550001</v>
      </c>
      <c r="B1864" s="26" t="s">
        <v>15</v>
      </c>
      <c r="C1864" s="26" t="s">
        <v>171</v>
      </c>
      <c r="D1864" s="26" t="s">
        <v>453</v>
      </c>
      <c r="E1864" s="47">
        <v>2</v>
      </c>
      <c r="F1864" s="33">
        <v>2018</v>
      </c>
      <c r="G1864" s="56">
        <v>2.1992557202592891</v>
      </c>
      <c r="H1864" s="56">
        <v>2.1689715648611743</v>
      </c>
      <c r="I1864" s="56">
        <v>2.5738487189034291</v>
      </c>
      <c r="J1864" s="56">
        <v>7</v>
      </c>
      <c r="K1864" s="56">
        <v>4.6578167645398807</v>
      </c>
      <c r="L1864" s="56">
        <v>6.9819787384619341</v>
      </c>
      <c r="M1864" s="56">
        <v>3.0139364521545065</v>
      </c>
      <c r="N1864" s="56">
        <v>6.360141384510829</v>
      </c>
      <c r="O1864" s="56">
        <v>6.9819072382067686</v>
      </c>
      <c r="P1864" s="56">
        <v>6.4681254992717188</v>
      </c>
      <c r="Q1864" s="56">
        <v>2.1994486752678504</v>
      </c>
      <c r="R1864" s="56">
        <v>2</v>
      </c>
      <c r="S1864" s="56">
        <v>4.3837858963697824</v>
      </c>
      <c r="T1864" s="57">
        <v>153</v>
      </c>
    </row>
    <row r="1865" spans="1:20" x14ac:dyDescent="0.2">
      <c r="A1865" s="47">
        <v>160032040001</v>
      </c>
      <c r="B1865" s="26" t="s">
        <v>15</v>
      </c>
      <c r="C1865" s="26" t="s">
        <v>125</v>
      </c>
      <c r="D1865" s="26" t="s">
        <v>454</v>
      </c>
      <c r="E1865" s="47">
        <v>2</v>
      </c>
      <c r="F1865" s="33">
        <v>2018</v>
      </c>
      <c r="G1865" s="56">
        <v>2.3421988036414261</v>
      </c>
      <c r="H1865" s="56">
        <v>2.1948738036701383</v>
      </c>
      <c r="I1865" s="56">
        <v>3.4840330308651333</v>
      </c>
      <c r="J1865" s="56">
        <v>7</v>
      </c>
      <c r="K1865" s="56">
        <v>4.761374865280434</v>
      </c>
      <c r="L1865" s="56">
        <v>6.9738987399042838</v>
      </c>
      <c r="M1865" s="56">
        <v>3.2650882649616362</v>
      </c>
      <c r="N1865" s="56">
        <v>6.5117953383295069</v>
      </c>
      <c r="O1865" s="56">
        <v>6.9738986556451996</v>
      </c>
      <c r="P1865" s="56">
        <v>6.279475013546973</v>
      </c>
      <c r="Q1865" s="56">
        <v>2.9656509661391746</v>
      </c>
      <c r="R1865" s="56">
        <v>2</v>
      </c>
      <c r="S1865" s="56">
        <v>4.5626906234986597</v>
      </c>
      <c r="T1865" s="57">
        <v>83</v>
      </c>
    </row>
    <row r="1866" spans="1:20" x14ac:dyDescent="0.2">
      <c r="A1866" s="47">
        <v>160038160001</v>
      </c>
      <c r="B1866" s="26" t="s">
        <v>15</v>
      </c>
      <c r="C1866" s="26" t="s">
        <v>96</v>
      </c>
      <c r="D1866" s="26" t="s">
        <v>455</v>
      </c>
      <c r="E1866" s="47">
        <v>2</v>
      </c>
      <c r="F1866" s="33">
        <v>2018</v>
      </c>
      <c r="G1866" s="56">
        <v>3.3987620664011837</v>
      </c>
      <c r="H1866" s="56">
        <v>3.4257209479781023</v>
      </c>
      <c r="I1866" s="56">
        <v>3.1637126236923061</v>
      </c>
      <c r="J1866" s="56">
        <v>7</v>
      </c>
      <c r="K1866" s="56">
        <v>4.8604145731892965</v>
      </c>
      <c r="L1866" s="56">
        <v>6.9652018029352041</v>
      </c>
      <c r="M1866" s="56">
        <v>4.3106868331463701</v>
      </c>
      <c r="N1866" s="56">
        <v>6.4467011647357877</v>
      </c>
      <c r="O1866" s="56">
        <v>6.9818883331409021</v>
      </c>
      <c r="P1866" s="56">
        <v>6.7090948518970333</v>
      </c>
      <c r="Q1866" s="56">
        <v>3.2456409870279828</v>
      </c>
      <c r="R1866" s="56">
        <v>2</v>
      </c>
      <c r="S1866" s="56">
        <v>4.8756520153453478</v>
      </c>
      <c r="T1866" s="57">
        <v>16</v>
      </c>
    </row>
    <row r="1867" spans="1:20" x14ac:dyDescent="0.2">
      <c r="A1867" s="47">
        <v>160026740001</v>
      </c>
      <c r="B1867" s="26" t="s">
        <v>15</v>
      </c>
      <c r="C1867" s="26" t="s">
        <v>41</v>
      </c>
      <c r="D1867" s="26" t="s">
        <v>456</v>
      </c>
      <c r="E1867" s="47">
        <v>2</v>
      </c>
      <c r="F1867" s="33">
        <v>2018</v>
      </c>
      <c r="G1867" s="56">
        <v>2.7546158632394913</v>
      </c>
      <c r="H1867" s="56">
        <v>2.7455740998643812</v>
      </c>
      <c r="I1867" s="56">
        <v>3.5634145702634044</v>
      </c>
      <c r="J1867" s="56">
        <v>7</v>
      </c>
      <c r="K1867" s="56">
        <v>4.6012831119659845</v>
      </c>
      <c r="L1867" s="56">
        <v>6.9624789848506143</v>
      </c>
      <c r="M1867" s="56">
        <v>5.0195065960804888</v>
      </c>
      <c r="N1867" s="56">
        <v>6.1686510306935025</v>
      </c>
      <c r="O1867" s="56">
        <v>6.9624789036697265</v>
      </c>
      <c r="P1867" s="56">
        <v>6.4528643903303431</v>
      </c>
      <c r="Q1867" s="56">
        <v>4.1856680149068772</v>
      </c>
      <c r="R1867" s="56">
        <v>2</v>
      </c>
      <c r="S1867" s="56">
        <v>4.8680446304887344</v>
      </c>
      <c r="T1867" s="57">
        <v>17</v>
      </c>
    </row>
    <row r="1868" spans="1:20" x14ac:dyDescent="0.2">
      <c r="A1868" s="47">
        <v>160027630001</v>
      </c>
      <c r="B1868" s="26" t="s">
        <v>15</v>
      </c>
      <c r="C1868" s="26" t="s">
        <v>41</v>
      </c>
      <c r="D1868" s="26" t="s">
        <v>457</v>
      </c>
      <c r="E1868" s="47">
        <v>2</v>
      </c>
      <c r="F1868" s="33">
        <v>2018</v>
      </c>
      <c r="G1868" s="56">
        <v>4.7683751176939859</v>
      </c>
      <c r="H1868" s="56">
        <v>4.6734620890445342</v>
      </c>
      <c r="I1868" s="56">
        <v>4.4359895022063984</v>
      </c>
      <c r="J1868" s="56">
        <v>7</v>
      </c>
      <c r="K1868" s="56">
        <v>5.671960092976164</v>
      </c>
      <c r="L1868" s="56">
        <v>6.9823020250984431</v>
      </c>
      <c r="M1868" s="56">
        <v>6.0872805891382251</v>
      </c>
      <c r="N1868" s="56">
        <v>6.5343821588928677</v>
      </c>
      <c r="O1868" s="56">
        <v>6.982301957759911</v>
      </c>
      <c r="P1868" s="56">
        <v>6.9825694229234427</v>
      </c>
      <c r="Q1868" s="56">
        <v>3.1745536258927283</v>
      </c>
      <c r="R1868" s="56">
        <v>2</v>
      </c>
      <c r="S1868" s="56">
        <v>5.4410980484688913</v>
      </c>
      <c r="T1868" s="57">
        <v>3</v>
      </c>
    </row>
    <row r="1869" spans="1:20" x14ac:dyDescent="0.2">
      <c r="A1869" s="47">
        <v>160033600001</v>
      </c>
      <c r="B1869" s="26" t="s">
        <v>15</v>
      </c>
      <c r="C1869" s="26" t="s">
        <v>121</v>
      </c>
      <c r="D1869" s="26" t="s">
        <v>458</v>
      </c>
      <c r="E1869" s="47">
        <v>2</v>
      </c>
      <c r="F1869" s="33">
        <v>2018</v>
      </c>
      <c r="G1869" s="56">
        <v>2.0167878542535687</v>
      </c>
      <c r="H1869" s="56">
        <v>2.0180735007412522</v>
      </c>
      <c r="I1869" s="56">
        <v>2.6517756229164924</v>
      </c>
      <c r="J1869" s="56">
        <v>7</v>
      </c>
      <c r="K1869" s="56">
        <v>4.2955158657387997</v>
      </c>
      <c r="L1869" s="56">
        <v>6.9819787384619341</v>
      </c>
      <c r="M1869" s="56">
        <v>4.2678894484256382</v>
      </c>
      <c r="N1869" s="56">
        <v>6.2402168436692991</v>
      </c>
      <c r="O1869" s="56">
        <v>6.9818883331409021</v>
      </c>
      <c r="P1869" s="56">
        <v>5.7549606805081961</v>
      </c>
      <c r="Q1869" s="56">
        <v>2.3752345537647828</v>
      </c>
      <c r="R1869" s="56">
        <v>2</v>
      </c>
      <c r="S1869" s="56">
        <v>4.38202678680174</v>
      </c>
      <c r="T1869" s="57">
        <v>155</v>
      </c>
    </row>
    <row r="1870" spans="1:20" x14ac:dyDescent="0.2">
      <c r="A1870" s="47">
        <v>160033010001</v>
      </c>
      <c r="B1870" s="26" t="s">
        <v>15</v>
      </c>
      <c r="C1870" s="26" t="s">
        <v>125</v>
      </c>
      <c r="D1870" s="26" t="s">
        <v>459</v>
      </c>
      <c r="E1870" s="47">
        <v>2</v>
      </c>
      <c r="F1870" s="33">
        <v>2018</v>
      </c>
      <c r="G1870" s="56">
        <v>2.0502290717259379</v>
      </c>
      <c r="H1870" s="56">
        <v>2.0412996332910613</v>
      </c>
      <c r="I1870" s="56">
        <v>3.1422829371986953</v>
      </c>
      <c r="J1870" s="56">
        <v>7</v>
      </c>
      <c r="K1870" s="56">
        <v>4.7466083268874781</v>
      </c>
      <c r="L1870" s="56">
        <v>6.9603949880367928</v>
      </c>
      <c r="M1870" s="56">
        <v>3.6500992423261636</v>
      </c>
      <c r="N1870" s="56">
        <v>6.3937375590465138</v>
      </c>
      <c r="O1870" s="56">
        <v>6.9603948932171678</v>
      </c>
      <c r="P1870" s="56">
        <v>6.7822220253128505</v>
      </c>
      <c r="Q1870" s="56">
        <v>2.531109300320769</v>
      </c>
      <c r="R1870" s="56">
        <v>2</v>
      </c>
      <c r="S1870" s="56">
        <v>4.5215314981136192</v>
      </c>
      <c r="T1870" s="57">
        <v>101</v>
      </c>
    </row>
    <row r="1871" spans="1:20" x14ac:dyDescent="0.2">
      <c r="A1871" s="47">
        <v>160026150001</v>
      </c>
      <c r="B1871" s="26" t="s">
        <v>15</v>
      </c>
      <c r="C1871" s="26" t="s">
        <v>41</v>
      </c>
      <c r="D1871" s="26" t="s">
        <v>460</v>
      </c>
      <c r="E1871" s="47">
        <v>2</v>
      </c>
      <c r="F1871" s="33">
        <v>2018</v>
      </c>
      <c r="G1871" s="56">
        <v>2.0436539803163329</v>
      </c>
      <c r="H1871" s="56">
        <v>2.0205968820006963</v>
      </c>
      <c r="I1871" s="56">
        <v>3.3878519641148248</v>
      </c>
      <c r="J1871" s="56">
        <v>7</v>
      </c>
      <c r="K1871" s="56">
        <v>3.9360130812423346</v>
      </c>
      <c r="L1871" s="56">
        <v>6.9727514938782917</v>
      </c>
      <c r="M1871" s="56">
        <v>3.0677010570307726</v>
      </c>
      <c r="N1871" s="56">
        <v>6.257883252988937</v>
      </c>
      <c r="O1871" s="56">
        <v>6.972751408178917</v>
      </c>
      <c r="P1871" s="56">
        <v>5.3456454666621926</v>
      </c>
      <c r="Q1871" s="56">
        <v>3.0892744688473641</v>
      </c>
      <c r="R1871" s="56">
        <v>2</v>
      </c>
      <c r="S1871" s="56">
        <v>4.3411769212717219</v>
      </c>
      <c r="T1871" s="57">
        <v>161</v>
      </c>
    </row>
    <row r="1872" spans="1:20" x14ac:dyDescent="0.2">
      <c r="A1872" s="47">
        <v>160033790001</v>
      </c>
      <c r="B1872" s="26" t="s">
        <v>15</v>
      </c>
      <c r="C1872" s="26" t="s">
        <v>96</v>
      </c>
      <c r="D1872" s="26" t="s">
        <v>461</v>
      </c>
      <c r="E1872" s="47">
        <v>2</v>
      </c>
      <c r="F1872" s="33">
        <v>2018</v>
      </c>
      <c r="G1872" s="56">
        <v>3.6205145534038223</v>
      </c>
      <c r="H1872" s="56">
        <v>3.5597532460480839</v>
      </c>
      <c r="I1872" s="56">
        <v>2.7381663652150063</v>
      </c>
      <c r="J1872" s="56">
        <v>7</v>
      </c>
      <c r="K1872" s="56">
        <v>4.8673483550967198</v>
      </c>
      <c r="L1872" s="56">
        <v>6.9703395471331735</v>
      </c>
      <c r="M1872" s="56">
        <v>4.2122114777338986</v>
      </c>
      <c r="N1872" s="56">
        <v>6.4056417519970594</v>
      </c>
      <c r="O1872" s="56">
        <v>6.9703394628139117</v>
      </c>
      <c r="P1872" s="56">
        <v>6.5691309397496553</v>
      </c>
      <c r="Q1872" s="56">
        <v>3.3684731863721682</v>
      </c>
      <c r="R1872" s="56">
        <v>2</v>
      </c>
      <c r="S1872" s="56">
        <v>4.8568265737969583</v>
      </c>
      <c r="T1872" s="57">
        <v>19</v>
      </c>
    </row>
    <row r="1873" spans="1:20" x14ac:dyDescent="0.2">
      <c r="A1873" s="47">
        <v>160032120001</v>
      </c>
      <c r="B1873" s="26" t="s">
        <v>15</v>
      </c>
      <c r="C1873" s="26" t="s">
        <v>171</v>
      </c>
      <c r="D1873" s="26" t="s">
        <v>462</v>
      </c>
      <c r="E1873" s="47">
        <v>2</v>
      </c>
      <c r="F1873" s="33">
        <v>2018</v>
      </c>
      <c r="G1873" s="56">
        <v>2.5383051565908281</v>
      </c>
      <c r="H1873" s="56">
        <v>2.434971019360733</v>
      </c>
      <c r="I1873" s="56">
        <v>3.1282420218674387</v>
      </c>
      <c r="J1873" s="56">
        <v>7</v>
      </c>
      <c r="K1873" s="56">
        <v>5.0125646836935074</v>
      </c>
      <c r="L1873" s="56">
        <v>6.9672665868123893</v>
      </c>
      <c r="M1873" s="56">
        <v>4.1616705122085138</v>
      </c>
      <c r="N1873" s="56">
        <v>6.4716461277972535</v>
      </c>
      <c r="O1873" s="56">
        <v>6.9672665097347091</v>
      </c>
      <c r="P1873" s="56">
        <v>6.189172043896896</v>
      </c>
      <c r="Q1873" s="56">
        <v>2.1861886809901971</v>
      </c>
      <c r="R1873" s="56">
        <v>2</v>
      </c>
      <c r="S1873" s="56">
        <v>4.5881077785793734</v>
      </c>
      <c r="T1873" s="57">
        <v>68</v>
      </c>
    </row>
    <row r="1874" spans="1:20" x14ac:dyDescent="0.2">
      <c r="A1874" s="47">
        <v>160034920001</v>
      </c>
      <c r="B1874" s="26" t="s">
        <v>15</v>
      </c>
      <c r="C1874" s="26" t="s">
        <v>113</v>
      </c>
      <c r="D1874" s="26" t="s">
        <v>463</v>
      </c>
      <c r="E1874" s="47">
        <v>2</v>
      </c>
      <c r="F1874" s="33">
        <v>2018</v>
      </c>
      <c r="G1874" s="56">
        <v>2.1427279594121287</v>
      </c>
      <c r="H1874" s="56">
        <v>2.0961907621603242</v>
      </c>
      <c r="I1874" s="56">
        <v>3.2478588309755443</v>
      </c>
      <c r="J1874" s="56">
        <v>7</v>
      </c>
      <c r="K1874" s="56">
        <v>4.6302016930677077</v>
      </c>
      <c r="L1874" s="56">
        <v>6.8809829376034619</v>
      </c>
      <c r="M1874" s="56">
        <v>3.0236871350760746</v>
      </c>
      <c r="N1874" s="56">
        <v>6.3579099894237281</v>
      </c>
      <c r="O1874" s="56">
        <v>6.8809827674109103</v>
      </c>
      <c r="P1874" s="56">
        <v>6.233202372676546</v>
      </c>
      <c r="Q1874" s="56">
        <v>3.1263921102577648</v>
      </c>
      <c r="R1874" s="56">
        <v>2</v>
      </c>
      <c r="S1874" s="56">
        <v>4.4683447131720166</v>
      </c>
      <c r="T1874" s="57">
        <v>124</v>
      </c>
    </row>
    <row r="1875" spans="1:20" x14ac:dyDescent="0.2">
      <c r="A1875" s="47">
        <v>160034840001</v>
      </c>
      <c r="B1875" s="26" t="s">
        <v>15</v>
      </c>
      <c r="C1875" s="26" t="s">
        <v>96</v>
      </c>
      <c r="D1875" s="26" t="s">
        <v>464</v>
      </c>
      <c r="E1875" s="47">
        <v>2</v>
      </c>
      <c r="F1875" s="33">
        <v>2018</v>
      </c>
      <c r="G1875" s="56">
        <v>3.0291295308819355</v>
      </c>
      <c r="H1875" s="56">
        <v>3.4029946243571962</v>
      </c>
      <c r="I1875" s="56">
        <v>2.8627634914491109</v>
      </c>
      <c r="J1875" s="56">
        <v>7</v>
      </c>
      <c r="K1875" s="56">
        <v>4.6521677479491279</v>
      </c>
      <c r="L1875" s="56">
        <v>6.9819787384619341</v>
      </c>
      <c r="M1875" s="56">
        <v>4.6748619384003192</v>
      </c>
      <c r="N1875" s="56">
        <v>6.2701761808096874</v>
      </c>
      <c r="O1875" s="56">
        <v>6.9818883331409021</v>
      </c>
      <c r="P1875" s="56">
        <v>5.7223104118238748</v>
      </c>
      <c r="Q1875" s="56">
        <v>3.9245498082119745</v>
      </c>
      <c r="R1875" s="56">
        <v>2</v>
      </c>
      <c r="S1875" s="56">
        <v>4.791901733790505</v>
      </c>
      <c r="T1875" s="57">
        <v>28</v>
      </c>
    </row>
    <row r="1876" spans="1:20" x14ac:dyDescent="0.2">
      <c r="A1876" s="47">
        <v>160035300001</v>
      </c>
      <c r="B1876" s="26" t="s">
        <v>15</v>
      </c>
      <c r="C1876" s="26" t="s">
        <v>103</v>
      </c>
      <c r="D1876" s="26" t="s">
        <v>202</v>
      </c>
      <c r="E1876" s="47">
        <v>2</v>
      </c>
      <c r="F1876" s="33">
        <v>2018</v>
      </c>
      <c r="G1876" s="56">
        <v>2.3248162458704194</v>
      </c>
      <c r="H1876" s="56">
        <v>2.322506090971205</v>
      </c>
      <c r="I1876" s="56">
        <v>2.6216771497617062</v>
      </c>
      <c r="J1876" s="56">
        <v>4.5538174910069937</v>
      </c>
      <c r="K1876" s="56">
        <v>4.4433545070442317</v>
      </c>
      <c r="L1876" s="56">
        <v>6.9819787384619341</v>
      </c>
      <c r="M1876" s="56">
        <v>3.637248835432239</v>
      </c>
      <c r="N1876" s="56">
        <v>6.2984034976343075</v>
      </c>
      <c r="O1876" s="56">
        <v>6.9819715237497757</v>
      </c>
      <c r="P1876" s="56">
        <v>4.8153030711456086</v>
      </c>
      <c r="Q1876" s="56">
        <v>2.6013865752477061</v>
      </c>
      <c r="R1876" s="56">
        <v>2</v>
      </c>
      <c r="S1876" s="56">
        <v>4.1318719771938444</v>
      </c>
      <c r="T1876" s="57">
        <v>194</v>
      </c>
    </row>
    <row r="1877" spans="1:20" x14ac:dyDescent="0.2">
      <c r="A1877" s="47">
        <v>160026310001</v>
      </c>
      <c r="B1877" s="26" t="s">
        <v>15</v>
      </c>
      <c r="C1877" s="26" t="s">
        <v>41</v>
      </c>
      <c r="D1877" s="26" t="s">
        <v>465</v>
      </c>
      <c r="E1877" s="47">
        <v>2</v>
      </c>
      <c r="F1877" s="33">
        <v>2018</v>
      </c>
      <c r="G1877" s="56">
        <v>2.1690630049679402</v>
      </c>
      <c r="H1877" s="56">
        <v>2.2063348470907096</v>
      </c>
      <c r="I1877" s="56">
        <v>4.7035394965724091</v>
      </c>
      <c r="J1877" s="56">
        <v>7</v>
      </c>
      <c r="K1877" s="56">
        <v>4.0547009532585641</v>
      </c>
      <c r="L1877" s="56">
        <v>6.9691491935087875</v>
      </c>
      <c r="M1877" s="56">
        <v>4.4870228539686146</v>
      </c>
      <c r="N1877" s="56">
        <v>6.623130358476379</v>
      </c>
      <c r="O1877" s="56">
        <v>6.9691491096993632</v>
      </c>
      <c r="P1877" s="56">
        <v>6.5918834130431794</v>
      </c>
      <c r="Q1877" s="56">
        <v>4.824577626238324</v>
      </c>
      <c r="R1877" s="56">
        <v>2</v>
      </c>
      <c r="S1877" s="56">
        <v>4.8832125714020229</v>
      </c>
      <c r="T1877" s="57">
        <v>15</v>
      </c>
    </row>
    <row r="1878" spans="1:20" x14ac:dyDescent="0.2">
      <c r="A1878" s="47">
        <v>260013310001</v>
      </c>
      <c r="B1878" s="26" t="s">
        <v>29</v>
      </c>
      <c r="C1878" s="26" t="s">
        <v>466</v>
      </c>
      <c r="D1878" s="26" t="s">
        <v>467</v>
      </c>
      <c r="E1878" s="47">
        <v>2</v>
      </c>
      <c r="F1878" s="33">
        <v>2018</v>
      </c>
      <c r="G1878" s="56">
        <v>2.1174230128222322</v>
      </c>
      <c r="H1878" s="56">
        <v>2.118551843262567</v>
      </c>
      <c r="I1878" s="56">
        <v>2.5617690964267084</v>
      </c>
      <c r="J1878" s="56">
        <v>7</v>
      </c>
      <c r="K1878" s="56">
        <v>4.1215102343123453</v>
      </c>
      <c r="L1878" s="56">
        <v>6.9454547249061536</v>
      </c>
      <c r="M1878" s="56">
        <v>3.5579999445990778</v>
      </c>
      <c r="N1878" s="56">
        <v>6.3639257098871251</v>
      </c>
      <c r="O1878" s="56">
        <v>6.9454546284379122</v>
      </c>
      <c r="P1878" s="56">
        <v>6.5384579992859271</v>
      </c>
      <c r="Q1878" s="56">
        <v>2.0590600940920201</v>
      </c>
      <c r="R1878" s="56">
        <v>2</v>
      </c>
      <c r="S1878" s="56">
        <v>4.3608006073360057</v>
      </c>
      <c r="T1878" s="57">
        <v>159</v>
      </c>
    </row>
    <row r="1879" spans="1:20" x14ac:dyDescent="0.2">
      <c r="A1879" s="47">
        <v>260013820001</v>
      </c>
      <c r="B1879" s="26" t="s">
        <v>29</v>
      </c>
      <c r="C1879" s="26" t="s">
        <v>157</v>
      </c>
      <c r="D1879" s="26" t="s">
        <v>468</v>
      </c>
      <c r="E1879" s="47">
        <v>2</v>
      </c>
      <c r="F1879" s="33">
        <v>2018</v>
      </c>
      <c r="G1879" s="56">
        <v>2.2526086971718922</v>
      </c>
      <c r="H1879" s="56">
        <v>2.2237414566235194</v>
      </c>
      <c r="I1879" s="56">
        <v>2.860114891354177</v>
      </c>
      <c r="J1879" s="56">
        <v>7</v>
      </c>
      <c r="K1879" s="56">
        <v>4.2756550086594025</v>
      </c>
      <c r="L1879" s="56">
        <v>6.9397657083912101</v>
      </c>
      <c r="M1879" s="56">
        <v>3.5667503776090399</v>
      </c>
      <c r="N1879" s="56">
        <v>6.4224859027938193</v>
      </c>
      <c r="O1879" s="56">
        <v>6.9397656179122773</v>
      </c>
      <c r="P1879" s="56">
        <v>6.9959008625464358</v>
      </c>
      <c r="Q1879" s="56">
        <v>2.6964045438395656</v>
      </c>
      <c r="R1879" s="56">
        <v>2</v>
      </c>
      <c r="S1879" s="56">
        <v>4.514432755575112</v>
      </c>
      <c r="T1879" s="57">
        <v>103</v>
      </c>
    </row>
    <row r="1880" spans="1:20" x14ac:dyDescent="0.2">
      <c r="A1880" s="47">
        <v>260012690001</v>
      </c>
      <c r="B1880" s="26" t="s">
        <v>29</v>
      </c>
      <c r="C1880" s="26" t="s">
        <v>75</v>
      </c>
      <c r="D1880" s="26" t="s">
        <v>64</v>
      </c>
      <c r="E1880" s="47">
        <v>2</v>
      </c>
      <c r="F1880" s="33">
        <v>2018</v>
      </c>
      <c r="G1880" s="56">
        <v>2.1984075987931209</v>
      </c>
      <c r="H1880" s="56">
        <v>2.1663315516842641</v>
      </c>
      <c r="I1880" s="56">
        <v>2.5269386593109529</v>
      </c>
      <c r="J1880" s="56">
        <v>7</v>
      </c>
      <c r="K1880" s="56">
        <v>4.5356717933295467</v>
      </c>
      <c r="L1880" s="56">
        <v>6.9614042682316573</v>
      </c>
      <c r="M1880" s="56">
        <v>4.6861177228030808</v>
      </c>
      <c r="N1880" s="56">
        <v>6.1209865783284876</v>
      </c>
      <c r="O1880" s="56">
        <v>6.9614041973409746</v>
      </c>
      <c r="P1880" s="56">
        <v>6.945620990668826</v>
      </c>
      <c r="Q1880" s="56">
        <v>2.809409873945528</v>
      </c>
      <c r="R1880" s="56">
        <v>2</v>
      </c>
      <c r="S1880" s="56">
        <v>4.5760244362030367</v>
      </c>
      <c r="T1880" s="57">
        <v>72</v>
      </c>
    </row>
    <row r="1881" spans="1:20" x14ac:dyDescent="0.2">
      <c r="A1881" s="47">
        <v>260013150001</v>
      </c>
      <c r="B1881" s="26" t="s">
        <v>29</v>
      </c>
      <c r="C1881" s="26" t="s">
        <v>200</v>
      </c>
      <c r="D1881" s="26" t="s">
        <v>469</v>
      </c>
      <c r="E1881" s="47">
        <v>2</v>
      </c>
      <c r="F1881" s="33">
        <v>2018</v>
      </c>
      <c r="G1881" s="56">
        <v>2.0120938288458361</v>
      </c>
      <c r="H1881" s="56">
        <v>2.0103575337155677</v>
      </c>
      <c r="I1881" s="56">
        <v>2.7675470698015192</v>
      </c>
      <c r="J1881" s="56">
        <v>7</v>
      </c>
      <c r="K1881" s="56">
        <v>4.4903242326659907</v>
      </c>
      <c r="L1881" s="56">
        <v>6.9605357489836495</v>
      </c>
      <c r="M1881" s="56">
        <v>3.7656208439045482</v>
      </c>
      <c r="N1881" s="56">
        <v>6.5467056638293055</v>
      </c>
      <c r="O1881" s="56">
        <v>6.9605356760576864</v>
      </c>
      <c r="P1881" s="56">
        <v>6.9460351410053489</v>
      </c>
      <c r="Q1881" s="56">
        <v>2.6478682051442064</v>
      </c>
      <c r="R1881" s="56">
        <v>2</v>
      </c>
      <c r="S1881" s="56">
        <v>4.50896866199614</v>
      </c>
      <c r="T1881" s="57">
        <v>106</v>
      </c>
    </row>
    <row r="1882" spans="1:20" x14ac:dyDescent="0.2">
      <c r="A1882" s="47">
        <v>260013900001</v>
      </c>
      <c r="B1882" s="26" t="s">
        <v>29</v>
      </c>
      <c r="C1882" s="26" t="s">
        <v>466</v>
      </c>
      <c r="D1882" s="26" t="s">
        <v>470</v>
      </c>
      <c r="E1882" s="47">
        <v>2</v>
      </c>
      <c r="F1882" s="33">
        <v>2018</v>
      </c>
      <c r="G1882" s="56">
        <v>2.2762716329018486</v>
      </c>
      <c r="H1882" s="56">
        <v>2.2039624653255587</v>
      </c>
      <c r="I1882" s="56">
        <v>3.1337992655853402</v>
      </c>
      <c r="J1882" s="56">
        <v>7</v>
      </c>
      <c r="K1882" s="56">
        <v>4.7563168738211381</v>
      </c>
      <c r="L1882" s="56">
        <v>6.9727034234914091</v>
      </c>
      <c r="M1882" s="56">
        <v>4.0024869360940762</v>
      </c>
      <c r="N1882" s="56">
        <v>6.4972578425606056</v>
      </c>
      <c r="O1882" s="56">
        <v>6.9727033474911728</v>
      </c>
      <c r="P1882" s="56">
        <v>6.784662532533968</v>
      </c>
      <c r="Q1882" s="56">
        <v>3.8050032232046966</v>
      </c>
      <c r="R1882" s="56">
        <v>2</v>
      </c>
      <c r="S1882" s="56">
        <v>4.7004306285841508</v>
      </c>
      <c r="T1882" s="57">
        <v>41</v>
      </c>
    </row>
    <row r="1883" spans="1:20" x14ac:dyDescent="0.2">
      <c r="A1883" s="47">
        <v>260015360001</v>
      </c>
      <c r="B1883" s="26" t="s">
        <v>29</v>
      </c>
      <c r="C1883" s="26" t="s">
        <v>75</v>
      </c>
      <c r="D1883" s="26" t="s">
        <v>471</v>
      </c>
      <c r="E1883" s="47">
        <v>2</v>
      </c>
      <c r="F1883" s="33">
        <v>2018</v>
      </c>
      <c r="G1883" s="56">
        <v>2.2437140265120434</v>
      </c>
      <c r="H1883" s="56">
        <v>2.2467725027035828</v>
      </c>
      <c r="I1883" s="56">
        <v>2.789908083742604</v>
      </c>
      <c r="J1883" s="56">
        <v>7</v>
      </c>
      <c r="K1883" s="56">
        <v>4.7134965230101589</v>
      </c>
      <c r="L1883" s="56">
        <v>6.5428538828664484</v>
      </c>
      <c r="M1883" s="56">
        <v>4.5968749900081356</v>
      </c>
      <c r="N1883" s="56">
        <v>6.1347536781045306</v>
      </c>
      <c r="O1883" s="56">
        <v>6.5428539721485741</v>
      </c>
      <c r="P1883" s="56">
        <v>6.7723200206563821</v>
      </c>
      <c r="Q1883" s="56">
        <v>4.2358037169906364</v>
      </c>
      <c r="R1883" s="56">
        <v>2</v>
      </c>
      <c r="S1883" s="56">
        <v>4.6516126163952594</v>
      </c>
      <c r="T1883" s="57">
        <v>53</v>
      </c>
    </row>
    <row r="1884" spans="1:20" x14ac:dyDescent="0.2">
      <c r="A1884" s="47">
        <v>260014200001</v>
      </c>
      <c r="B1884" s="26" t="s">
        <v>29</v>
      </c>
      <c r="C1884" s="26" t="s">
        <v>466</v>
      </c>
      <c r="D1884" s="26" t="s">
        <v>202</v>
      </c>
      <c r="E1884" s="47">
        <v>2</v>
      </c>
      <c r="F1884" s="33">
        <v>2018</v>
      </c>
      <c r="G1884" s="56">
        <v>2.0108609909437831</v>
      </c>
      <c r="H1884" s="56">
        <v>2.0123040437067909</v>
      </c>
      <c r="I1884" s="56">
        <v>2.6496383614810792</v>
      </c>
      <c r="J1884" s="56">
        <v>7</v>
      </c>
      <c r="K1884" s="56">
        <v>4.4174186901010737</v>
      </c>
      <c r="L1884" s="56">
        <v>6.9166778535150586</v>
      </c>
      <c r="M1884" s="56">
        <v>2.9064128967120686</v>
      </c>
      <c r="N1884" s="56">
        <v>6.3518086571335939</v>
      </c>
      <c r="O1884" s="56">
        <v>6.9166777144786185</v>
      </c>
      <c r="P1884" s="56">
        <v>7</v>
      </c>
      <c r="Q1884" s="56">
        <v>2.5196719245201575</v>
      </c>
      <c r="R1884" s="56">
        <v>2</v>
      </c>
      <c r="S1884" s="56">
        <v>4.391789261049353</v>
      </c>
      <c r="T1884" s="57">
        <v>150</v>
      </c>
    </row>
    <row r="1885" spans="1:20" x14ac:dyDescent="0.2">
      <c r="A1885" s="47">
        <v>260015280001</v>
      </c>
      <c r="B1885" s="26" t="s">
        <v>29</v>
      </c>
      <c r="C1885" s="26" t="s">
        <v>75</v>
      </c>
      <c r="D1885" s="26" t="s">
        <v>472</v>
      </c>
      <c r="E1885" s="47">
        <v>2</v>
      </c>
      <c r="F1885" s="33">
        <v>2018</v>
      </c>
      <c r="G1885" s="56">
        <v>2.2399025862886304</v>
      </c>
      <c r="H1885" s="56">
        <v>2.2281639963025315</v>
      </c>
      <c r="I1885" s="56">
        <v>2.6994265951136729</v>
      </c>
      <c r="J1885" s="56">
        <v>7</v>
      </c>
      <c r="K1885" s="56">
        <v>4.2493212885082183</v>
      </c>
      <c r="L1885" s="56">
        <v>6.9201804110819571</v>
      </c>
      <c r="M1885" s="56">
        <v>3.5166547370328365</v>
      </c>
      <c r="N1885" s="56">
        <v>6.3942847686664113</v>
      </c>
      <c r="O1885" s="56">
        <v>6.9201803107213626</v>
      </c>
      <c r="P1885" s="56">
        <v>6.9489444161094207</v>
      </c>
      <c r="Q1885" s="56">
        <v>2.2291207178555128</v>
      </c>
      <c r="R1885" s="56">
        <v>2</v>
      </c>
      <c r="S1885" s="56">
        <v>4.4455149856400471</v>
      </c>
      <c r="T1885" s="57">
        <v>133</v>
      </c>
    </row>
    <row r="1886" spans="1:20" x14ac:dyDescent="0.2">
      <c r="A1886" s="47">
        <v>360019170001</v>
      </c>
      <c r="B1886" s="26" t="s">
        <v>27</v>
      </c>
      <c r="C1886" s="26" t="s">
        <v>27</v>
      </c>
      <c r="D1886" s="26" t="s">
        <v>473</v>
      </c>
      <c r="E1886" s="47">
        <v>2</v>
      </c>
      <c r="F1886" s="33">
        <v>2018</v>
      </c>
      <c r="G1886" s="56">
        <v>2</v>
      </c>
      <c r="H1886" s="56">
        <v>2</v>
      </c>
      <c r="I1886" s="56">
        <v>3.2207566179222042</v>
      </c>
      <c r="J1886" s="56">
        <v>7</v>
      </c>
      <c r="K1886" s="56">
        <v>4.5411275707666627</v>
      </c>
      <c r="L1886" s="56">
        <v>6.9147441607362667</v>
      </c>
      <c r="M1886" s="56">
        <v>3.6780719261633541</v>
      </c>
      <c r="N1886" s="56">
        <v>6.6229923354169342</v>
      </c>
      <c r="O1886" s="56">
        <v>6.9147440826884985</v>
      </c>
      <c r="P1886" s="56">
        <v>6.7638832335175723</v>
      </c>
      <c r="Q1886" s="56">
        <v>2.3775158371075809</v>
      </c>
      <c r="R1886" s="56">
        <v>2</v>
      </c>
      <c r="S1886" s="56">
        <v>4.5028196470265902</v>
      </c>
      <c r="T1886" s="57">
        <v>108</v>
      </c>
    </row>
    <row r="1887" spans="1:20" x14ac:dyDescent="0.2">
      <c r="A1887" s="47">
        <v>360017120001</v>
      </c>
      <c r="B1887" s="26" t="s">
        <v>27</v>
      </c>
      <c r="C1887" s="26" t="s">
        <v>27</v>
      </c>
      <c r="D1887" s="26" t="s">
        <v>474</v>
      </c>
      <c r="E1887" s="47">
        <v>2</v>
      </c>
      <c r="F1887" s="33">
        <v>2018</v>
      </c>
      <c r="G1887" s="56">
        <v>2.0000721085533546</v>
      </c>
      <c r="H1887" s="56">
        <v>2.0000804101608782</v>
      </c>
      <c r="I1887" s="56">
        <v>3.3290534829986207</v>
      </c>
      <c r="J1887" s="56">
        <v>7</v>
      </c>
      <c r="K1887" s="56">
        <v>4.5207276133599201</v>
      </c>
      <c r="L1887" s="56">
        <v>6.9293230761787559</v>
      </c>
      <c r="M1887" s="56">
        <v>3.9328202008718387</v>
      </c>
      <c r="N1887" s="56">
        <v>6.4300540064336102</v>
      </c>
      <c r="O1887" s="56">
        <v>6.9293229891115624</v>
      </c>
      <c r="P1887" s="56">
        <v>6.9268864025837082</v>
      </c>
      <c r="Q1887" s="56">
        <v>4.2623404079825349</v>
      </c>
      <c r="R1887" s="56">
        <v>2</v>
      </c>
      <c r="S1887" s="56">
        <v>4.6883900581862328</v>
      </c>
      <c r="T1887" s="57">
        <v>43</v>
      </c>
    </row>
    <row r="1888" spans="1:20" x14ac:dyDescent="0.2">
      <c r="A1888" s="47">
        <v>360018360001</v>
      </c>
      <c r="B1888" s="26" t="s">
        <v>27</v>
      </c>
      <c r="C1888" s="26" t="s">
        <v>27</v>
      </c>
      <c r="D1888" s="26" t="s">
        <v>475</v>
      </c>
      <c r="E1888" s="47">
        <v>2</v>
      </c>
      <c r="F1888" s="33">
        <v>2018</v>
      </c>
      <c r="G1888" s="56">
        <v>2.0000689610479929</v>
      </c>
      <c r="H1888" s="56">
        <v>2.0000900641886581</v>
      </c>
      <c r="I1888" s="56">
        <v>3.0924704712505044</v>
      </c>
      <c r="J1888" s="56">
        <v>7</v>
      </c>
      <c r="K1888" s="56">
        <v>4.6112806791347287</v>
      </c>
      <c r="L1888" s="56">
        <v>2</v>
      </c>
      <c r="M1888" s="56">
        <v>3.993431532196575</v>
      </c>
      <c r="N1888" s="56">
        <v>6.4773578324040244</v>
      </c>
      <c r="O1888" s="56">
        <v>2</v>
      </c>
      <c r="P1888" s="56">
        <v>6.8483548220306298</v>
      </c>
      <c r="Q1888" s="56">
        <v>3.525067374301297</v>
      </c>
      <c r="R1888" s="56">
        <v>2</v>
      </c>
      <c r="S1888" s="56">
        <v>3.7956768113795336</v>
      </c>
      <c r="T1888" s="57">
        <v>205</v>
      </c>
    </row>
    <row r="1889" spans="1:20" x14ac:dyDescent="0.2">
      <c r="A1889" s="47">
        <v>360018950001</v>
      </c>
      <c r="B1889" s="26" t="s">
        <v>27</v>
      </c>
      <c r="C1889" s="26" t="s">
        <v>69</v>
      </c>
      <c r="D1889" s="26" t="s">
        <v>476</v>
      </c>
      <c r="E1889" s="47">
        <v>2</v>
      </c>
      <c r="F1889" s="33">
        <v>2018</v>
      </c>
      <c r="G1889" s="56">
        <v>2.0828523914991646</v>
      </c>
      <c r="H1889" s="56">
        <v>2.0795849301932248</v>
      </c>
      <c r="I1889" s="56">
        <v>2.7572298511463953</v>
      </c>
      <c r="J1889" s="56">
        <v>7</v>
      </c>
      <c r="K1889" s="56">
        <v>4.548946319633755</v>
      </c>
      <c r="L1889" s="56">
        <v>6.6015291188328895</v>
      </c>
      <c r="M1889" s="56">
        <v>3.4980685901826423</v>
      </c>
      <c r="N1889" s="56">
        <v>6.470977044549004</v>
      </c>
      <c r="O1889" s="56">
        <v>6.9819715237497757</v>
      </c>
      <c r="P1889" s="56">
        <v>6.3030686430791931</v>
      </c>
      <c r="Q1889" s="56">
        <v>2.4011382852484102</v>
      </c>
      <c r="R1889" s="56">
        <v>2</v>
      </c>
      <c r="S1889" s="56">
        <v>4.3937805581762044</v>
      </c>
      <c r="T1889" s="57">
        <v>149</v>
      </c>
    </row>
    <row r="1890" spans="1:20" x14ac:dyDescent="0.2">
      <c r="A1890" s="47">
        <v>360019330001</v>
      </c>
      <c r="B1890" s="26" t="s">
        <v>27</v>
      </c>
      <c r="C1890" s="26" t="s">
        <v>27</v>
      </c>
      <c r="D1890" s="26" t="s">
        <v>477</v>
      </c>
      <c r="E1890" s="47">
        <v>2</v>
      </c>
      <c r="F1890" s="33">
        <v>2018</v>
      </c>
      <c r="G1890" s="56">
        <v>2.0035019376207783</v>
      </c>
      <c r="H1890" s="56">
        <v>2.0030399322441119</v>
      </c>
      <c r="I1890" s="56">
        <v>2.6445056133047071</v>
      </c>
      <c r="J1890" s="56">
        <v>7</v>
      </c>
      <c r="K1890" s="56">
        <v>4.4528543130393761</v>
      </c>
      <c r="L1890" s="56">
        <v>6.9280548592033426</v>
      </c>
      <c r="M1890" s="56">
        <v>3.3018062016022851</v>
      </c>
      <c r="N1890" s="56">
        <v>6.3941372282331717</v>
      </c>
      <c r="O1890" s="56">
        <v>6.9280547556432399</v>
      </c>
      <c r="P1890" s="56">
        <v>6.7267184825713464</v>
      </c>
      <c r="Q1890" s="56">
        <v>2.1675061071034718</v>
      </c>
      <c r="R1890" s="56">
        <v>2</v>
      </c>
      <c r="S1890" s="56">
        <v>4.3791816192138198</v>
      </c>
      <c r="T1890" s="57">
        <v>156</v>
      </c>
    </row>
    <row r="1891" spans="1:20" x14ac:dyDescent="0.2">
      <c r="A1891" s="47">
        <v>360017470001</v>
      </c>
      <c r="B1891" s="26" t="s">
        <v>27</v>
      </c>
      <c r="C1891" s="26" t="s">
        <v>123</v>
      </c>
      <c r="D1891" s="26" t="s">
        <v>478</v>
      </c>
      <c r="E1891" s="47">
        <v>2</v>
      </c>
      <c r="F1891" s="33">
        <v>2018</v>
      </c>
      <c r="G1891" s="56">
        <v>2.0199906960340557</v>
      </c>
      <c r="H1891" s="56">
        <v>2.0161137716135586</v>
      </c>
      <c r="I1891" s="56">
        <v>3.3579110497561242</v>
      </c>
      <c r="J1891" s="56">
        <v>7</v>
      </c>
      <c r="K1891" s="56">
        <v>4.6567726709709731</v>
      </c>
      <c r="L1891" s="56">
        <v>6.9652253983879051</v>
      </c>
      <c r="M1891" s="56">
        <v>3.1847622119299812</v>
      </c>
      <c r="N1891" s="56">
        <v>6.3972213949740695</v>
      </c>
      <c r="O1891" s="56">
        <v>6.9652253056928872</v>
      </c>
      <c r="P1891" s="56">
        <v>6.3522570951709119</v>
      </c>
      <c r="Q1891" s="56">
        <v>3.3736314571375208</v>
      </c>
      <c r="R1891" s="56">
        <v>2</v>
      </c>
      <c r="S1891" s="56">
        <v>4.5240925876389992</v>
      </c>
      <c r="T1891" s="57">
        <v>98</v>
      </c>
    </row>
    <row r="1892" spans="1:20" x14ac:dyDescent="0.2">
      <c r="A1892" s="47">
        <v>360018280001</v>
      </c>
      <c r="B1892" s="26" t="s">
        <v>27</v>
      </c>
      <c r="C1892" s="26" t="s">
        <v>62</v>
      </c>
      <c r="D1892" s="26" t="s">
        <v>466</v>
      </c>
      <c r="E1892" s="47">
        <v>2</v>
      </c>
      <c r="F1892" s="33">
        <v>2018</v>
      </c>
      <c r="G1892" s="56">
        <v>2.0077582130685681</v>
      </c>
      <c r="H1892" s="56">
        <v>2.0055445279968511</v>
      </c>
      <c r="I1892" s="56">
        <v>3.0408402099034308</v>
      </c>
      <c r="J1892" s="56">
        <v>7</v>
      </c>
      <c r="K1892" s="56">
        <v>4.7251423622121571</v>
      </c>
      <c r="L1892" s="56">
        <v>6.954579397347902</v>
      </c>
      <c r="M1892" s="56">
        <v>3.4804420853575957</v>
      </c>
      <c r="N1892" s="56">
        <v>6.3100548093003423</v>
      </c>
      <c r="O1892" s="56">
        <v>6.9545793151749953</v>
      </c>
      <c r="P1892" s="56">
        <v>6.7779685169936963</v>
      </c>
      <c r="Q1892" s="56">
        <v>3.8943684103899239</v>
      </c>
      <c r="R1892" s="56">
        <v>2</v>
      </c>
      <c r="S1892" s="56">
        <v>4.595939820645456</v>
      </c>
      <c r="T1892" s="57">
        <v>64</v>
      </c>
    </row>
    <row r="1893" spans="1:20" x14ac:dyDescent="0.2">
      <c r="A1893" s="47">
        <v>360018790001</v>
      </c>
      <c r="B1893" s="26" t="s">
        <v>27</v>
      </c>
      <c r="C1893" s="26" t="s">
        <v>62</v>
      </c>
      <c r="D1893" s="26" t="s">
        <v>479</v>
      </c>
      <c r="E1893" s="47">
        <v>2</v>
      </c>
      <c r="F1893" s="33">
        <v>2018</v>
      </c>
      <c r="G1893" s="56">
        <v>2.0000136036883371</v>
      </c>
      <c r="H1893" s="56">
        <v>2.0000140434125822</v>
      </c>
      <c r="I1893" s="56">
        <v>2.7790463078747214</v>
      </c>
      <c r="J1893" s="56">
        <v>4.722404631246067</v>
      </c>
      <c r="K1893" s="56">
        <v>4.4632162366726682</v>
      </c>
      <c r="L1893" s="56">
        <v>6.9819787384619341</v>
      </c>
      <c r="M1893" s="56">
        <v>2.9357403977145733</v>
      </c>
      <c r="N1893" s="56">
        <v>6.2425152740092766</v>
      </c>
      <c r="O1893" s="56">
        <v>6.9819715237497757</v>
      </c>
      <c r="P1893" s="56">
        <v>6.5600764202834299</v>
      </c>
      <c r="Q1893" s="56">
        <v>2.6579762799748852</v>
      </c>
      <c r="R1893" s="56">
        <v>2</v>
      </c>
      <c r="S1893" s="56">
        <v>4.193746121424021</v>
      </c>
      <c r="T1893" s="57">
        <v>189</v>
      </c>
    </row>
    <row r="1894" spans="1:20" x14ac:dyDescent="0.2">
      <c r="A1894" s="47">
        <v>460024230001</v>
      </c>
      <c r="B1894" s="26" t="s">
        <v>28</v>
      </c>
      <c r="C1894" s="26" t="s">
        <v>94</v>
      </c>
      <c r="D1894" s="26" t="s">
        <v>480</v>
      </c>
      <c r="E1894" s="47">
        <v>2</v>
      </c>
      <c r="F1894" s="33">
        <v>2018</v>
      </c>
      <c r="G1894" s="56">
        <v>2</v>
      </c>
      <c r="H1894" s="56">
        <v>2</v>
      </c>
      <c r="I1894" s="56">
        <v>3.2208653351727556</v>
      </c>
      <c r="J1894" s="56">
        <v>7</v>
      </c>
      <c r="K1894" s="56">
        <v>4.6656626254838525</v>
      </c>
      <c r="L1894" s="56">
        <v>6.9504989023607537</v>
      </c>
      <c r="M1894" s="56">
        <v>3.6094924602272873</v>
      </c>
      <c r="N1894" s="56">
        <v>6.4839047245932422</v>
      </c>
      <c r="O1894" s="56">
        <v>6.9504987891835661</v>
      </c>
      <c r="P1894" s="56">
        <v>6.8923714612396756</v>
      </c>
      <c r="Q1894" s="56">
        <v>3.1035703532262549</v>
      </c>
      <c r="R1894" s="56">
        <v>2</v>
      </c>
      <c r="S1894" s="56">
        <v>4.5730720542906163</v>
      </c>
      <c r="T1894" s="57">
        <v>75</v>
      </c>
    </row>
    <row r="1895" spans="1:20" x14ac:dyDescent="0.2">
      <c r="A1895" s="47">
        <v>460021210001</v>
      </c>
      <c r="B1895" s="26" t="s">
        <v>28</v>
      </c>
      <c r="C1895" s="26" t="s">
        <v>94</v>
      </c>
      <c r="D1895" s="26" t="s">
        <v>481</v>
      </c>
      <c r="E1895" s="47">
        <v>2</v>
      </c>
      <c r="F1895" s="33">
        <v>2018</v>
      </c>
      <c r="G1895" s="56">
        <v>2.0643921733880641</v>
      </c>
      <c r="H1895" s="56">
        <v>2.0514607892022854</v>
      </c>
      <c r="I1895" s="56">
        <v>4.3020984254953696</v>
      </c>
      <c r="J1895" s="56">
        <v>5.1293389099492313</v>
      </c>
      <c r="K1895" s="56">
        <v>4.2830310890279772</v>
      </c>
      <c r="L1895" s="56">
        <v>6.9738790232208556</v>
      </c>
      <c r="M1895" s="56">
        <v>4.0191185049754754</v>
      </c>
      <c r="N1895" s="56">
        <v>6.5970353371909622</v>
      </c>
      <c r="O1895" s="56">
        <v>6.9738789396670171</v>
      </c>
      <c r="P1895" s="56">
        <v>5.4239001041826747</v>
      </c>
      <c r="Q1895" s="56">
        <v>3.1898834707732244</v>
      </c>
      <c r="R1895" s="56">
        <v>2</v>
      </c>
      <c r="S1895" s="56">
        <v>4.4173347305894284</v>
      </c>
      <c r="T1895" s="57">
        <v>144</v>
      </c>
    </row>
    <row r="1896" spans="1:20" x14ac:dyDescent="0.2">
      <c r="A1896" s="47">
        <v>460021480001</v>
      </c>
      <c r="B1896" s="26" t="s">
        <v>28</v>
      </c>
      <c r="C1896" s="26" t="s">
        <v>59</v>
      </c>
      <c r="D1896" s="26" t="s">
        <v>482</v>
      </c>
      <c r="E1896" s="47">
        <v>2</v>
      </c>
      <c r="F1896" s="33">
        <v>2018</v>
      </c>
      <c r="G1896" s="56">
        <v>2.7935794483966894</v>
      </c>
      <c r="H1896" s="56">
        <v>2.7528900354939032</v>
      </c>
      <c r="I1896" s="56">
        <v>2.9156599774885623</v>
      </c>
      <c r="J1896" s="56">
        <v>7</v>
      </c>
      <c r="K1896" s="56">
        <v>4.9944378514300141</v>
      </c>
      <c r="L1896" s="56">
        <v>6.9718090041048715</v>
      </c>
      <c r="M1896" s="56">
        <v>4.5841975307077156</v>
      </c>
      <c r="N1896" s="56">
        <v>6.4188423356275086</v>
      </c>
      <c r="O1896" s="56">
        <v>6.9718089323733539</v>
      </c>
      <c r="P1896" s="56">
        <v>6.6835826900036635</v>
      </c>
      <c r="Q1896" s="56">
        <v>3.2193523632257364</v>
      </c>
      <c r="R1896" s="56">
        <v>2</v>
      </c>
      <c r="S1896" s="56">
        <v>4.7755133474043356</v>
      </c>
      <c r="T1896" s="57">
        <v>32</v>
      </c>
    </row>
    <row r="1897" spans="1:20" x14ac:dyDescent="0.2">
      <c r="A1897" s="47">
        <v>460023930001</v>
      </c>
      <c r="B1897" s="26" t="s">
        <v>28</v>
      </c>
      <c r="C1897" s="26" t="s">
        <v>94</v>
      </c>
      <c r="D1897" s="26" t="s">
        <v>483</v>
      </c>
      <c r="E1897" s="47">
        <v>2</v>
      </c>
      <c r="F1897" s="33">
        <v>2018</v>
      </c>
      <c r="G1897" s="56">
        <v>2.0099302306781524</v>
      </c>
      <c r="H1897" s="56">
        <v>2.0130846021335698</v>
      </c>
      <c r="I1897" s="56">
        <v>3.8909174396641708</v>
      </c>
      <c r="J1897" s="56">
        <v>7</v>
      </c>
      <c r="K1897" s="56">
        <v>4.6943205746928918</v>
      </c>
      <c r="L1897" s="56">
        <v>6.9391734867389063</v>
      </c>
      <c r="M1897" s="56">
        <v>4.1757657919246363</v>
      </c>
      <c r="N1897" s="56">
        <v>6.6765398398003057</v>
      </c>
      <c r="O1897" s="56">
        <v>6.9391734226305806</v>
      </c>
      <c r="P1897" s="56">
        <v>6.9857147769192771</v>
      </c>
      <c r="Q1897" s="56">
        <v>4.7985438989515776</v>
      </c>
      <c r="R1897" s="56">
        <v>2</v>
      </c>
      <c r="S1897" s="56">
        <v>4.8435970053445061</v>
      </c>
      <c r="T1897" s="57">
        <v>20</v>
      </c>
    </row>
    <row r="1898" spans="1:20" x14ac:dyDescent="0.2">
      <c r="A1898" s="47">
        <v>460021800001</v>
      </c>
      <c r="B1898" s="26" t="s">
        <v>28</v>
      </c>
      <c r="C1898" s="26" t="s">
        <v>115</v>
      </c>
      <c r="D1898" s="26" t="s">
        <v>484</v>
      </c>
      <c r="E1898" s="47">
        <v>2</v>
      </c>
      <c r="F1898" s="33">
        <v>2018</v>
      </c>
      <c r="G1898" s="56">
        <v>2.0000672455614734</v>
      </c>
      <c r="H1898" s="56">
        <v>2.000062241710697</v>
      </c>
      <c r="I1898" s="56">
        <v>2.8273320896596976</v>
      </c>
      <c r="J1898" s="56">
        <v>7</v>
      </c>
      <c r="K1898" s="56">
        <v>4.8004923927388781</v>
      </c>
      <c r="L1898" s="56">
        <v>6.9693447559520658</v>
      </c>
      <c r="M1898" s="56">
        <v>4.127869653869336</v>
      </c>
      <c r="N1898" s="56">
        <v>6.3704680761444363</v>
      </c>
      <c r="O1898" s="56">
        <v>6.9693446709966169</v>
      </c>
      <c r="P1898" s="56">
        <v>6.8741925239875457</v>
      </c>
      <c r="Q1898" s="56">
        <v>2.928641543525393</v>
      </c>
      <c r="R1898" s="56">
        <v>2</v>
      </c>
      <c r="S1898" s="56">
        <v>4.5723179328455119</v>
      </c>
      <c r="T1898" s="57">
        <v>77</v>
      </c>
    </row>
    <row r="1899" spans="1:20" x14ac:dyDescent="0.2">
      <c r="A1899" s="47">
        <v>460025040001</v>
      </c>
      <c r="B1899" s="26" t="s">
        <v>28</v>
      </c>
      <c r="C1899" s="26" t="s">
        <v>94</v>
      </c>
      <c r="D1899" s="26" t="s">
        <v>485</v>
      </c>
      <c r="E1899" s="47">
        <v>2</v>
      </c>
      <c r="F1899" s="33">
        <v>2018</v>
      </c>
      <c r="G1899" s="56">
        <v>2.0034861808973492</v>
      </c>
      <c r="H1899" s="56">
        <v>2.0044638564107324</v>
      </c>
      <c r="I1899" s="56">
        <v>2.883337244977878</v>
      </c>
      <c r="J1899" s="56">
        <v>7</v>
      </c>
      <c r="K1899" s="56">
        <v>4.6401713429623781</v>
      </c>
      <c r="L1899" s="56">
        <v>5.5969575396998792</v>
      </c>
      <c r="M1899" s="56">
        <v>3.1360629982980814</v>
      </c>
      <c r="N1899" s="56">
        <v>6.4991597946848643</v>
      </c>
      <c r="O1899" s="56">
        <v>5.5969564583711318</v>
      </c>
      <c r="P1899" s="56">
        <v>6.873023886028613</v>
      </c>
      <c r="Q1899" s="56">
        <v>2.6140617239792618</v>
      </c>
      <c r="R1899" s="56">
        <v>2</v>
      </c>
      <c r="S1899" s="56">
        <v>4.2373067521925138</v>
      </c>
      <c r="T1899" s="57">
        <v>186</v>
      </c>
    </row>
    <row r="1900" spans="1:20" x14ac:dyDescent="0.2">
      <c r="A1900" s="47">
        <v>460024900001</v>
      </c>
      <c r="B1900" s="26" t="s">
        <v>28</v>
      </c>
      <c r="C1900" s="26" t="s">
        <v>59</v>
      </c>
      <c r="D1900" s="26" t="s">
        <v>486</v>
      </c>
      <c r="E1900" s="47">
        <v>2</v>
      </c>
      <c r="F1900" s="33">
        <v>2018</v>
      </c>
      <c r="G1900" s="56">
        <v>2.0000511311333216</v>
      </c>
      <c r="H1900" s="56">
        <v>2.0000938179498315</v>
      </c>
      <c r="I1900" s="56">
        <v>3.3882818149509726</v>
      </c>
      <c r="J1900" s="56">
        <v>7</v>
      </c>
      <c r="K1900" s="56">
        <v>4.6053544319274504</v>
      </c>
      <c r="L1900" s="56">
        <v>6.9480961328436726</v>
      </c>
      <c r="M1900" s="56">
        <v>4.287957582583064</v>
      </c>
      <c r="N1900" s="56">
        <v>6.5305595427447054</v>
      </c>
      <c r="O1900" s="56">
        <v>6.948096023678735</v>
      </c>
      <c r="P1900" s="56">
        <v>6.974593460457589</v>
      </c>
      <c r="Q1900" s="56">
        <v>3.3544765572403268</v>
      </c>
      <c r="R1900" s="56">
        <v>2</v>
      </c>
      <c r="S1900" s="56">
        <v>4.6697967079591391</v>
      </c>
      <c r="T1900" s="57">
        <v>48</v>
      </c>
    </row>
    <row r="1901" spans="1:20" x14ac:dyDescent="0.2">
      <c r="A1901" s="47">
        <v>460022370001</v>
      </c>
      <c r="B1901" s="26" t="s">
        <v>28</v>
      </c>
      <c r="C1901" s="26" t="s">
        <v>59</v>
      </c>
      <c r="D1901" s="26" t="s">
        <v>487</v>
      </c>
      <c r="E1901" s="47">
        <v>2</v>
      </c>
      <c r="F1901" s="33">
        <v>2018</v>
      </c>
      <c r="G1901" s="56">
        <v>2</v>
      </c>
      <c r="H1901" s="56">
        <v>2</v>
      </c>
      <c r="I1901" s="56">
        <v>3.2375225064449031</v>
      </c>
      <c r="J1901" s="56">
        <v>7</v>
      </c>
      <c r="K1901" s="56">
        <v>3.8980448406139585</v>
      </c>
      <c r="L1901" s="56">
        <v>6.9054083882817006</v>
      </c>
      <c r="M1901" s="56">
        <v>2.925210817338546</v>
      </c>
      <c r="N1901" s="56">
        <v>6.5701404227476408</v>
      </c>
      <c r="O1901" s="56">
        <v>6.9054082485749166</v>
      </c>
      <c r="P1901" s="56">
        <v>6.8590051332775266</v>
      </c>
      <c r="Q1901" s="56">
        <v>2.8243428367472929</v>
      </c>
      <c r="R1901" s="56">
        <v>2</v>
      </c>
      <c r="S1901" s="56">
        <v>4.4270902661688734</v>
      </c>
      <c r="T1901" s="57">
        <v>141</v>
      </c>
    </row>
    <row r="1902" spans="1:20" x14ac:dyDescent="0.2">
      <c r="A1902" s="47">
        <v>460026280001</v>
      </c>
      <c r="B1902" s="26" t="s">
        <v>28</v>
      </c>
      <c r="C1902" s="26" t="s">
        <v>59</v>
      </c>
      <c r="D1902" s="26" t="s">
        <v>488</v>
      </c>
      <c r="E1902" s="47">
        <v>2</v>
      </c>
      <c r="F1902" s="33">
        <v>2018</v>
      </c>
      <c r="G1902" s="56">
        <v>2.1375685763394467</v>
      </c>
      <c r="H1902" s="56">
        <v>2.105468382253235</v>
      </c>
      <c r="I1902" s="56">
        <v>4.369345418170191</v>
      </c>
      <c r="J1902" s="56">
        <v>5.8761043362628431</v>
      </c>
      <c r="K1902" s="56">
        <v>4.5602639347918661</v>
      </c>
      <c r="L1902" s="56">
        <v>6.9490033057880076</v>
      </c>
      <c r="M1902" s="56">
        <v>4.0983593052065634</v>
      </c>
      <c r="N1902" s="56">
        <v>6.630295707609795</v>
      </c>
      <c r="O1902" s="56">
        <v>6.9490032191822415</v>
      </c>
      <c r="P1902" s="56">
        <v>5.4734227838688181</v>
      </c>
      <c r="Q1902" s="56">
        <v>3.4283714537405499</v>
      </c>
      <c r="R1902" s="56">
        <v>2</v>
      </c>
      <c r="S1902" s="56">
        <v>4.5481005352677961</v>
      </c>
      <c r="T1902" s="57">
        <v>89</v>
      </c>
    </row>
    <row r="1903" spans="1:20" x14ac:dyDescent="0.2">
      <c r="A1903" s="47">
        <v>660823180001</v>
      </c>
      <c r="B1903" s="26" t="s">
        <v>23</v>
      </c>
      <c r="C1903" s="26" t="s">
        <v>167</v>
      </c>
      <c r="D1903" s="26" t="s">
        <v>489</v>
      </c>
      <c r="E1903" s="47">
        <v>2</v>
      </c>
      <c r="F1903" s="33">
        <v>2018</v>
      </c>
      <c r="G1903" s="56">
        <v>2.391819613914048</v>
      </c>
      <c r="H1903" s="56">
        <v>2.3170308395496417</v>
      </c>
      <c r="I1903" s="56">
        <v>2.4702562011801033</v>
      </c>
      <c r="J1903" s="56">
        <v>7</v>
      </c>
      <c r="K1903" s="56">
        <v>4.7836940906814478</v>
      </c>
      <c r="L1903" s="56">
        <v>6.8632501686818683</v>
      </c>
      <c r="M1903" s="56">
        <v>2</v>
      </c>
      <c r="N1903" s="56">
        <v>6.0295819057935329</v>
      </c>
      <c r="O1903" s="56">
        <v>6.8632499297009701</v>
      </c>
      <c r="P1903" s="56">
        <v>6.6651217450892517</v>
      </c>
      <c r="Q1903" s="56">
        <v>2.156822084583677</v>
      </c>
      <c r="R1903" s="56">
        <v>2</v>
      </c>
      <c r="S1903" s="56">
        <v>4.2950688815978779</v>
      </c>
      <c r="T1903" s="57">
        <v>173</v>
      </c>
    </row>
    <row r="1904" spans="1:20" x14ac:dyDescent="0.2">
      <c r="A1904" s="47">
        <v>660826440001</v>
      </c>
      <c r="B1904" s="26" t="s">
        <v>23</v>
      </c>
      <c r="C1904" s="26" t="s">
        <v>48</v>
      </c>
      <c r="D1904" s="26" t="s">
        <v>490</v>
      </c>
      <c r="E1904" s="47">
        <v>2</v>
      </c>
      <c r="F1904" s="33">
        <v>2018</v>
      </c>
      <c r="G1904" s="56">
        <v>2.7624572707274422</v>
      </c>
      <c r="H1904" s="56">
        <v>2.6201177670340807</v>
      </c>
      <c r="I1904" s="56">
        <v>2.54613577467493</v>
      </c>
      <c r="J1904" s="56">
        <v>4.9669785123997636</v>
      </c>
      <c r="K1904" s="56">
        <v>5.1941312487208764</v>
      </c>
      <c r="L1904" s="56">
        <v>6.9819787384619341</v>
      </c>
      <c r="M1904" s="56">
        <v>4.6732093711588902</v>
      </c>
      <c r="N1904" s="56">
        <v>6.189463183896458</v>
      </c>
      <c r="O1904" s="56">
        <v>6.9819303443983838</v>
      </c>
      <c r="P1904" s="56">
        <v>6.5046335112025275</v>
      </c>
      <c r="Q1904" s="56">
        <v>2.1673279709154842</v>
      </c>
      <c r="R1904" s="56">
        <v>2</v>
      </c>
      <c r="S1904" s="56">
        <v>4.4656969744658976</v>
      </c>
      <c r="T1904" s="57">
        <v>125</v>
      </c>
    </row>
    <row r="1905" spans="1:20" x14ac:dyDescent="0.2">
      <c r="A1905" s="47">
        <v>660821640001</v>
      </c>
      <c r="B1905" s="26" t="s">
        <v>23</v>
      </c>
      <c r="C1905" s="26" t="s">
        <v>48</v>
      </c>
      <c r="D1905" s="26" t="s">
        <v>491</v>
      </c>
      <c r="E1905" s="47">
        <v>2</v>
      </c>
      <c r="F1905" s="33">
        <v>2018</v>
      </c>
      <c r="G1905" s="56">
        <v>2</v>
      </c>
      <c r="H1905" s="56">
        <v>2</v>
      </c>
      <c r="I1905" s="56">
        <v>3.0683430796975131</v>
      </c>
      <c r="J1905" s="56">
        <v>7</v>
      </c>
      <c r="K1905" s="56">
        <v>4.7436710763572272</v>
      </c>
      <c r="L1905" s="56">
        <v>6.9595486805267779</v>
      </c>
      <c r="M1905" s="56">
        <v>3.9881211159605492</v>
      </c>
      <c r="N1905" s="56">
        <v>6.5455774635428083</v>
      </c>
      <c r="O1905" s="56">
        <v>6.9595486100167863</v>
      </c>
      <c r="P1905" s="56">
        <v>6.7665156457749527</v>
      </c>
      <c r="Q1905" s="56">
        <v>3.6243536133795669</v>
      </c>
      <c r="R1905" s="56">
        <v>2</v>
      </c>
      <c r="S1905" s="56">
        <v>4.6379732737713484</v>
      </c>
      <c r="T1905" s="57">
        <v>56</v>
      </c>
    </row>
    <row r="1906" spans="1:20" x14ac:dyDescent="0.2">
      <c r="A1906" s="47">
        <v>660821990001</v>
      </c>
      <c r="B1906" s="26" t="s">
        <v>23</v>
      </c>
      <c r="C1906" s="26" t="s">
        <v>48</v>
      </c>
      <c r="D1906" s="26" t="s">
        <v>492</v>
      </c>
      <c r="E1906" s="47">
        <v>2</v>
      </c>
      <c r="F1906" s="33">
        <v>2018</v>
      </c>
      <c r="G1906" s="56">
        <v>2</v>
      </c>
      <c r="H1906" s="56">
        <v>2</v>
      </c>
      <c r="I1906" s="56">
        <v>3.1334453761728938</v>
      </c>
      <c r="J1906" s="56">
        <v>6.7364990200244597</v>
      </c>
      <c r="K1906" s="56">
        <v>4.9261277034644033</v>
      </c>
      <c r="L1906" s="56">
        <v>6.9714928478204916</v>
      </c>
      <c r="M1906" s="56">
        <v>4.1232517804845035</v>
      </c>
      <c r="N1906" s="56">
        <v>6.4246366617307746</v>
      </c>
      <c r="O1906" s="56">
        <v>6.971492774961388</v>
      </c>
      <c r="P1906" s="56">
        <v>5.8872891567817609</v>
      </c>
      <c r="Q1906" s="56">
        <v>2.3788957002953692</v>
      </c>
      <c r="R1906" s="56">
        <v>2</v>
      </c>
      <c r="S1906" s="56">
        <v>4.4627609184780042</v>
      </c>
      <c r="T1906" s="57">
        <v>127</v>
      </c>
    </row>
    <row r="1907" spans="1:20" x14ac:dyDescent="0.2">
      <c r="A1907" s="47">
        <v>660820750001</v>
      </c>
      <c r="B1907" s="26" t="s">
        <v>23</v>
      </c>
      <c r="C1907" s="26" t="s">
        <v>167</v>
      </c>
      <c r="D1907" s="26" t="s">
        <v>493</v>
      </c>
      <c r="E1907" s="47">
        <v>2</v>
      </c>
      <c r="F1907" s="33">
        <v>2018</v>
      </c>
      <c r="G1907" s="56">
        <v>2.765675152282371</v>
      </c>
      <c r="H1907" s="56">
        <v>2.5430798231250358</v>
      </c>
      <c r="I1907" s="56">
        <v>2.4591985929009015</v>
      </c>
      <c r="J1907" s="56">
        <v>7</v>
      </c>
      <c r="K1907" s="56">
        <v>3.9801369259159167</v>
      </c>
      <c r="L1907" s="56">
        <v>6.9819787384619341</v>
      </c>
      <c r="M1907" s="56">
        <v>3.0801399593087497</v>
      </c>
      <c r="N1907" s="56">
        <v>6.2245948575385022</v>
      </c>
      <c r="O1907" s="56">
        <v>6.9819738322891718</v>
      </c>
      <c r="P1907" s="56">
        <v>6.84586441644801</v>
      </c>
      <c r="Q1907" s="56">
        <v>2.4592846516570672</v>
      </c>
      <c r="R1907" s="56">
        <v>2</v>
      </c>
      <c r="S1907" s="56">
        <v>4.443493912493973</v>
      </c>
      <c r="T1907" s="57">
        <v>134</v>
      </c>
    </row>
    <row r="1908" spans="1:20" x14ac:dyDescent="0.2">
      <c r="A1908" s="47">
        <v>660820080001</v>
      </c>
      <c r="B1908" s="26" t="s">
        <v>23</v>
      </c>
      <c r="C1908" s="26" t="s">
        <v>169</v>
      </c>
      <c r="D1908" s="26" t="s">
        <v>494</v>
      </c>
      <c r="E1908" s="47">
        <v>2</v>
      </c>
      <c r="F1908" s="33">
        <v>2018</v>
      </c>
      <c r="G1908" s="56">
        <v>3.4058613825992241</v>
      </c>
      <c r="H1908" s="56">
        <v>3.3263899909525048</v>
      </c>
      <c r="I1908" s="56">
        <v>2.6879434409963809</v>
      </c>
      <c r="J1908" s="56">
        <v>5.225142443344077</v>
      </c>
      <c r="K1908" s="56">
        <v>5.1543602629491119</v>
      </c>
      <c r="L1908" s="56">
        <v>6.8444235227650339</v>
      </c>
      <c r="M1908" s="56">
        <v>4.5548071926314204</v>
      </c>
      <c r="N1908" s="56">
        <v>6.4099227230096885</v>
      </c>
      <c r="O1908" s="56">
        <v>6.8444236841513204</v>
      </c>
      <c r="P1908" s="56">
        <v>5.7218176763897528</v>
      </c>
      <c r="Q1908" s="56">
        <v>2.1302079272616297</v>
      </c>
      <c r="R1908" s="56">
        <v>2</v>
      </c>
      <c r="S1908" s="56">
        <v>4.5254416872541787</v>
      </c>
      <c r="T1908" s="57">
        <v>96</v>
      </c>
    </row>
    <row r="1909" spans="1:20" x14ac:dyDescent="0.2">
      <c r="A1909" s="47">
        <v>660823500001</v>
      </c>
      <c r="B1909" s="26" t="s">
        <v>23</v>
      </c>
      <c r="C1909" s="26" t="s">
        <v>48</v>
      </c>
      <c r="D1909" s="26" t="s">
        <v>464</v>
      </c>
      <c r="E1909" s="47">
        <v>2</v>
      </c>
      <c r="F1909" s="33">
        <v>2018</v>
      </c>
      <c r="G1909" s="56">
        <v>2.1214473420391151</v>
      </c>
      <c r="H1909" s="56">
        <v>2.2320319970292966</v>
      </c>
      <c r="I1909" s="56">
        <v>3.6885142337055794</v>
      </c>
      <c r="J1909" s="56">
        <v>3.1394279924029962</v>
      </c>
      <c r="K1909" s="56">
        <v>4.8305109234588741</v>
      </c>
      <c r="L1909" s="56">
        <v>6.8910271299467292</v>
      </c>
      <c r="M1909" s="56">
        <v>3.9096701003390768</v>
      </c>
      <c r="N1909" s="56">
        <v>6.705272380976754</v>
      </c>
      <c r="O1909" s="56">
        <v>6.8910270522599921</v>
      </c>
      <c r="P1909" s="56">
        <v>5.1259735384243221</v>
      </c>
      <c r="Q1909" s="56">
        <v>2.4082117868648418</v>
      </c>
      <c r="R1909" s="56">
        <v>2</v>
      </c>
      <c r="S1909" s="56">
        <v>4.1619262064539644</v>
      </c>
      <c r="T1909" s="57">
        <v>191</v>
      </c>
    </row>
    <row r="1910" spans="1:20" x14ac:dyDescent="0.2">
      <c r="A1910" s="47">
        <v>660822450001</v>
      </c>
      <c r="B1910" s="26" t="s">
        <v>23</v>
      </c>
      <c r="C1910" s="26" t="s">
        <v>230</v>
      </c>
      <c r="D1910" s="26" t="s">
        <v>495</v>
      </c>
      <c r="E1910" s="47">
        <v>2</v>
      </c>
      <c r="F1910" s="33">
        <v>2018</v>
      </c>
      <c r="G1910" s="56">
        <v>2.0157794570205345</v>
      </c>
      <c r="H1910" s="56">
        <v>2.0136245979506464</v>
      </c>
      <c r="I1910" s="56">
        <v>3.0808750515982224</v>
      </c>
      <c r="J1910" s="56">
        <v>7</v>
      </c>
      <c r="K1910" s="56">
        <v>4.8314160045783208</v>
      </c>
      <c r="L1910" s="56">
        <v>6.9707367648520915</v>
      </c>
      <c r="M1910" s="56">
        <v>4.1857718656378342</v>
      </c>
      <c r="N1910" s="56">
        <v>6.5063553240241774</v>
      </c>
      <c r="O1910" s="56">
        <v>6.9707366898567269</v>
      </c>
      <c r="P1910" s="56">
        <v>6.9014877000918951</v>
      </c>
      <c r="Q1910" s="56">
        <v>3.5510572273108911</v>
      </c>
      <c r="R1910" s="56">
        <v>2</v>
      </c>
      <c r="S1910" s="56">
        <v>4.6689867235767784</v>
      </c>
      <c r="T1910" s="57">
        <v>49</v>
      </c>
    </row>
    <row r="1911" spans="1:20" x14ac:dyDescent="0.2">
      <c r="A1911" s="47">
        <v>560018080001</v>
      </c>
      <c r="B1911" s="26" t="s">
        <v>24</v>
      </c>
      <c r="C1911" s="26" t="s">
        <v>162</v>
      </c>
      <c r="D1911" s="26" t="s">
        <v>496</v>
      </c>
      <c r="E1911" s="47">
        <v>2</v>
      </c>
      <c r="F1911" s="33">
        <v>2018</v>
      </c>
      <c r="G1911" s="56">
        <v>2.373758053017216</v>
      </c>
      <c r="H1911" s="56">
        <v>2.3980144103091812</v>
      </c>
      <c r="I1911" s="56">
        <v>3.2510691283351072</v>
      </c>
      <c r="J1911" s="56">
        <v>7</v>
      </c>
      <c r="K1911" s="56">
        <v>4.7081119138863468</v>
      </c>
      <c r="L1911" s="56">
        <v>6.9819787384619341</v>
      </c>
      <c r="M1911" s="56">
        <v>4.4179912358064168</v>
      </c>
      <c r="N1911" s="56">
        <v>6.4674473418938643</v>
      </c>
      <c r="O1911" s="56">
        <v>6.9819303443983838</v>
      </c>
      <c r="P1911" s="56">
        <v>6.7882176042647062</v>
      </c>
      <c r="Q1911" s="56">
        <v>2.7807112196224164</v>
      </c>
      <c r="R1911" s="56">
        <v>2</v>
      </c>
      <c r="S1911" s="56">
        <v>4.6791024991662979</v>
      </c>
      <c r="T1911" s="57">
        <v>45</v>
      </c>
    </row>
    <row r="1912" spans="1:20" x14ac:dyDescent="0.2">
      <c r="A1912" s="47">
        <v>560016970001</v>
      </c>
      <c r="B1912" s="26" t="s">
        <v>24</v>
      </c>
      <c r="C1912" s="26" t="s">
        <v>91</v>
      </c>
      <c r="D1912" s="26" t="s">
        <v>497</v>
      </c>
      <c r="E1912" s="47">
        <v>2</v>
      </c>
      <c r="F1912" s="33">
        <v>2018</v>
      </c>
      <c r="G1912" s="56">
        <v>5.2788942083940853</v>
      </c>
      <c r="H1912" s="56">
        <v>6.1193121098467689</v>
      </c>
      <c r="I1912" s="56">
        <v>2.5739676396242857</v>
      </c>
      <c r="J1912" s="56">
        <v>7</v>
      </c>
      <c r="K1912" s="56">
        <v>5.6137677032594855</v>
      </c>
      <c r="L1912" s="56">
        <v>6.9720705069630364</v>
      </c>
      <c r="M1912" s="56">
        <v>5.4215096695619422</v>
      </c>
      <c r="N1912" s="56">
        <v>6.3242186574492978</v>
      </c>
      <c r="O1912" s="56">
        <v>6.9720705019861073</v>
      </c>
      <c r="P1912" s="56">
        <v>6.9088039579684848</v>
      </c>
      <c r="Q1912" s="56">
        <v>5.1498052379930073</v>
      </c>
      <c r="R1912" s="56">
        <v>2</v>
      </c>
      <c r="S1912" s="56">
        <v>5.5278683494205421</v>
      </c>
      <c r="T1912" s="57">
        <v>1</v>
      </c>
    </row>
    <row r="1913" spans="1:20" x14ac:dyDescent="0.2">
      <c r="A1913" s="47">
        <v>560017270001</v>
      </c>
      <c r="B1913" s="26" t="s">
        <v>24</v>
      </c>
      <c r="C1913" s="26" t="s">
        <v>52</v>
      </c>
      <c r="D1913" s="26" t="s">
        <v>498</v>
      </c>
      <c r="E1913" s="47">
        <v>2</v>
      </c>
      <c r="F1913" s="33">
        <v>2018</v>
      </c>
      <c r="G1913" s="56">
        <v>2.388884853239968</v>
      </c>
      <c r="H1913" s="56">
        <v>2.451719382982505</v>
      </c>
      <c r="I1913" s="56">
        <v>3.8362454611466767</v>
      </c>
      <c r="J1913" s="56">
        <v>7</v>
      </c>
      <c r="K1913" s="56">
        <v>4.8799876882050679</v>
      </c>
      <c r="L1913" s="56">
        <v>6.9647185707190697</v>
      </c>
      <c r="M1913" s="56">
        <v>4.3516584141094654</v>
      </c>
      <c r="N1913" s="56">
        <v>6.6511570700879599</v>
      </c>
      <c r="O1913" s="56">
        <v>6.9647185023435227</v>
      </c>
      <c r="P1913" s="56">
        <v>6.9790656174067935</v>
      </c>
      <c r="Q1913" s="56">
        <v>3.6480635091903171</v>
      </c>
      <c r="R1913" s="56">
        <v>2</v>
      </c>
      <c r="S1913" s="56">
        <v>4.843018255785946</v>
      </c>
      <c r="T1913" s="57">
        <v>21</v>
      </c>
    </row>
    <row r="1914" spans="1:20" x14ac:dyDescent="0.2">
      <c r="A1914" s="47">
        <v>560018910001</v>
      </c>
      <c r="B1914" s="26" t="s">
        <v>24</v>
      </c>
      <c r="C1914" s="26" t="s">
        <v>245</v>
      </c>
      <c r="D1914" s="26" t="s">
        <v>499</v>
      </c>
      <c r="E1914" s="47">
        <v>2</v>
      </c>
      <c r="F1914" s="33">
        <v>2018</v>
      </c>
      <c r="G1914" s="56">
        <v>2.0967707612121789</v>
      </c>
      <c r="H1914" s="56">
        <v>2.1111899830253664</v>
      </c>
      <c r="I1914" s="56">
        <v>3.7609630832785381</v>
      </c>
      <c r="J1914" s="56">
        <v>5.306784707063728</v>
      </c>
      <c r="K1914" s="56">
        <v>3.8796797296727275</v>
      </c>
      <c r="L1914" s="56">
        <v>6.922685644147859</v>
      </c>
      <c r="M1914" s="56">
        <v>3.0171933229733381</v>
      </c>
      <c r="N1914" s="56">
        <v>6.5261535653148837</v>
      </c>
      <c r="O1914" s="56">
        <v>6.9226855254484096</v>
      </c>
      <c r="P1914" s="56">
        <v>6.7912012654592528</v>
      </c>
      <c r="Q1914" s="56">
        <v>2.6048229134676992</v>
      </c>
      <c r="R1914" s="56">
        <v>2</v>
      </c>
      <c r="S1914" s="56">
        <v>4.3283442084219983</v>
      </c>
      <c r="T1914" s="57">
        <v>165</v>
      </c>
    </row>
    <row r="1915" spans="1:20" x14ac:dyDescent="0.2">
      <c r="A1915" s="47">
        <v>560020730001</v>
      </c>
      <c r="B1915" s="26" t="s">
        <v>24</v>
      </c>
      <c r="C1915" s="26" t="s">
        <v>186</v>
      </c>
      <c r="D1915" s="26" t="s">
        <v>500</v>
      </c>
      <c r="E1915" s="47">
        <v>2</v>
      </c>
      <c r="F1915" s="33">
        <v>2018</v>
      </c>
      <c r="G1915" s="56">
        <v>2.0445193031191002</v>
      </c>
      <c r="H1915" s="56">
        <v>2.0433043276993406</v>
      </c>
      <c r="I1915" s="56">
        <v>3.2673274028266039</v>
      </c>
      <c r="J1915" s="56">
        <v>5.163982675723668</v>
      </c>
      <c r="K1915" s="56">
        <v>4.5791347799125095</v>
      </c>
      <c r="L1915" s="56">
        <v>6.8854743923334905</v>
      </c>
      <c r="M1915" s="56">
        <v>3.8058063211941566</v>
      </c>
      <c r="N1915" s="56">
        <v>6.5344102047726054</v>
      </c>
      <c r="O1915" s="56">
        <v>6.885474327591977</v>
      </c>
      <c r="P1915" s="56">
        <v>6.1835921211245486</v>
      </c>
      <c r="Q1915" s="56">
        <v>2.4658222995915553</v>
      </c>
      <c r="R1915" s="56">
        <v>2</v>
      </c>
      <c r="S1915" s="56">
        <v>4.3215706796574631</v>
      </c>
      <c r="T1915" s="57">
        <v>169</v>
      </c>
    </row>
    <row r="1916" spans="1:20" x14ac:dyDescent="0.2">
      <c r="A1916" s="47">
        <v>560017430001</v>
      </c>
      <c r="B1916" s="26" t="s">
        <v>24</v>
      </c>
      <c r="C1916" s="26" t="s">
        <v>91</v>
      </c>
      <c r="D1916" s="26" t="s">
        <v>501</v>
      </c>
      <c r="E1916" s="47">
        <v>2</v>
      </c>
      <c r="F1916" s="33">
        <v>2018</v>
      </c>
      <c r="G1916" s="56">
        <v>2.2871482447035096</v>
      </c>
      <c r="H1916" s="56">
        <v>2.2813790165734895</v>
      </c>
      <c r="I1916" s="56">
        <v>3.0142112944623962</v>
      </c>
      <c r="J1916" s="56">
        <v>7</v>
      </c>
      <c r="K1916" s="56">
        <v>4.8100829496541682</v>
      </c>
      <c r="L1916" s="56">
        <v>6.9634646766895925</v>
      </c>
      <c r="M1916" s="56">
        <v>4.5190399650684352</v>
      </c>
      <c r="N1916" s="56">
        <v>6.3288549122529334</v>
      </c>
      <c r="O1916" s="56">
        <v>6.9634646071807085</v>
      </c>
      <c r="P1916" s="56">
        <v>6.6401882088944131</v>
      </c>
      <c r="Q1916" s="56">
        <v>4.5668150130320679</v>
      </c>
      <c r="R1916" s="56">
        <v>2</v>
      </c>
      <c r="S1916" s="56">
        <v>4.7812207407093101</v>
      </c>
      <c r="T1916" s="57">
        <v>29</v>
      </c>
    </row>
    <row r="1917" spans="1:20" x14ac:dyDescent="0.2">
      <c r="A1917" s="47">
        <v>560016540001</v>
      </c>
      <c r="B1917" s="26" t="s">
        <v>24</v>
      </c>
      <c r="C1917" s="26" t="s">
        <v>162</v>
      </c>
      <c r="D1917" s="26" t="s">
        <v>502</v>
      </c>
      <c r="E1917" s="47">
        <v>2</v>
      </c>
      <c r="F1917" s="33">
        <v>2018</v>
      </c>
      <c r="G1917" s="56">
        <v>2</v>
      </c>
      <c r="H1917" s="56">
        <v>2</v>
      </c>
      <c r="I1917" s="56">
        <v>4.4436353621251108</v>
      </c>
      <c r="J1917" s="56">
        <v>7</v>
      </c>
      <c r="K1917" s="56">
        <v>4.6928305634596343</v>
      </c>
      <c r="L1917" s="56">
        <v>6.9738506079681999</v>
      </c>
      <c r="M1917" s="56">
        <v>3.9365411201407809</v>
      </c>
      <c r="N1917" s="56">
        <v>6.6655081528350095</v>
      </c>
      <c r="O1917" s="56">
        <v>6.9738505316511681</v>
      </c>
      <c r="P1917" s="56">
        <v>6.4730912847064106</v>
      </c>
      <c r="Q1917" s="56">
        <v>3.6857364456411199</v>
      </c>
      <c r="R1917" s="56">
        <v>2</v>
      </c>
      <c r="S1917" s="56">
        <v>4.7370870057106194</v>
      </c>
      <c r="T1917" s="57">
        <v>36</v>
      </c>
    </row>
    <row r="1918" spans="1:20" x14ac:dyDescent="0.2">
      <c r="A1918" s="47">
        <v>560019050001</v>
      </c>
      <c r="B1918" s="26" t="s">
        <v>24</v>
      </c>
      <c r="C1918" s="26" t="s">
        <v>98</v>
      </c>
      <c r="D1918" s="26" t="s">
        <v>503</v>
      </c>
      <c r="E1918" s="47">
        <v>2</v>
      </c>
      <c r="F1918" s="33">
        <v>2018</v>
      </c>
      <c r="G1918" s="56">
        <v>2.1020430171437408</v>
      </c>
      <c r="H1918" s="56">
        <v>2.0783624242792857</v>
      </c>
      <c r="I1918" s="56">
        <v>3.5395393407097813</v>
      </c>
      <c r="J1918" s="56">
        <v>7</v>
      </c>
      <c r="K1918" s="56">
        <v>4.6115253002686796</v>
      </c>
      <c r="L1918" s="56">
        <v>6.9743530379081307</v>
      </c>
      <c r="M1918" s="56">
        <v>3.9162630843517183</v>
      </c>
      <c r="N1918" s="56">
        <v>6.6299692374894974</v>
      </c>
      <c r="O1918" s="56">
        <v>6.9743529567485254</v>
      </c>
      <c r="P1918" s="56">
        <v>4.9364792913255311</v>
      </c>
      <c r="Q1918" s="56">
        <v>2.9936799374080678</v>
      </c>
      <c r="R1918" s="56">
        <v>2</v>
      </c>
      <c r="S1918" s="56">
        <v>4.4797139689694134</v>
      </c>
      <c r="T1918" s="57">
        <v>120</v>
      </c>
    </row>
    <row r="1919" spans="1:20" x14ac:dyDescent="0.2">
      <c r="A1919" s="47">
        <v>560016700001</v>
      </c>
      <c r="B1919" s="26" t="s">
        <v>24</v>
      </c>
      <c r="C1919" s="26" t="s">
        <v>52</v>
      </c>
      <c r="D1919" s="26" t="s">
        <v>504</v>
      </c>
      <c r="E1919" s="47">
        <v>2</v>
      </c>
      <c r="F1919" s="33">
        <v>2018</v>
      </c>
      <c r="G1919" s="56">
        <v>2</v>
      </c>
      <c r="H1919" s="56">
        <v>2</v>
      </c>
      <c r="I1919" s="56">
        <v>2.6230051837898301</v>
      </c>
      <c r="J1919" s="56">
        <v>7</v>
      </c>
      <c r="K1919" s="56">
        <v>4.6775665803427628</v>
      </c>
      <c r="L1919" s="56">
        <v>6.9530394784914469</v>
      </c>
      <c r="M1919" s="56">
        <v>4.2043023356035576</v>
      </c>
      <c r="N1919" s="56">
        <v>6.1164638684119179</v>
      </c>
      <c r="O1919" s="56">
        <v>6.953039385444967</v>
      </c>
      <c r="P1919" s="56">
        <v>6.824117524941939</v>
      </c>
      <c r="Q1919" s="56">
        <v>2.5559417969209974</v>
      </c>
      <c r="R1919" s="56">
        <v>2</v>
      </c>
      <c r="S1919" s="56">
        <v>4.4922896794956184</v>
      </c>
      <c r="T1919" s="57">
        <v>113</v>
      </c>
    </row>
    <row r="1920" spans="1:20" x14ac:dyDescent="0.2">
      <c r="A1920" s="47">
        <v>560017860001</v>
      </c>
      <c r="B1920" s="26" t="s">
        <v>24</v>
      </c>
      <c r="C1920" s="26" t="s">
        <v>245</v>
      </c>
      <c r="D1920" s="26" t="s">
        <v>505</v>
      </c>
      <c r="E1920" s="47">
        <v>2</v>
      </c>
      <c r="F1920" s="33">
        <v>2018</v>
      </c>
      <c r="G1920" s="56">
        <v>2.0056169140732956</v>
      </c>
      <c r="H1920" s="56">
        <v>2.0035834995186153</v>
      </c>
      <c r="I1920" s="56">
        <v>2.8481590110400035</v>
      </c>
      <c r="J1920" s="56">
        <v>7</v>
      </c>
      <c r="K1920" s="56">
        <v>4.688362210506952</v>
      </c>
      <c r="L1920" s="56">
        <v>6.9744655783732004</v>
      </c>
      <c r="M1920" s="56">
        <v>3.6931692335270814</v>
      </c>
      <c r="N1920" s="56">
        <v>6.302603274233622</v>
      </c>
      <c r="O1920" s="56">
        <v>6.9744654934256136</v>
      </c>
      <c r="P1920" s="56">
        <v>6.824805659060087</v>
      </c>
      <c r="Q1920" s="56">
        <v>2.392327850466986</v>
      </c>
      <c r="R1920" s="56">
        <v>2</v>
      </c>
      <c r="S1920" s="56">
        <v>4.4756298936854551</v>
      </c>
      <c r="T1920" s="57">
        <v>121</v>
      </c>
    </row>
    <row r="1921" spans="1:20" x14ac:dyDescent="0.2">
      <c r="A1921" s="47">
        <v>560017350001</v>
      </c>
      <c r="B1921" s="26" t="s">
        <v>24</v>
      </c>
      <c r="C1921" s="26" t="s">
        <v>91</v>
      </c>
      <c r="D1921" s="26" t="s">
        <v>506</v>
      </c>
      <c r="E1921" s="47">
        <v>2</v>
      </c>
      <c r="F1921" s="33">
        <v>2018</v>
      </c>
      <c r="G1921" s="56">
        <v>2.0147462993441079</v>
      </c>
      <c r="H1921" s="56">
        <v>2.0109783916192989</v>
      </c>
      <c r="I1921" s="56">
        <v>2.9777627796638986</v>
      </c>
      <c r="J1921" s="56">
        <v>7</v>
      </c>
      <c r="K1921" s="56">
        <v>4.6243151915895986</v>
      </c>
      <c r="L1921" s="56">
        <v>6.9715810731790304</v>
      </c>
      <c r="M1921" s="56">
        <v>3.8325592417930388</v>
      </c>
      <c r="N1921" s="56">
        <v>6.3435437636195324</v>
      </c>
      <c r="O1921" s="56">
        <v>6.9715809896722956</v>
      </c>
      <c r="P1921" s="56">
        <v>6.8864810434297707</v>
      </c>
      <c r="Q1921" s="56">
        <v>2.9240223636821003</v>
      </c>
      <c r="R1921" s="56">
        <v>2</v>
      </c>
      <c r="S1921" s="56">
        <v>4.5464642614660562</v>
      </c>
      <c r="T1921" s="57">
        <v>90</v>
      </c>
    </row>
    <row r="1922" spans="1:20" x14ac:dyDescent="0.2">
      <c r="A1922" s="47">
        <v>560018670001</v>
      </c>
      <c r="B1922" s="26" t="s">
        <v>24</v>
      </c>
      <c r="C1922" s="26" t="s">
        <v>52</v>
      </c>
      <c r="D1922" s="26" t="s">
        <v>507</v>
      </c>
      <c r="E1922" s="47">
        <v>2</v>
      </c>
      <c r="F1922" s="33">
        <v>2018</v>
      </c>
      <c r="G1922" s="56">
        <v>2.0369208230305076</v>
      </c>
      <c r="H1922" s="56">
        <v>2.0198070618384358</v>
      </c>
      <c r="I1922" s="56">
        <v>3.7638527501328203</v>
      </c>
      <c r="J1922" s="56">
        <v>7</v>
      </c>
      <c r="K1922" s="56">
        <v>4.6281843758193162</v>
      </c>
      <c r="L1922" s="56">
        <v>6.9759272464111408</v>
      </c>
      <c r="M1922" s="56">
        <v>3.9270941860730342</v>
      </c>
      <c r="N1922" s="56">
        <v>6.4530340743006915</v>
      </c>
      <c r="O1922" s="56">
        <v>6.9759271669000142</v>
      </c>
      <c r="P1922" s="56">
        <v>6.825011436244063</v>
      </c>
      <c r="Q1922" s="56">
        <v>7</v>
      </c>
      <c r="R1922" s="56">
        <v>2</v>
      </c>
      <c r="S1922" s="56">
        <v>4.9671465933958352</v>
      </c>
      <c r="T1922" s="57">
        <v>8</v>
      </c>
    </row>
    <row r="1923" spans="1:20" x14ac:dyDescent="0.2">
      <c r="A1923" s="47">
        <v>560020140001</v>
      </c>
      <c r="B1923" s="26" t="s">
        <v>24</v>
      </c>
      <c r="C1923" s="26" t="s">
        <v>162</v>
      </c>
      <c r="D1923" s="26" t="s">
        <v>508</v>
      </c>
      <c r="E1923" s="47">
        <v>2</v>
      </c>
      <c r="F1923" s="33">
        <v>2018</v>
      </c>
      <c r="G1923" s="56">
        <v>2.2809903903294217</v>
      </c>
      <c r="H1923" s="56">
        <v>2.3093264820709849</v>
      </c>
      <c r="I1923" s="56">
        <v>3.3989976254869494</v>
      </c>
      <c r="J1923" s="56">
        <v>7</v>
      </c>
      <c r="K1923" s="56">
        <v>4.7744670672874303</v>
      </c>
      <c r="L1923" s="56">
        <v>6.9653495685175173</v>
      </c>
      <c r="M1923" s="56">
        <v>4.2338010730967994</v>
      </c>
      <c r="N1923" s="56">
        <v>6.4651245669482806</v>
      </c>
      <c r="O1923" s="56">
        <v>6.9653494949857695</v>
      </c>
      <c r="P1923" s="56">
        <v>6.9936049436882763</v>
      </c>
      <c r="Q1923" s="56">
        <v>3.9460594313127082</v>
      </c>
      <c r="R1923" s="56">
        <v>2</v>
      </c>
      <c r="S1923" s="56">
        <v>4.7777558869770118</v>
      </c>
      <c r="T1923" s="57">
        <v>31</v>
      </c>
    </row>
    <row r="1924" spans="1:20" x14ac:dyDescent="0.2">
      <c r="A1924" s="47">
        <v>760030170001</v>
      </c>
      <c r="B1924" s="26" t="s">
        <v>16</v>
      </c>
      <c r="C1924" s="26" t="s">
        <v>101</v>
      </c>
      <c r="D1924" s="26" t="s">
        <v>509</v>
      </c>
      <c r="E1924" s="47">
        <v>2</v>
      </c>
      <c r="F1924" s="33">
        <v>2018</v>
      </c>
      <c r="G1924" s="56">
        <v>2.0022975221749379</v>
      </c>
      <c r="H1924" s="56">
        <v>2.0018139980218352</v>
      </c>
      <c r="I1924" s="56">
        <v>3.1132292034833267</v>
      </c>
      <c r="J1924" s="56">
        <v>5.9481747437903323</v>
      </c>
      <c r="K1924" s="56">
        <v>4.5575406593199448</v>
      </c>
      <c r="L1924" s="56">
        <v>6.9819787384619341</v>
      </c>
      <c r="M1924" s="56">
        <v>3.5905372196602121</v>
      </c>
      <c r="N1924" s="56">
        <v>6.2220570548237992</v>
      </c>
      <c r="O1924" s="56">
        <v>6.9818883331409021</v>
      </c>
      <c r="P1924" s="56">
        <v>6.4320721111427854</v>
      </c>
      <c r="Q1924" s="56">
        <v>2.137325053426661</v>
      </c>
      <c r="R1924" s="56">
        <v>2</v>
      </c>
      <c r="S1924" s="56">
        <v>4.3307428864538897</v>
      </c>
      <c r="T1924" s="57">
        <v>164</v>
      </c>
    </row>
    <row r="1925" spans="1:20" x14ac:dyDescent="0.2">
      <c r="A1925" s="47">
        <v>760026730001</v>
      </c>
      <c r="B1925" s="26" t="s">
        <v>16</v>
      </c>
      <c r="C1925" s="26" t="s">
        <v>166</v>
      </c>
      <c r="D1925" s="26" t="s">
        <v>510</v>
      </c>
      <c r="E1925" s="47">
        <v>2</v>
      </c>
      <c r="F1925" s="33">
        <v>2018</v>
      </c>
      <c r="G1925" s="56">
        <v>2.0090617544920013</v>
      </c>
      <c r="H1925" s="56">
        <v>2.0101302072447926</v>
      </c>
      <c r="I1925" s="56">
        <v>2.8530475015043795</v>
      </c>
      <c r="J1925" s="56">
        <v>7</v>
      </c>
      <c r="K1925" s="56">
        <v>4.5621016458765622</v>
      </c>
      <c r="L1925" s="56">
        <v>6.9423751008543704</v>
      </c>
      <c r="M1925" s="56">
        <v>2.9171112868662545</v>
      </c>
      <c r="N1925" s="56">
        <v>6.1901996784452944</v>
      </c>
      <c r="O1925" s="56">
        <v>6.9423749707163855</v>
      </c>
      <c r="P1925" s="56">
        <v>5.4334737877318471</v>
      </c>
      <c r="Q1925" s="56">
        <v>2.5936831326161252</v>
      </c>
      <c r="R1925" s="56">
        <v>2</v>
      </c>
      <c r="S1925" s="56">
        <v>4.2877965888623351</v>
      </c>
      <c r="T1925" s="57">
        <v>176</v>
      </c>
    </row>
    <row r="1926" spans="1:20" x14ac:dyDescent="0.2">
      <c r="A1926" s="47">
        <v>760029910001</v>
      </c>
      <c r="B1926" s="26" t="s">
        <v>16</v>
      </c>
      <c r="C1926" s="26" t="s">
        <v>65</v>
      </c>
      <c r="D1926" s="26" t="s">
        <v>510</v>
      </c>
      <c r="E1926" s="47">
        <v>2</v>
      </c>
      <c r="F1926" s="33">
        <v>2018</v>
      </c>
      <c r="G1926" s="56">
        <v>2.0070186022702265</v>
      </c>
      <c r="H1926" s="56">
        <v>2.004581166290802</v>
      </c>
      <c r="I1926" s="56">
        <v>2.9705638038536013</v>
      </c>
      <c r="J1926" s="56">
        <v>5.776994464525794</v>
      </c>
      <c r="K1926" s="56">
        <v>4.5462913854200551</v>
      </c>
      <c r="L1926" s="56">
        <v>6.9742956058405197</v>
      </c>
      <c r="M1926" s="56">
        <v>3.7205191923578003</v>
      </c>
      <c r="N1926" s="56">
        <v>6.1440851319750429</v>
      </c>
      <c r="O1926" s="56">
        <v>6.9742955155318445</v>
      </c>
      <c r="P1926" s="56">
        <v>6.1643629160316147</v>
      </c>
      <c r="Q1926" s="56">
        <v>2.3360427482723747</v>
      </c>
      <c r="R1926" s="56">
        <v>2</v>
      </c>
      <c r="S1926" s="56">
        <v>4.30158754436414</v>
      </c>
      <c r="T1926" s="57">
        <v>172</v>
      </c>
    </row>
    <row r="1927" spans="1:20" x14ac:dyDescent="0.2">
      <c r="A1927" s="47">
        <v>760030680001</v>
      </c>
      <c r="B1927" s="26" t="s">
        <v>16</v>
      </c>
      <c r="C1927" s="26" t="s">
        <v>79</v>
      </c>
      <c r="D1927" s="26" t="s">
        <v>511</v>
      </c>
      <c r="E1927" s="47">
        <v>2</v>
      </c>
      <c r="F1927" s="33">
        <v>2018</v>
      </c>
      <c r="G1927" s="56">
        <v>2.0143193063182907</v>
      </c>
      <c r="H1927" s="56">
        <v>2.0190813662391158</v>
      </c>
      <c r="I1927" s="56">
        <v>3.580641034262495</v>
      </c>
      <c r="J1927" s="56">
        <v>7</v>
      </c>
      <c r="K1927" s="56">
        <v>4.6749045707224912</v>
      </c>
      <c r="L1927" s="56">
        <v>6.926433722526375</v>
      </c>
      <c r="M1927" s="56">
        <v>3.3617476139981477</v>
      </c>
      <c r="N1927" s="56">
        <v>6.6068511304891642</v>
      </c>
      <c r="O1927" s="56">
        <v>6.9818883331409021</v>
      </c>
      <c r="P1927" s="56">
        <v>6.8924788089592779</v>
      </c>
      <c r="Q1927" s="56">
        <v>5.0953285343843202</v>
      </c>
      <c r="R1927" s="56">
        <v>2</v>
      </c>
      <c r="S1927" s="56">
        <v>4.7628062017533823</v>
      </c>
      <c r="T1927" s="57">
        <v>35</v>
      </c>
    </row>
    <row r="1928" spans="1:20" x14ac:dyDescent="0.2">
      <c r="A1928" s="47">
        <v>760029830001</v>
      </c>
      <c r="B1928" s="26" t="s">
        <v>16</v>
      </c>
      <c r="C1928" s="26" t="s">
        <v>70</v>
      </c>
      <c r="D1928" s="26" t="s">
        <v>512</v>
      </c>
      <c r="E1928" s="47">
        <v>2</v>
      </c>
      <c r="F1928" s="33">
        <v>2018</v>
      </c>
      <c r="G1928" s="56">
        <v>2.044336157549147</v>
      </c>
      <c r="H1928" s="56">
        <v>2.0333472922173592</v>
      </c>
      <c r="I1928" s="56">
        <v>3.6471498995192548</v>
      </c>
      <c r="J1928" s="56">
        <v>5.5525977187900724</v>
      </c>
      <c r="K1928" s="56">
        <v>4.6676422113483795</v>
      </c>
      <c r="L1928" s="56">
        <v>6.974546370566995</v>
      </c>
      <c r="M1928" s="56">
        <v>3.6482421539791261</v>
      </c>
      <c r="N1928" s="56">
        <v>6.6465456901222035</v>
      </c>
      <c r="O1928" s="56">
        <v>6.9745462887561329</v>
      </c>
      <c r="P1928" s="56">
        <v>3.573713374044293</v>
      </c>
      <c r="Q1928" s="56">
        <v>2.0371274231910137</v>
      </c>
      <c r="R1928" s="56">
        <v>2</v>
      </c>
      <c r="S1928" s="56">
        <v>4.1499828816736652</v>
      </c>
      <c r="T1928" s="57">
        <v>193</v>
      </c>
    </row>
    <row r="1929" spans="1:20" x14ac:dyDescent="0.2">
      <c r="A1929" s="47">
        <v>760030090001</v>
      </c>
      <c r="B1929" s="26" t="s">
        <v>16</v>
      </c>
      <c r="C1929" s="26" t="s">
        <v>107</v>
      </c>
      <c r="D1929" s="26" t="s">
        <v>513</v>
      </c>
      <c r="E1929" s="47">
        <v>2</v>
      </c>
      <c r="F1929" s="33">
        <v>2018</v>
      </c>
      <c r="G1929" s="56">
        <v>2.0039441654326891</v>
      </c>
      <c r="H1929" s="56">
        <v>2.0045730376270039</v>
      </c>
      <c r="I1929" s="56">
        <v>2.449145617802122</v>
      </c>
      <c r="J1929" s="56">
        <v>4.8409502143311149</v>
      </c>
      <c r="K1929" s="56">
        <v>4.5575406593199448</v>
      </c>
      <c r="L1929" s="56">
        <v>6.862793455935603</v>
      </c>
      <c r="M1929" s="56">
        <v>2.1458382149901416</v>
      </c>
      <c r="N1929" s="56">
        <v>6.2746377650344929</v>
      </c>
      <c r="O1929" s="56">
        <v>6.862793219900416</v>
      </c>
      <c r="P1929" s="56">
        <v>6.7393586683881361</v>
      </c>
      <c r="Q1929" s="56">
        <v>2.133006804897867</v>
      </c>
      <c r="R1929" s="56">
        <v>2</v>
      </c>
      <c r="S1929" s="56">
        <v>4.0728818186382947</v>
      </c>
      <c r="T1929" s="57">
        <v>198</v>
      </c>
    </row>
    <row r="1930" spans="1:20" x14ac:dyDescent="0.2">
      <c r="A1930" s="47">
        <v>760029320001</v>
      </c>
      <c r="B1930" s="26" t="s">
        <v>16</v>
      </c>
      <c r="C1930" s="26" t="s">
        <v>81</v>
      </c>
      <c r="D1930" s="26" t="s">
        <v>514</v>
      </c>
      <c r="E1930" s="47">
        <v>2</v>
      </c>
      <c r="F1930" s="33">
        <v>2018</v>
      </c>
      <c r="G1930" s="56">
        <v>2.0045191333120367</v>
      </c>
      <c r="H1930" s="56">
        <v>2.0060761903461932</v>
      </c>
      <c r="I1930" s="56">
        <v>2.7135011056833971</v>
      </c>
      <c r="J1930" s="56">
        <v>7</v>
      </c>
      <c r="K1930" s="56">
        <v>4.622529272894603</v>
      </c>
      <c r="L1930" s="56">
        <v>5.8141513398027378</v>
      </c>
      <c r="M1930" s="56">
        <v>2.00958897955238</v>
      </c>
      <c r="N1930" s="56">
        <v>6.3339566910290355</v>
      </c>
      <c r="O1930" s="56">
        <v>6.9819715237497757</v>
      </c>
      <c r="P1930" s="56">
        <v>6.9559140461654527</v>
      </c>
      <c r="Q1930" s="56">
        <v>3.4488185851529498</v>
      </c>
      <c r="R1930" s="56">
        <v>2</v>
      </c>
      <c r="S1930" s="56">
        <v>4.3242522389740463</v>
      </c>
      <c r="T1930" s="57">
        <v>167</v>
      </c>
    </row>
    <row r="1931" spans="1:20" x14ac:dyDescent="0.2">
      <c r="A1931" s="47">
        <v>760028860001</v>
      </c>
      <c r="B1931" s="26" t="s">
        <v>16</v>
      </c>
      <c r="C1931" s="26" t="s">
        <v>141</v>
      </c>
      <c r="D1931" s="26" t="s">
        <v>515</v>
      </c>
      <c r="E1931" s="47">
        <v>2</v>
      </c>
      <c r="F1931" s="33">
        <v>2018</v>
      </c>
      <c r="G1931" s="56">
        <v>2.0780226807829694</v>
      </c>
      <c r="H1931" s="56">
        <v>2.091533848631836</v>
      </c>
      <c r="I1931" s="56">
        <v>2.787378745803049</v>
      </c>
      <c r="J1931" s="56">
        <v>4.6296017985689222</v>
      </c>
      <c r="K1931" s="56">
        <v>4.5751457198426033</v>
      </c>
      <c r="L1931" s="56">
        <v>6.9819787384619341</v>
      </c>
      <c r="M1931" s="56">
        <v>2.503220493442599</v>
      </c>
      <c r="N1931" s="56">
        <v>6.4311426292820881</v>
      </c>
      <c r="O1931" s="56">
        <v>6.9819303443983838</v>
      </c>
      <c r="P1931" s="56">
        <v>5.1629047881447585</v>
      </c>
      <c r="Q1931" s="56">
        <v>2.7905065036235959</v>
      </c>
      <c r="R1931" s="56">
        <v>2</v>
      </c>
      <c r="S1931" s="56">
        <v>4.0844471909152276</v>
      </c>
      <c r="T1931" s="57">
        <v>197</v>
      </c>
    </row>
    <row r="1932" spans="1:20" x14ac:dyDescent="0.2">
      <c r="A1932" s="47">
        <v>760028780001</v>
      </c>
      <c r="B1932" s="26" t="s">
        <v>16</v>
      </c>
      <c r="C1932" s="26" t="s">
        <v>46</v>
      </c>
      <c r="D1932" s="26" t="s">
        <v>516</v>
      </c>
      <c r="E1932" s="47">
        <v>2</v>
      </c>
      <c r="F1932" s="33">
        <v>2018</v>
      </c>
      <c r="G1932" s="56">
        <v>2.001845129968816</v>
      </c>
      <c r="H1932" s="56">
        <v>2.002273666587659</v>
      </c>
      <c r="I1932" s="56">
        <v>3.2041760958290233</v>
      </c>
      <c r="J1932" s="56">
        <v>7</v>
      </c>
      <c r="K1932" s="56">
        <v>4.6684681676657025</v>
      </c>
      <c r="L1932" s="56">
        <v>6.963634203463112</v>
      </c>
      <c r="M1932" s="56">
        <v>3.7285079148147098</v>
      </c>
      <c r="N1932" s="56">
        <v>6.6249437460020211</v>
      </c>
      <c r="O1932" s="56">
        <v>6.9636341415734657</v>
      </c>
      <c r="P1932" s="56">
        <v>6.1735376933419639</v>
      </c>
      <c r="Q1932" s="56">
        <v>4.8627741646155656</v>
      </c>
      <c r="R1932" s="56">
        <v>2</v>
      </c>
      <c r="S1932" s="56">
        <v>4.6828162436551697</v>
      </c>
      <c r="T1932" s="57">
        <v>44</v>
      </c>
    </row>
    <row r="1933" spans="1:20" x14ac:dyDescent="0.2">
      <c r="A1933" s="47">
        <v>760053110001</v>
      </c>
      <c r="B1933" s="26" t="s">
        <v>16</v>
      </c>
      <c r="C1933" s="26" t="s">
        <v>134</v>
      </c>
      <c r="D1933" s="26" t="s">
        <v>517</v>
      </c>
      <c r="E1933" s="47">
        <v>2</v>
      </c>
      <c r="F1933" s="33">
        <v>2018</v>
      </c>
      <c r="G1933" s="56">
        <v>2</v>
      </c>
      <c r="H1933" s="56">
        <v>2</v>
      </c>
      <c r="I1933" s="56">
        <v>7</v>
      </c>
      <c r="J1933" s="56">
        <v>7</v>
      </c>
      <c r="K1933" s="56">
        <v>4.9951354266995907</v>
      </c>
      <c r="L1933" s="56">
        <v>6.9632855899854675</v>
      </c>
      <c r="M1933" s="56">
        <v>3.7460197734964762</v>
      </c>
      <c r="N1933" s="56">
        <v>6.6246020666914589</v>
      </c>
      <c r="O1933" s="56">
        <v>6.9632855133158866</v>
      </c>
      <c r="P1933" s="56">
        <v>6.8219302030138094</v>
      </c>
      <c r="Q1933" s="56">
        <v>3.3094134319086903</v>
      </c>
      <c r="R1933" s="56">
        <v>2</v>
      </c>
      <c r="S1933" s="56">
        <v>4.9519726670926154</v>
      </c>
      <c r="T1933" s="57">
        <v>11</v>
      </c>
    </row>
    <row r="1934" spans="1:20" x14ac:dyDescent="0.2">
      <c r="A1934" s="47">
        <v>760021340001</v>
      </c>
      <c r="B1934" s="26" t="s">
        <v>16</v>
      </c>
      <c r="C1934" s="26" t="s">
        <v>85</v>
      </c>
      <c r="D1934" s="26" t="s">
        <v>518</v>
      </c>
      <c r="E1934" s="47">
        <v>2</v>
      </c>
      <c r="F1934" s="33">
        <v>2018</v>
      </c>
      <c r="G1934" s="56">
        <v>2.0025177688661984</v>
      </c>
      <c r="H1934" s="56">
        <v>2.0026249058469716</v>
      </c>
      <c r="I1934" s="56">
        <v>2.4921475919921958</v>
      </c>
      <c r="J1934" s="56">
        <v>5.5462710105029709</v>
      </c>
      <c r="K1934" s="56">
        <v>4.6490419050263796</v>
      </c>
      <c r="L1934" s="56">
        <v>6.9078924934877497</v>
      </c>
      <c r="M1934" s="56">
        <v>3.9436690529809013</v>
      </c>
      <c r="N1934" s="56">
        <v>6.1789200655672625</v>
      </c>
      <c r="O1934" s="56">
        <v>6.907892396783085</v>
      </c>
      <c r="P1934" s="56">
        <v>5.5571118485444337</v>
      </c>
      <c r="Q1934" s="56">
        <v>2.1692993464477865</v>
      </c>
      <c r="R1934" s="56">
        <v>2</v>
      </c>
      <c r="S1934" s="56">
        <v>4.196449032170495</v>
      </c>
      <c r="T1934" s="57">
        <v>188</v>
      </c>
    </row>
    <row r="1935" spans="1:20" x14ac:dyDescent="0.2">
      <c r="A1935" s="47">
        <v>760030330001</v>
      </c>
      <c r="B1935" s="26" t="s">
        <v>16</v>
      </c>
      <c r="C1935" s="26" t="s">
        <v>70</v>
      </c>
      <c r="D1935" s="26" t="s">
        <v>519</v>
      </c>
      <c r="E1935" s="47">
        <v>2</v>
      </c>
      <c r="F1935" s="33">
        <v>2018</v>
      </c>
      <c r="G1935" s="56">
        <v>2</v>
      </c>
      <c r="H1935" s="56">
        <v>2</v>
      </c>
      <c r="I1935" s="56">
        <v>2.6291359889589971</v>
      </c>
      <c r="J1935" s="56">
        <v>3.454417778446504</v>
      </c>
      <c r="K1935" s="56">
        <v>4.6094071885719625</v>
      </c>
      <c r="L1935" s="56">
        <v>6.8825835662230119</v>
      </c>
      <c r="M1935" s="56">
        <v>3.4194075228426368</v>
      </c>
      <c r="N1935" s="56">
        <v>6.5252889907896483</v>
      </c>
      <c r="O1935" s="56">
        <v>6.8825834656651566</v>
      </c>
      <c r="P1935" s="56">
        <v>4.7573403453680623</v>
      </c>
      <c r="Q1935" s="56">
        <v>2.1415108993178942</v>
      </c>
      <c r="R1935" s="56">
        <v>2</v>
      </c>
      <c r="S1935" s="56">
        <v>3.9418063121819888</v>
      </c>
      <c r="T1935" s="57">
        <v>201</v>
      </c>
    </row>
    <row r="1936" spans="1:20" x14ac:dyDescent="0.2">
      <c r="A1936" s="47">
        <v>760027890001</v>
      </c>
      <c r="B1936" s="26" t="s">
        <v>16</v>
      </c>
      <c r="C1936" s="26" t="s">
        <v>101</v>
      </c>
      <c r="D1936" s="26" t="s">
        <v>520</v>
      </c>
      <c r="E1936" s="47">
        <v>2</v>
      </c>
      <c r="F1936" s="33">
        <v>2018</v>
      </c>
      <c r="G1936" s="56">
        <v>2.0036974093907443</v>
      </c>
      <c r="H1936" s="56">
        <v>2.0035648825042833</v>
      </c>
      <c r="I1936" s="56">
        <v>2.4633779882670321</v>
      </c>
      <c r="J1936" s="56">
        <v>7</v>
      </c>
      <c r="K1936" s="56">
        <v>4.5281237790227857</v>
      </c>
      <c r="L1936" s="56">
        <v>6.8238763695129236</v>
      </c>
      <c r="M1936" s="56">
        <v>2.1933622723202997</v>
      </c>
      <c r="N1936" s="56">
        <v>6.2186846297651863</v>
      </c>
      <c r="O1936" s="56">
        <v>6.8238760892737336</v>
      </c>
      <c r="P1936" s="56">
        <v>6.7994912110013548</v>
      </c>
      <c r="Q1936" s="56">
        <v>2.1056202746692145</v>
      </c>
      <c r="R1936" s="56">
        <v>2</v>
      </c>
      <c r="S1936" s="56">
        <v>4.2469729088106298</v>
      </c>
      <c r="T1936" s="57">
        <v>184</v>
      </c>
    </row>
    <row r="1937" spans="1:20" x14ac:dyDescent="0.2">
      <c r="A1937" s="47">
        <v>760027030001</v>
      </c>
      <c r="B1937" s="26" t="s">
        <v>16</v>
      </c>
      <c r="C1937" s="26" t="s">
        <v>107</v>
      </c>
      <c r="D1937" s="26" t="s">
        <v>58</v>
      </c>
      <c r="E1937" s="47">
        <v>2</v>
      </c>
      <c r="F1937" s="33">
        <v>2018</v>
      </c>
      <c r="G1937" s="56">
        <v>2.003812460307532</v>
      </c>
      <c r="H1937" s="56">
        <v>2.0034946383723815</v>
      </c>
      <c r="I1937" s="56">
        <v>2.748692310179119</v>
      </c>
      <c r="J1937" s="56">
        <v>3.4777781073769298</v>
      </c>
      <c r="K1937" s="56">
        <v>4.3397912248942294</v>
      </c>
      <c r="L1937" s="56">
        <v>6.953704250039376</v>
      </c>
      <c r="M1937" s="56">
        <v>2.4187925826821255</v>
      </c>
      <c r="N1937" s="56">
        <v>6.4589488911962141</v>
      </c>
      <c r="O1937" s="56">
        <v>6.9537041353893114</v>
      </c>
      <c r="P1937" s="56">
        <v>4.4915299991184749</v>
      </c>
      <c r="Q1937" s="56">
        <v>2.2910233907245012</v>
      </c>
      <c r="R1937" s="56">
        <v>2</v>
      </c>
      <c r="S1937" s="56">
        <v>3.8451059991900158</v>
      </c>
      <c r="T1937" s="57">
        <v>204</v>
      </c>
    </row>
    <row r="1938" spans="1:20" x14ac:dyDescent="0.2">
      <c r="A1938" s="47">
        <v>760021260001</v>
      </c>
      <c r="B1938" s="26" t="s">
        <v>16</v>
      </c>
      <c r="C1938" s="26" t="s">
        <v>79</v>
      </c>
      <c r="D1938" s="26" t="s">
        <v>521</v>
      </c>
      <c r="E1938" s="47">
        <v>2</v>
      </c>
      <c r="F1938" s="33">
        <v>2018</v>
      </c>
      <c r="G1938" s="56">
        <v>2.0074023278708109</v>
      </c>
      <c r="H1938" s="56">
        <v>2.007758026369963</v>
      </c>
      <c r="I1938" s="56">
        <v>3.1130549504940079</v>
      </c>
      <c r="J1938" s="56">
        <v>7</v>
      </c>
      <c r="K1938" s="56">
        <v>4.4710349053186862</v>
      </c>
      <c r="L1938" s="56">
        <v>6.9568327131262571</v>
      </c>
      <c r="M1938" s="56">
        <v>3.042844762218091</v>
      </c>
      <c r="N1938" s="56">
        <v>6.4767740502448108</v>
      </c>
      <c r="O1938" s="56">
        <v>6.9568326147899135</v>
      </c>
      <c r="P1938" s="56">
        <v>6.9868736422925677</v>
      </c>
      <c r="Q1938" s="56">
        <v>3.27435621942415</v>
      </c>
      <c r="R1938" s="56">
        <v>2</v>
      </c>
      <c r="S1938" s="56">
        <v>4.5244803510124383</v>
      </c>
      <c r="T1938" s="57">
        <v>97</v>
      </c>
    </row>
    <row r="1939" spans="1:20" x14ac:dyDescent="0.2">
      <c r="A1939" s="47">
        <v>760027380001</v>
      </c>
      <c r="B1939" s="26" t="s">
        <v>16</v>
      </c>
      <c r="C1939" s="26" t="s">
        <v>101</v>
      </c>
      <c r="D1939" s="26" t="s">
        <v>522</v>
      </c>
      <c r="E1939" s="47">
        <v>2</v>
      </c>
      <c r="F1939" s="33">
        <v>2018</v>
      </c>
      <c r="G1939" s="56">
        <v>2.0025020853639739</v>
      </c>
      <c r="H1939" s="56">
        <v>2.0024928913122677</v>
      </c>
      <c r="I1939" s="56">
        <v>2.6934104643473686</v>
      </c>
      <c r="J1939" s="56">
        <v>7</v>
      </c>
      <c r="K1939" s="56">
        <v>4.6288430461256347</v>
      </c>
      <c r="L1939" s="56">
        <v>6.9662602186246998</v>
      </c>
      <c r="M1939" s="56">
        <v>3.5326793052090566</v>
      </c>
      <c r="N1939" s="56">
        <v>6.3033243444004476</v>
      </c>
      <c r="O1939" s="56">
        <v>6.9662601232392065</v>
      </c>
      <c r="P1939" s="56">
        <v>6.998739688132888</v>
      </c>
      <c r="Q1939" s="56">
        <v>2.1734558037691731</v>
      </c>
      <c r="R1939" s="56">
        <v>2</v>
      </c>
      <c r="S1939" s="56">
        <v>4.4389973308770605</v>
      </c>
      <c r="T1939" s="57">
        <v>136</v>
      </c>
    </row>
    <row r="1940" spans="1:20" x14ac:dyDescent="0.2">
      <c r="A1940" s="47">
        <v>760029670001</v>
      </c>
      <c r="B1940" s="26" t="s">
        <v>16</v>
      </c>
      <c r="C1940" s="26" t="s">
        <v>70</v>
      </c>
      <c r="D1940" s="26" t="s">
        <v>523</v>
      </c>
      <c r="E1940" s="47">
        <v>2</v>
      </c>
      <c r="F1940" s="33">
        <v>2018</v>
      </c>
      <c r="G1940" s="56">
        <v>2.0038601615207097</v>
      </c>
      <c r="H1940" s="56">
        <v>2.0054425534053086</v>
      </c>
      <c r="I1940" s="56">
        <v>3.0475854079807618</v>
      </c>
      <c r="J1940" s="56">
        <v>7</v>
      </c>
      <c r="K1940" s="56">
        <v>4.6747038507940513</v>
      </c>
      <c r="L1940" s="56">
        <v>6.9606678051752473</v>
      </c>
      <c r="M1940" s="56">
        <v>3.898481418687779</v>
      </c>
      <c r="N1940" s="56">
        <v>6.6260974805767336</v>
      </c>
      <c r="O1940" s="56">
        <v>6.9606677331513387</v>
      </c>
      <c r="P1940" s="56">
        <v>6.9428716025770072</v>
      </c>
      <c r="Q1940" s="56">
        <v>3.1277515024039984</v>
      </c>
      <c r="R1940" s="56">
        <v>2</v>
      </c>
      <c r="S1940" s="56">
        <v>4.604010793022745</v>
      </c>
      <c r="T1940" s="57">
        <v>62</v>
      </c>
    </row>
    <row r="1941" spans="1:20" x14ac:dyDescent="0.2">
      <c r="A1941" s="47">
        <v>760029750001</v>
      </c>
      <c r="B1941" s="26" t="s">
        <v>16</v>
      </c>
      <c r="C1941" s="26" t="s">
        <v>65</v>
      </c>
      <c r="D1941" s="26" t="s">
        <v>477</v>
      </c>
      <c r="E1941" s="47">
        <v>2</v>
      </c>
      <c r="F1941" s="33">
        <v>2018</v>
      </c>
      <c r="G1941" s="56">
        <v>2.0130209024349837</v>
      </c>
      <c r="H1941" s="56">
        <v>2.008811090855152</v>
      </c>
      <c r="I1941" s="56">
        <v>3.2662035151101798</v>
      </c>
      <c r="J1941" s="56">
        <v>7</v>
      </c>
      <c r="K1941" s="56">
        <v>4.6916894634613957</v>
      </c>
      <c r="L1941" s="56">
        <v>6.9739136159630535</v>
      </c>
      <c r="M1941" s="56">
        <v>3.5392604164844492</v>
      </c>
      <c r="N1941" s="56">
        <v>6.4295828165711093</v>
      </c>
      <c r="O1941" s="56">
        <v>6.9739135319584076</v>
      </c>
      <c r="P1941" s="56">
        <v>6.1664235240763619</v>
      </c>
      <c r="Q1941" s="56">
        <v>2.413103856823192</v>
      </c>
      <c r="R1941" s="56">
        <v>2</v>
      </c>
      <c r="S1941" s="56">
        <v>4.45632689447819</v>
      </c>
      <c r="T1941" s="57">
        <v>131</v>
      </c>
    </row>
    <row r="1942" spans="1:20" x14ac:dyDescent="0.2">
      <c r="A1942" s="47">
        <v>760037770001</v>
      </c>
      <c r="B1942" s="26" t="s">
        <v>16</v>
      </c>
      <c r="C1942" s="26" t="s">
        <v>79</v>
      </c>
      <c r="D1942" s="26" t="s">
        <v>524</v>
      </c>
      <c r="E1942" s="47">
        <v>2</v>
      </c>
      <c r="F1942" s="33">
        <v>2018</v>
      </c>
      <c r="G1942" s="56">
        <v>2.0029749133109558</v>
      </c>
      <c r="H1942" s="56">
        <v>2.0027031496071128</v>
      </c>
      <c r="I1942" s="56">
        <v>2.9919041194534457</v>
      </c>
      <c r="J1942" s="56">
        <v>7</v>
      </c>
      <c r="K1942" s="56">
        <v>4.5951070843643267</v>
      </c>
      <c r="L1942" s="56">
        <v>6.9683784790556418</v>
      </c>
      <c r="M1942" s="56">
        <v>3.3691797899619393</v>
      </c>
      <c r="N1942" s="56">
        <v>6.3705809748098812</v>
      </c>
      <c r="O1942" s="56">
        <v>6.9683783852732581</v>
      </c>
      <c r="P1942" s="56">
        <v>6.8721017541142171</v>
      </c>
      <c r="Q1942" s="56">
        <v>2.7046022883352578</v>
      </c>
      <c r="R1942" s="56">
        <v>2</v>
      </c>
      <c r="S1942" s="56">
        <v>4.4871592448571702</v>
      </c>
      <c r="T1942" s="57">
        <v>115</v>
      </c>
    </row>
    <row r="1943" spans="1:20" x14ac:dyDescent="0.2">
      <c r="A1943" s="47">
        <v>760027460001</v>
      </c>
      <c r="B1943" s="26" t="s">
        <v>16</v>
      </c>
      <c r="C1943" s="26" t="s">
        <v>79</v>
      </c>
      <c r="D1943" s="26" t="s">
        <v>525</v>
      </c>
      <c r="E1943" s="47">
        <v>2</v>
      </c>
      <c r="F1943" s="33">
        <v>2018</v>
      </c>
      <c r="G1943" s="56">
        <v>2.0037554260663137</v>
      </c>
      <c r="H1943" s="56">
        <v>2.0045337240959951</v>
      </c>
      <c r="I1943" s="56">
        <v>3.2041894304432068</v>
      </c>
      <c r="J1943" s="56">
        <v>7</v>
      </c>
      <c r="K1943" s="56">
        <v>4.6687270830240744</v>
      </c>
      <c r="L1943" s="56">
        <v>6.9579604428144481</v>
      </c>
      <c r="M1943" s="56">
        <v>3.508995357879567</v>
      </c>
      <c r="N1943" s="56">
        <v>6.5447700349279048</v>
      </c>
      <c r="O1943" s="56">
        <v>6.9579603620760073</v>
      </c>
      <c r="P1943" s="56">
        <v>6.967113827863268</v>
      </c>
      <c r="Q1943" s="56">
        <v>3.0431740330481523</v>
      </c>
      <c r="R1943" s="56">
        <v>2</v>
      </c>
      <c r="S1943" s="56">
        <v>4.5717649768532453</v>
      </c>
      <c r="T1943" s="57">
        <v>78</v>
      </c>
    </row>
    <row r="1944" spans="1:20" x14ac:dyDescent="0.2">
      <c r="A1944" s="47">
        <v>760028270001</v>
      </c>
      <c r="B1944" s="26" t="s">
        <v>16</v>
      </c>
      <c r="C1944" s="26" t="s">
        <v>85</v>
      </c>
      <c r="D1944" s="26" t="s">
        <v>526</v>
      </c>
      <c r="E1944" s="47">
        <v>2</v>
      </c>
      <c r="F1944" s="33">
        <v>2018</v>
      </c>
      <c r="G1944" s="56">
        <v>2.0025777405138281</v>
      </c>
      <c r="H1944" s="56">
        <v>2.0027165812125456</v>
      </c>
      <c r="I1944" s="56">
        <v>2.8191378614576466</v>
      </c>
      <c r="J1944" s="56">
        <v>7</v>
      </c>
      <c r="K1944" s="56">
        <v>4.4892084002570094</v>
      </c>
      <c r="L1944" s="56">
        <v>6.9610182124258362</v>
      </c>
      <c r="M1944" s="56">
        <v>3.5003451805408634</v>
      </c>
      <c r="N1944" s="56">
        <v>6.4420612829828716</v>
      </c>
      <c r="O1944" s="56">
        <v>6.9610181326606373</v>
      </c>
      <c r="P1944" s="56">
        <v>6.9328581492490144</v>
      </c>
      <c r="Q1944" s="56">
        <v>3.0254678844510097</v>
      </c>
      <c r="R1944" s="56">
        <v>2</v>
      </c>
      <c r="S1944" s="56">
        <v>4.5113674521459393</v>
      </c>
      <c r="T1944" s="57">
        <v>105</v>
      </c>
    </row>
    <row r="1945" spans="1:20" x14ac:dyDescent="0.2">
      <c r="A1945" s="47">
        <v>760030250001</v>
      </c>
      <c r="B1945" s="26" t="s">
        <v>16</v>
      </c>
      <c r="C1945" s="26" t="s">
        <v>65</v>
      </c>
      <c r="D1945" s="26" t="s">
        <v>527</v>
      </c>
      <c r="E1945" s="47">
        <v>2</v>
      </c>
      <c r="F1945" s="33">
        <v>2018</v>
      </c>
      <c r="G1945" s="56">
        <v>2.0000531530395276</v>
      </c>
      <c r="H1945" s="56">
        <v>2.0000648185441188</v>
      </c>
      <c r="I1945" s="56">
        <v>2.8929334966407452</v>
      </c>
      <c r="J1945" s="56">
        <v>2</v>
      </c>
      <c r="K1945" s="56">
        <v>4.6746890178120335</v>
      </c>
      <c r="L1945" s="56">
        <v>6.9607680793165487</v>
      </c>
      <c r="M1945" s="56">
        <v>3.7343008300296257</v>
      </c>
      <c r="N1945" s="56">
        <v>6.5532966634123921</v>
      </c>
      <c r="O1945" s="56">
        <v>6.9607680068822608</v>
      </c>
      <c r="P1945" s="56">
        <v>5.0740577792125876</v>
      </c>
      <c r="Q1945" s="56">
        <v>2.0162634154695387</v>
      </c>
      <c r="R1945" s="56">
        <v>2</v>
      </c>
      <c r="S1945" s="56">
        <v>3.905599605029948</v>
      </c>
      <c r="T1945" s="57">
        <v>202</v>
      </c>
    </row>
    <row r="1946" spans="1:20" x14ac:dyDescent="0.2">
      <c r="A1946" s="47">
        <v>860026120001</v>
      </c>
      <c r="B1946" s="26" t="s">
        <v>22</v>
      </c>
      <c r="C1946" s="26" t="s">
        <v>87</v>
      </c>
      <c r="D1946" s="26" t="s">
        <v>528</v>
      </c>
      <c r="E1946" s="47">
        <v>2</v>
      </c>
      <c r="F1946" s="33">
        <v>2018</v>
      </c>
      <c r="G1946" s="56">
        <v>2</v>
      </c>
      <c r="H1946" s="56">
        <v>2</v>
      </c>
      <c r="I1946" s="56">
        <v>3.4661440301073352</v>
      </c>
      <c r="J1946" s="56">
        <v>6.4374884950855344</v>
      </c>
      <c r="K1946" s="56">
        <v>4.7244836570712128</v>
      </c>
      <c r="L1946" s="56">
        <v>6.9367568242458262</v>
      </c>
      <c r="M1946" s="56">
        <v>4.1149813540728353</v>
      </c>
      <c r="N1946" s="56">
        <v>6.6644774603684569</v>
      </c>
      <c r="O1946" s="56">
        <v>6.9367567599161006</v>
      </c>
      <c r="P1946" s="56">
        <v>5.8155396233539243</v>
      </c>
      <c r="Q1946" s="56">
        <v>2.6820916229671488</v>
      </c>
      <c r="R1946" s="56">
        <v>2</v>
      </c>
      <c r="S1946" s="56">
        <v>4.4815599855990316</v>
      </c>
      <c r="T1946" s="57">
        <v>119</v>
      </c>
    </row>
    <row r="1947" spans="1:20" x14ac:dyDescent="0.2">
      <c r="A1947" s="47">
        <v>860038720001</v>
      </c>
      <c r="B1947" s="26" t="s">
        <v>22</v>
      </c>
      <c r="C1947" s="26" t="s">
        <v>87</v>
      </c>
      <c r="D1947" s="26" t="s">
        <v>454</v>
      </c>
      <c r="E1947" s="47">
        <v>2</v>
      </c>
      <c r="F1947" s="33">
        <v>2018</v>
      </c>
      <c r="G1947" s="56">
        <v>2.2673037648445922</v>
      </c>
      <c r="H1947" s="56">
        <v>2.2390580464135716</v>
      </c>
      <c r="I1947" s="56">
        <v>4.2580164279566599</v>
      </c>
      <c r="J1947" s="56">
        <v>6.3702808118615746</v>
      </c>
      <c r="K1947" s="56">
        <v>5.310879068965118</v>
      </c>
      <c r="L1947" s="56">
        <v>6.9758751722915973</v>
      </c>
      <c r="M1947" s="56">
        <v>4.4256353452596437</v>
      </c>
      <c r="N1947" s="56">
        <v>5.8216011800339329</v>
      </c>
      <c r="O1947" s="56">
        <v>6.9758750772457132</v>
      </c>
      <c r="P1947" s="56">
        <v>6.3830277714577344</v>
      </c>
      <c r="Q1947" s="56">
        <v>2.1969054724007502</v>
      </c>
      <c r="R1947" s="56">
        <v>2</v>
      </c>
      <c r="S1947" s="56">
        <v>4.6020381782275743</v>
      </c>
      <c r="T1947" s="57">
        <v>63</v>
      </c>
    </row>
    <row r="1948" spans="1:20" x14ac:dyDescent="0.2">
      <c r="A1948" s="47">
        <v>860013650001</v>
      </c>
      <c r="B1948" s="26" t="s">
        <v>22</v>
      </c>
      <c r="C1948" s="26" t="s">
        <v>152</v>
      </c>
      <c r="D1948" s="26" t="s">
        <v>454</v>
      </c>
      <c r="E1948" s="47">
        <v>2</v>
      </c>
      <c r="F1948" s="33">
        <v>2018</v>
      </c>
      <c r="G1948" s="56">
        <v>2</v>
      </c>
      <c r="H1948" s="56">
        <v>2</v>
      </c>
      <c r="I1948" s="56">
        <v>3.1046460585079583</v>
      </c>
      <c r="J1948" s="56">
        <v>3.6759601688656183</v>
      </c>
      <c r="K1948" s="56">
        <v>3.2995942404544665</v>
      </c>
      <c r="L1948" s="56">
        <v>6.9560169391944839</v>
      </c>
      <c r="M1948" s="56">
        <v>2.6728638432554845</v>
      </c>
      <c r="N1948" s="56">
        <v>6.4512594239114707</v>
      </c>
      <c r="O1948" s="56">
        <v>6.9819775342712669</v>
      </c>
      <c r="P1948" s="56">
        <v>5.613643538194653</v>
      </c>
      <c r="Q1948" s="56">
        <v>2</v>
      </c>
      <c r="R1948" s="56">
        <v>2</v>
      </c>
      <c r="S1948" s="56">
        <v>3.8963301455546171</v>
      </c>
      <c r="T1948" s="57">
        <v>203</v>
      </c>
    </row>
    <row r="1949" spans="1:20" x14ac:dyDescent="0.2">
      <c r="A1949" s="47">
        <v>860016080001</v>
      </c>
      <c r="B1949" s="26" t="s">
        <v>22</v>
      </c>
      <c r="C1949" s="26" t="s">
        <v>529</v>
      </c>
      <c r="D1949" s="26" t="s">
        <v>530</v>
      </c>
      <c r="E1949" s="47">
        <v>2</v>
      </c>
      <c r="F1949" s="33">
        <v>2018</v>
      </c>
      <c r="G1949" s="56">
        <v>2.0411492484790088</v>
      </c>
      <c r="H1949" s="56">
        <v>2.0392451644476597</v>
      </c>
      <c r="I1949" s="56">
        <v>3.7560475858543727</v>
      </c>
      <c r="J1949" s="56">
        <v>5.5518527434470659</v>
      </c>
      <c r="K1949" s="56">
        <v>4.7494927519299646</v>
      </c>
      <c r="L1949" s="56">
        <v>6.9655261586450781</v>
      </c>
      <c r="M1949" s="56">
        <v>3.9290320194748518</v>
      </c>
      <c r="N1949" s="56">
        <v>6.6676337423859664</v>
      </c>
      <c r="O1949" s="56">
        <v>6.9563709885926679</v>
      </c>
      <c r="P1949" s="56">
        <v>5.0032600890481795</v>
      </c>
      <c r="Q1949" s="56">
        <v>2.2016946322230209</v>
      </c>
      <c r="R1949" s="56">
        <v>2</v>
      </c>
      <c r="S1949" s="56">
        <v>4.3217754270439865</v>
      </c>
      <c r="T1949" s="57">
        <v>168</v>
      </c>
    </row>
    <row r="1950" spans="1:20" x14ac:dyDescent="0.2">
      <c r="A1950" s="47">
        <v>860028410001</v>
      </c>
      <c r="B1950" s="26" t="s">
        <v>22</v>
      </c>
      <c r="C1950" s="26" t="s">
        <v>529</v>
      </c>
      <c r="D1950" s="26" t="s">
        <v>156</v>
      </c>
      <c r="E1950" s="47">
        <v>2</v>
      </c>
      <c r="F1950" s="33">
        <v>2018</v>
      </c>
      <c r="G1950" s="56">
        <v>2</v>
      </c>
      <c r="H1950" s="56">
        <v>2</v>
      </c>
      <c r="I1950" s="56">
        <v>4.1608446768954686</v>
      </c>
      <c r="J1950" s="56">
        <v>6.6218919123148456</v>
      </c>
      <c r="K1950" s="56">
        <v>4.7203686993685956</v>
      </c>
      <c r="L1950" s="56">
        <v>6.9706711364003731</v>
      </c>
      <c r="M1950" s="56">
        <v>3.8647690052593653</v>
      </c>
      <c r="N1950" s="56">
        <v>6.6560212097563252</v>
      </c>
      <c r="O1950" s="56">
        <v>6.9706710593365315</v>
      </c>
      <c r="P1950" s="56">
        <v>4.8689176637710041</v>
      </c>
      <c r="Q1950" s="56">
        <v>2.5431724779288074</v>
      </c>
      <c r="R1950" s="56">
        <v>2</v>
      </c>
      <c r="S1950" s="56">
        <v>4.4481106534192767</v>
      </c>
      <c r="T1950" s="57">
        <v>132</v>
      </c>
    </row>
    <row r="1951" spans="1:20" x14ac:dyDescent="0.2">
      <c r="A1951" s="47">
        <v>860020190001</v>
      </c>
      <c r="B1951" s="26" t="s">
        <v>22</v>
      </c>
      <c r="C1951" s="26" t="s">
        <v>248</v>
      </c>
      <c r="D1951" s="26" t="s">
        <v>531</v>
      </c>
      <c r="E1951" s="47">
        <v>2</v>
      </c>
      <c r="F1951" s="33">
        <v>2018</v>
      </c>
      <c r="G1951" s="56">
        <v>2</v>
      </c>
      <c r="H1951" s="56">
        <v>2</v>
      </c>
      <c r="I1951" s="56">
        <v>3.8319654676447454</v>
      </c>
      <c r="J1951" s="56">
        <v>4.0472477621551821</v>
      </c>
      <c r="K1951" s="56">
        <v>4.5781450285723198</v>
      </c>
      <c r="L1951" s="56">
        <v>6.9663661926899056</v>
      </c>
      <c r="M1951" s="56">
        <v>3.6825941065431853</v>
      </c>
      <c r="N1951" s="56">
        <v>6.6337284843388016</v>
      </c>
      <c r="O1951" s="56">
        <v>6.9663661126530654</v>
      </c>
      <c r="P1951" s="56">
        <v>3.6073981724867825</v>
      </c>
      <c r="Q1951" s="56">
        <v>2.0742707518782648</v>
      </c>
      <c r="R1951" s="56">
        <v>2</v>
      </c>
      <c r="S1951" s="56">
        <v>4.0323401732468538</v>
      </c>
      <c r="T1951" s="57">
        <v>199</v>
      </c>
    </row>
    <row r="1952" spans="1:20" x14ac:dyDescent="0.2">
      <c r="A1952" s="47">
        <v>860031120001</v>
      </c>
      <c r="B1952" s="26" t="s">
        <v>22</v>
      </c>
      <c r="C1952" s="26" t="s">
        <v>22</v>
      </c>
      <c r="D1952" s="26" t="s">
        <v>532</v>
      </c>
      <c r="E1952" s="47">
        <v>2</v>
      </c>
      <c r="F1952" s="33">
        <v>2018</v>
      </c>
      <c r="G1952" s="56">
        <v>2</v>
      </c>
      <c r="H1952" s="56">
        <v>2</v>
      </c>
      <c r="I1952" s="56">
        <v>3.7669587060231207</v>
      </c>
      <c r="J1952" s="56">
        <v>7</v>
      </c>
      <c r="K1952" s="56">
        <v>6.4239308175741243</v>
      </c>
      <c r="L1952" s="56">
        <v>6.9695250834788851</v>
      </c>
      <c r="M1952" s="56">
        <v>4.1308106995550755</v>
      </c>
      <c r="N1952" s="56">
        <v>6.6171812724298391</v>
      </c>
      <c r="O1952" s="56">
        <v>6.9695250013185461</v>
      </c>
      <c r="P1952" s="56">
        <v>6.6532026490289136</v>
      </c>
      <c r="Q1952" s="56">
        <v>2.8135821992554026</v>
      </c>
      <c r="R1952" s="56">
        <v>2</v>
      </c>
      <c r="S1952" s="56">
        <v>4.7787263690553257</v>
      </c>
      <c r="T1952" s="57">
        <v>30</v>
      </c>
    </row>
    <row r="1953" spans="1:20" x14ac:dyDescent="0.2">
      <c r="A1953" s="47">
        <v>860013570001</v>
      </c>
      <c r="B1953" s="26" t="s">
        <v>22</v>
      </c>
      <c r="C1953" s="26" t="s">
        <v>152</v>
      </c>
      <c r="D1953" s="26" t="s">
        <v>533</v>
      </c>
      <c r="E1953" s="47">
        <v>2</v>
      </c>
      <c r="F1953" s="33">
        <v>2018</v>
      </c>
      <c r="G1953" s="56">
        <v>2.0131636009122404</v>
      </c>
      <c r="H1953" s="56">
        <v>2.012039494255347</v>
      </c>
      <c r="I1953" s="56">
        <v>3.5256413517573524</v>
      </c>
      <c r="J1953" s="56">
        <v>6.0213426143922515</v>
      </c>
      <c r="K1953" s="56">
        <v>4.5884378193994113</v>
      </c>
      <c r="L1953" s="56">
        <v>6.9704082774361744</v>
      </c>
      <c r="M1953" s="56">
        <v>3.7595715424497405</v>
      </c>
      <c r="N1953" s="56">
        <v>6.5787744258664453</v>
      </c>
      <c r="O1953" s="56">
        <v>6.9704081943083676</v>
      </c>
      <c r="P1953" s="56">
        <v>4.3730908078566877</v>
      </c>
      <c r="Q1953" s="56">
        <v>2.7248100419784196</v>
      </c>
      <c r="R1953" s="56">
        <v>2</v>
      </c>
      <c r="S1953" s="56">
        <v>4.2948073475510364</v>
      </c>
      <c r="T1953" s="57">
        <v>174</v>
      </c>
    </row>
    <row r="1954" spans="1:20" x14ac:dyDescent="0.2">
      <c r="A1954" s="47">
        <v>860019850001</v>
      </c>
      <c r="B1954" s="26" t="s">
        <v>22</v>
      </c>
      <c r="C1954" s="26" t="s">
        <v>22</v>
      </c>
      <c r="D1954" s="26" t="s">
        <v>534</v>
      </c>
      <c r="E1954" s="47">
        <v>2</v>
      </c>
      <c r="F1954" s="33">
        <v>2018</v>
      </c>
      <c r="G1954" s="56">
        <v>2.0669203280593935</v>
      </c>
      <c r="H1954" s="56">
        <v>2.0585186342522714</v>
      </c>
      <c r="I1954" s="56">
        <v>3.260397816310074</v>
      </c>
      <c r="J1954" s="56">
        <v>4.3241779446743767</v>
      </c>
      <c r="K1954" s="56">
        <v>4.1709204963578941</v>
      </c>
      <c r="L1954" s="56">
        <v>6.9631166040931944</v>
      </c>
      <c r="M1954" s="56">
        <v>3.2474692801206384</v>
      </c>
      <c r="N1954" s="56">
        <v>6.5888685702173477</v>
      </c>
      <c r="O1954" s="56">
        <v>6.9631165155897854</v>
      </c>
      <c r="P1954" s="56">
        <v>6.9717549956976921</v>
      </c>
      <c r="Q1954" s="56">
        <v>2.4987847688850029</v>
      </c>
      <c r="R1954" s="56">
        <v>2</v>
      </c>
      <c r="S1954" s="56">
        <v>4.2595038295214724</v>
      </c>
      <c r="T1954" s="57">
        <v>182</v>
      </c>
    </row>
    <row r="1955" spans="1:20" x14ac:dyDescent="0.2">
      <c r="A1955" s="47">
        <v>860027950001</v>
      </c>
      <c r="B1955" s="26" t="s">
        <v>22</v>
      </c>
      <c r="C1955" s="26" t="s">
        <v>215</v>
      </c>
      <c r="D1955" s="26" t="s">
        <v>535</v>
      </c>
      <c r="E1955" s="47">
        <v>2</v>
      </c>
      <c r="F1955" s="33">
        <v>2018</v>
      </c>
      <c r="G1955" s="56">
        <v>2</v>
      </c>
      <c r="H1955" s="56">
        <v>2</v>
      </c>
      <c r="I1955" s="56">
        <v>3.2700519830075576</v>
      </c>
      <c r="J1955" s="56">
        <v>6.4210101424912747</v>
      </c>
      <c r="K1955" s="56">
        <v>4.5324344399233389</v>
      </c>
      <c r="L1955" s="56">
        <v>6.9197227428401629</v>
      </c>
      <c r="M1955" s="56">
        <v>3.7405381267708315</v>
      </c>
      <c r="N1955" s="56">
        <v>6.44641877243052</v>
      </c>
      <c r="O1955" s="56">
        <v>6.9197226676016452</v>
      </c>
      <c r="P1955" s="56">
        <v>6.6288632062373507</v>
      </c>
      <c r="Q1955" s="56">
        <v>2.1459258178156833</v>
      </c>
      <c r="R1955" s="56">
        <v>2</v>
      </c>
      <c r="S1955" s="56">
        <v>4.4187239915931977</v>
      </c>
      <c r="T1955" s="57">
        <v>143</v>
      </c>
    </row>
    <row r="1956" spans="1:20" x14ac:dyDescent="0.2">
      <c r="A1956" s="47">
        <v>860023100001</v>
      </c>
      <c r="B1956" s="26" t="s">
        <v>22</v>
      </c>
      <c r="C1956" s="26" t="s">
        <v>87</v>
      </c>
      <c r="D1956" s="26" t="s">
        <v>536</v>
      </c>
      <c r="E1956" s="47">
        <v>2</v>
      </c>
      <c r="F1956" s="33">
        <v>2018</v>
      </c>
      <c r="G1956" s="56">
        <v>2.1707718557543996</v>
      </c>
      <c r="H1956" s="56">
        <v>2.1571710838030298</v>
      </c>
      <c r="I1956" s="56">
        <v>2.8616693139070231</v>
      </c>
      <c r="J1956" s="56">
        <v>6.5425755664211183</v>
      </c>
      <c r="K1956" s="56">
        <v>4.367373358728492</v>
      </c>
      <c r="L1956" s="56">
        <v>6.9630519832697892</v>
      </c>
      <c r="M1956" s="56">
        <v>3.5535269985050721</v>
      </c>
      <c r="N1956" s="56">
        <v>6.5486596384959297</v>
      </c>
      <c r="O1956" s="56">
        <v>6.9630518992131831</v>
      </c>
      <c r="P1956" s="56">
        <v>5.7326527188640624</v>
      </c>
      <c r="Q1956" s="56">
        <v>2.0521047114205855</v>
      </c>
      <c r="R1956" s="56">
        <v>2</v>
      </c>
      <c r="S1956" s="56">
        <v>4.326050760698557</v>
      </c>
      <c r="T1956" s="57">
        <v>166</v>
      </c>
    </row>
    <row r="1957" spans="1:20" x14ac:dyDescent="0.2">
      <c r="A1957" s="47">
        <v>968560910001</v>
      </c>
      <c r="B1957" s="26" t="s">
        <v>73</v>
      </c>
      <c r="C1957" s="26" t="s">
        <v>74</v>
      </c>
      <c r="D1957" s="26" t="s">
        <v>537</v>
      </c>
      <c r="E1957" s="47">
        <v>2</v>
      </c>
      <c r="F1957" s="33">
        <v>2018</v>
      </c>
      <c r="G1957" s="56">
        <v>2.5870466639930987</v>
      </c>
      <c r="H1957" s="56">
        <v>2.504248559679616</v>
      </c>
      <c r="I1957" s="56">
        <v>3.6452471263148238</v>
      </c>
      <c r="J1957" s="56">
        <v>7</v>
      </c>
      <c r="K1957" s="56">
        <v>4.4598590583695028</v>
      </c>
      <c r="L1957" s="56">
        <v>6.9737459740272545</v>
      </c>
      <c r="M1957" s="56">
        <v>4.6134246498928828</v>
      </c>
      <c r="N1957" s="56">
        <v>6.3589391074403459</v>
      </c>
      <c r="O1957" s="56">
        <v>6.9737458926442875</v>
      </c>
      <c r="P1957" s="56">
        <v>6.9564181877111961</v>
      </c>
      <c r="Q1957" s="56">
        <v>3.8488787473355992</v>
      </c>
      <c r="R1957" s="56">
        <v>2</v>
      </c>
      <c r="S1957" s="56">
        <v>4.8267961639507178</v>
      </c>
      <c r="T1957" s="57">
        <v>24</v>
      </c>
    </row>
    <row r="1958" spans="1:20" x14ac:dyDescent="0.2">
      <c r="A1958" s="47">
        <v>968564150001</v>
      </c>
      <c r="B1958" s="26" t="s">
        <v>13</v>
      </c>
      <c r="C1958" s="26" t="s">
        <v>324</v>
      </c>
      <c r="D1958" s="26" t="s">
        <v>538</v>
      </c>
      <c r="E1958" s="47">
        <v>2</v>
      </c>
      <c r="F1958" s="33">
        <v>2018</v>
      </c>
      <c r="G1958" s="56">
        <v>2.0108147508610079</v>
      </c>
      <c r="H1958" s="56">
        <v>2.0112857845590546</v>
      </c>
      <c r="I1958" s="56">
        <v>2.8222592760149472</v>
      </c>
      <c r="J1958" s="56">
        <v>7</v>
      </c>
      <c r="K1958" s="56">
        <v>4.7559887908781722</v>
      </c>
      <c r="L1958" s="56">
        <v>6.9658481691542979</v>
      </c>
      <c r="M1958" s="56">
        <v>4.2232178395519266</v>
      </c>
      <c r="N1958" s="56">
        <v>6.6123099023645642</v>
      </c>
      <c r="O1958" s="56">
        <v>6.9658481014542089</v>
      </c>
      <c r="P1958" s="56">
        <v>6.9598595673330044</v>
      </c>
      <c r="Q1958" s="56">
        <v>3.782051094615281</v>
      </c>
      <c r="R1958" s="56">
        <v>2</v>
      </c>
      <c r="S1958" s="56">
        <v>4.6757902730655383</v>
      </c>
      <c r="T1958" s="57">
        <v>46</v>
      </c>
    </row>
    <row r="1959" spans="1:20" x14ac:dyDescent="0.2">
      <c r="A1959" s="47">
        <v>968564230001</v>
      </c>
      <c r="B1959" s="26" t="s">
        <v>13</v>
      </c>
      <c r="C1959" s="26" t="s">
        <v>58</v>
      </c>
      <c r="D1959" s="26" t="s">
        <v>539</v>
      </c>
      <c r="E1959" s="47">
        <v>2</v>
      </c>
      <c r="F1959" s="33">
        <v>2018</v>
      </c>
      <c r="G1959" s="56">
        <v>2.000058285185454</v>
      </c>
      <c r="H1959" s="56">
        <v>2.0000615408980758</v>
      </c>
      <c r="I1959" s="56">
        <v>2.6848888376098872</v>
      </c>
      <c r="J1959" s="56">
        <v>6.8363183178426246</v>
      </c>
      <c r="K1959" s="56">
        <v>4.8960263157901132</v>
      </c>
      <c r="L1959" s="56">
        <v>6.9578318128857557</v>
      </c>
      <c r="M1959" s="56">
        <v>3.9509636427750481</v>
      </c>
      <c r="N1959" s="56">
        <v>6.5798533074286327</v>
      </c>
      <c r="O1959" s="56">
        <v>6.9578317489522208</v>
      </c>
      <c r="P1959" s="56">
        <v>6.7922650875220372</v>
      </c>
      <c r="Q1959" s="56">
        <v>2.3435691516094308</v>
      </c>
      <c r="R1959" s="56">
        <v>2</v>
      </c>
      <c r="S1959" s="56">
        <v>4.499972337374941</v>
      </c>
      <c r="T1959" s="57">
        <v>110</v>
      </c>
    </row>
    <row r="1960" spans="1:20" x14ac:dyDescent="0.2">
      <c r="A1960" s="47">
        <v>968538740001</v>
      </c>
      <c r="B1960" s="26" t="s">
        <v>13</v>
      </c>
      <c r="C1960" s="26" t="s">
        <v>42</v>
      </c>
      <c r="D1960" s="26" t="s">
        <v>540</v>
      </c>
      <c r="E1960" s="47">
        <v>2</v>
      </c>
      <c r="F1960" s="33">
        <v>2018</v>
      </c>
      <c r="G1960" s="56">
        <v>2</v>
      </c>
      <c r="H1960" s="56">
        <v>2</v>
      </c>
      <c r="I1960" s="56">
        <v>2.6765867730774557</v>
      </c>
      <c r="J1960" s="56">
        <v>5.8378041197567363</v>
      </c>
      <c r="K1960" s="56">
        <v>4.8882153016867784</v>
      </c>
      <c r="L1960" s="56">
        <v>6.9638010386396632</v>
      </c>
      <c r="M1960" s="56">
        <v>4.9225606923999967</v>
      </c>
      <c r="N1960" s="56">
        <v>5.8149542761873292</v>
      </c>
      <c r="O1960" s="56">
        <v>6.9638009688896725</v>
      </c>
      <c r="P1960" s="56">
        <v>5.9979572685750497</v>
      </c>
      <c r="Q1960" s="56">
        <v>2.4432473955710456</v>
      </c>
      <c r="R1960" s="56">
        <v>2</v>
      </c>
      <c r="S1960" s="56">
        <v>4.3757439862319778</v>
      </c>
      <c r="T1960" s="57">
        <v>157</v>
      </c>
    </row>
    <row r="1961" spans="1:20" x14ac:dyDescent="0.2">
      <c r="A1961" s="47">
        <v>968564580001</v>
      </c>
      <c r="B1961" s="26" t="s">
        <v>13</v>
      </c>
      <c r="C1961" s="26" t="s">
        <v>217</v>
      </c>
      <c r="D1961" s="26" t="s">
        <v>541</v>
      </c>
      <c r="E1961" s="47">
        <v>2</v>
      </c>
      <c r="F1961" s="33">
        <v>2018</v>
      </c>
      <c r="G1961" s="56">
        <v>2.1626648363449528</v>
      </c>
      <c r="H1961" s="56">
        <v>2.1571321147421472</v>
      </c>
      <c r="I1961" s="56">
        <v>2.2701498240778024</v>
      </c>
      <c r="J1961" s="56">
        <v>6.9555685594826393</v>
      </c>
      <c r="K1961" s="56">
        <v>5.2650616522188027</v>
      </c>
      <c r="L1961" s="56">
        <v>6.9582190928601593</v>
      </c>
      <c r="M1961" s="56">
        <v>4.896709571579466</v>
      </c>
      <c r="N1961" s="56">
        <v>6.1009482553688228</v>
      </c>
      <c r="O1961" s="56">
        <v>6.9582190455395887</v>
      </c>
      <c r="P1961" s="56">
        <v>6.1653086512058293</v>
      </c>
      <c r="Q1961" s="56">
        <v>2.6287733833754139</v>
      </c>
      <c r="R1961" s="56">
        <v>2</v>
      </c>
      <c r="S1961" s="56">
        <v>4.5432295822329687</v>
      </c>
      <c r="T1961" s="57">
        <v>92</v>
      </c>
    </row>
    <row r="1962" spans="1:20" x14ac:dyDescent="0.2">
      <c r="A1962" s="47">
        <v>968574970001</v>
      </c>
      <c r="B1962" s="26" t="s">
        <v>13</v>
      </c>
      <c r="C1962" s="26" t="s">
        <v>239</v>
      </c>
      <c r="D1962" s="26" t="s">
        <v>542</v>
      </c>
      <c r="E1962" s="47">
        <v>2</v>
      </c>
      <c r="F1962" s="33">
        <v>2018</v>
      </c>
      <c r="G1962" s="56">
        <v>2.0000304725797444</v>
      </c>
      <c r="H1962" s="56">
        <v>2.0000463635238548</v>
      </c>
      <c r="I1962" s="56">
        <v>4.0451344522585062</v>
      </c>
      <c r="J1962" s="56">
        <v>6.9545276347988567</v>
      </c>
      <c r="K1962" s="56">
        <v>4.6202864446756635</v>
      </c>
      <c r="L1962" s="56">
        <v>6.9751184422967754</v>
      </c>
      <c r="M1962" s="56">
        <v>5.4795665688117188</v>
      </c>
      <c r="N1962" s="56">
        <v>6.3229692221540486</v>
      </c>
      <c r="O1962" s="56">
        <v>6.9751183628390097</v>
      </c>
      <c r="P1962" s="56">
        <v>6.554431911658618</v>
      </c>
      <c r="Q1962" s="56">
        <v>5.3576453117940694</v>
      </c>
      <c r="R1962" s="56">
        <v>2</v>
      </c>
      <c r="S1962" s="56">
        <v>4.9404062656159065</v>
      </c>
      <c r="T1962" s="57">
        <v>13</v>
      </c>
    </row>
    <row r="1963" spans="1:20" x14ac:dyDescent="0.2">
      <c r="A1963" s="47">
        <v>968563260001</v>
      </c>
      <c r="B1963" s="26" t="s">
        <v>13</v>
      </c>
      <c r="C1963" s="26" t="s">
        <v>328</v>
      </c>
      <c r="D1963" s="26" t="s">
        <v>543</v>
      </c>
      <c r="E1963" s="47">
        <v>2</v>
      </c>
      <c r="F1963" s="33">
        <v>2018</v>
      </c>
      <c r="G1963" s="56">
        <v>2</v>
      </c>
      <c r="H1963" s="56">
        <v>2</v>
      </c>
      <c r="I1963" s="56">
        <v>2.4983436731803632</v>
      </c>
      <c r="J1963" s="56">
        <v>6.826545262456186</v>
      </c>
      <c r="K1963" s="56">
        <v>4.5743322465638627</v>
      </c>
      <c r="L1963" s="56">
        <v>6.9595227258491654</v>
      </c>
      <c r="M1963" s="56">
        <v>3.7948639794721313</v>
      </c>
      <c r="N1963" s="56">
        <v>6.4779537451831892</v>
      </c>
      <c r="O1963" s="56">
        <v>6.9595226490632829</v>
      </c>
      <c r="P1963" s="56">
        <v>6.8026437716844699</v>
      </c>
      <c r="Q1963" s="56">
        <v>2.2963013635815481</v>
      </c>
      <c r="R1963" s="56">
        <v>2</v>
      </c>
      <c r="S1963" s="56">
        <v>4.4325024514195164</v>
      </c>
      <c r="T1963" s="57">
        <v>138</v>
      </c>
    </row>
    <row r="1964" spans="1:20" x14ac:dyDescent="0.2">
      <c r="A1964" s="47">
        <v>968563500001</v>
      </c>
      <c r="B1964" s="26" t="s">
        <v>13</v>
      </c>
      <c r="C1964" s="26" t="s">
        <v>217</v>
      </c>
      <c r="D1964" s="26" t="s">
        <v>544</v>
      </c>
      <c r="E1964" s="47">
        <v>2</v>
      </c>
      <c r="F1964" s="33">
        <v>2018</v>
      </c>
      <c r="G1964" s="56">
        <v>2.0066175538337765</v>
      </c>
      <c r="H1964" s="56">
        <v>2.0059897317227411</v>
      </c>
      <c r="I1964" s="56">
        <v>3.2082854348668661</v>
      </c>
      <c r="J1964" s="56">
        <v>6.8285653908156556</v>
      </c>
      <c r="K1964" s="56">
        <v>4.6053830008901393</v>
      </c>
      <c r="L1964" s="56">
        <v>6.9732295640257433</v>
      </c>
      <c r="M1964" s="56">
        <v>4.0729360088918849</v>
      </c>
      <c r="N1964" s="56">
        <v>6.6435734883501274</v>
      </c>
      <c r="O1964" s="56">
        <v>6.9732294851671401</v>
      </c>
      <c r="P1964" s="56">
        <v>6.7461994164046679</v>
      </c>
      <c r="Q1964" s="56">
        <v>3.4717789670466286</v>
      </c>
      <c r="R1964" s="56">
        <v>2</v>
      </c>
      <c r="S1964" s="56">
        <v>4.6279823368346147</v>
      </c>
      <c r="T1964" s="57">
        <v>59</v>
      </c>
    </row>
    <row r="1965" spans="1:20" x14ac:dyDescent="0.2">
      <c r="A1965" s="47">
        <v>1060014050001</v>
      </c>
      <c r="B1965" s="26" t="s">
        <v>20</v>
      </c>
      <c r="C1965" s="26" t="s">
        <v>51</v>
      </c>
      <c r="D1965" s="26" t="s">
        <v>545</v>
      </c>
      <c r="E1965" s="47">
        <v>2</v>
      </c>
      <c r="F1965" s="33">
        <v>2018</v>
      </c>
      <c r="G1965" s="56">
        <v>2</v>
      </c>
      <c r="H1965" s="56">
        <v>2</v>
      </c>
      <c r="I1965" s="56">
        <v>3.5934105730273629</v>
      </c>
      <c r="J1965" s="56">
        <v>7</v>
      </c>
      <c r="K1965" s="56">
        <v>4.4496049894083418</v>
      </c>
      <c r="L1965" s="56">
        <v>6.9694120507631085</v>
      </c>
      <c r="M1965" s="56">
        <v>4.0873390960107159</v>
      </c>
      <c r="N1965" s="56">
        <v>6.4786268301518355</v>
      </c>
      <c r="O1965" s="56">
        <v>6.9694119716184764</v>
      </c>
      <c r="P1965" s="56">
        <v>6.0183460307978729</v>
      </c>
      <c r="Q1965" s="56">
        <v>2.4117742493886425</v>
      </c>
      <c r="R1965" s="56">
        <v>2</v>
      </c>
      <c r="S1965" s="56">
        <v>4.4981604825971964</v>
      </c>
      <c r="T1965" s="57">
        <v>111</v>
      </c>
    </row>
    <row r="1966" spans="1:20" x14ac:dyDescent="0.2">
      <c r="A1966" s="47">
        <v>1060021930001</v>
      </c>
      <c r="B1966" s="26" t="s">
        <v>20</v>
      </c>
      <c r="C1966" s="26" t="s">
        <v>145</v>
      </c>
      <c r="D1966" s="26" t="s">
        <v>546</v>
      </c>
      <c r="E1966" s="47">
        <v>2</v>
      </c>
      <c r="F1966" s="33">
        <v>2018</v>
      </c>
      <c r="G1966" s="56">
        <v>2.00789645165665</v>
      </c>
      <c r="H1966" s="56">
        <v>2.0079453829444649</v>
      </c>
      <c r="I1966" s="56">
        <v>3.2671491117427323</v>
      </c>
      <c r="J1966" s="56">
        <v>7</v>
      </c>
      <c r="K1966" s="56">
        <v>4.465057198120733</v>
      </c>
      <c r="L1966" s="56">
        <v>6.9630174476674638</v>
      </c>
      <c r="M1966" s="56">
        <v>3.6946177974839629</v>
      </c>
      <c r="N1966" s="56">
        <v>6.5170809301920629</v>
      </c>
      <c r="O1966" s="56">
        <v>6.9630173664434558</v>
      </c>
      <c r="P1966" s="56">
        <v>6.6128080118881138</v>
      </c>
      <c r="Q1966" s="56">
        <v>3.1425045362998825</v>
      </c>
      <c r="R1966" s="56">
        <v>2</v>
      </c>
      <c r="S1966" s="56">
        <v>4.5534245195366259</v>
      </c>
      <c r="T1966" s="57">
        <v>88</v>
      </c>
    </row>
    <row r="1967" spans="1:20" x14ac:dyDescent="0.2">
      <c r="A1967" s="47">
        <v>1060020370001</v>
      </c>
      <c r="B1967" s="26" t="s">
        <v>20</v>
      </c>
      <c r="C1967" s="26" t="s">
        <v>126</v>
      </c>
      <c r="D1967" s="26" t="s">
        <v>547</v>
      </c>
      <c r="E1967" s="47">
        <v>2</v>
      </c>
      <c r="F1967" s="33">
        <v>2018</v>
      </c>
      <c r="G1967" s="56">
        <v>2</v>
      </c>
      <c r="H1967" s="56">
        <v>2</v>
      </c>
      <c r="I1967" s="56">
        <v>2.6024837202325282</v>
      </c>
      <c r="J1967" s="56">
        <v>7</v>
      </c>
      <c r="K1967" s="56">
        <v>5.047026107594129</v>
      </c>
      <c r="L1967" s="56">
        <v>6.9598996193853413</v>
      </c>
      <c r="M1967" s="56">
        <v>4.2605524761792353</v>
      </c>
      <c r="N1967" s="56">
        <v>6.1631766404975252</v>
      </c>
      <c r="O1967" s="56">
        <v>6.9598995347808561</v>
      </c>
      <c r="P1967" s="56">
        <v>5.7513816099122756</v>
      </c>
      <c r="Q1967" s="56">
        <v>3.0847839443936529</v>
      </c>
      <c r="R1967" s="56">
        <v>2</v>
      </c>
      <c r="S1967" s="56">
        <v>4.4857669710812953</v>
      </c>
      <c r="T1967" s="57">
        <v>117</v>
      </c>
    </row>
    <row r="1968" spans="1:20" x14ac:dyDescent="0.2">
      <c r="A1968" s="47">
        <v>1060021180001</v>
      </c>
      <c r="B1968" s="26" t="s">
        <v>20</v>
      </c>
      <c r="C1968" s="26" t="s">
        <v>145</v>
      </c>
      <c r="D1968" s="26" t="s">
        <v>548</v>
      </c>
      <c r="E1968" s="47">
        <v>2</v>
      </c>
      <c r="F1968" s="33">
        <v>2018</v>
      </c>
      <c r="G1968" s="56">
        <v>2</v>
      </c>
      <c r="H1968" s="56">
        <v>2</v>
      </c>
      <c r="I1968" s="56">
        <v>3.2215609707013408</v>
      </c>
      <c r="J1968" s="56">
        <v>7</v>
      </c>
      <c r="K1968" s="56">
        <v>4.3277886278992064</v>
      </c>
      <c r="L1968" s="56">
        <v>6.9692505245056431</v>
      </c>
      <c r="M1968" s="56">
        <v>3.8444979101598737</v>
      </c>
      <c r="N1968" s="56">
        <v>6.3933500986800826</v>
      </c>
      <c r="O1968" s="56">
        <v>6.9692504372344306</v>
      </c>
      <c r="P1968" s="56">
        <v>6.8988681825061029</v>
      </c>
      <c r="Q1968" s="56">
        <v>2.7513247348388097</v>
      </c>
      <c r="R1968" s="56">
        <v>2</v>
      </c>
      <c r="S1968" s="56">
        <v>4.5313242905437914</v>
      </c>
      <c r="T1968" s="57">
        <v>94</v>
      </c>
    </row>
    <row r="1969" spans="1:20" x14ac:dyDescent="0.2">
      <c r="A1969" s="47">
        <v>1060023200001</v>
      </c>
      <c r="B1969" s="26" t="s">
        <v>20</v>
      </c>
      <c r="C1969" s="26" t="s">
        <v>51</v>
      </c>
      <c r="D1969" s="26" t="s">
        <v>64</v>
      </c>
      <c r="E1969" s="47">
        <v>2</v>
      </c>
      <c r="F1969" s="33">
        <v>2018</v>
      </c>
      <c r="G1969" s="56">
        <v>2.6035854307586885</v>
      </c>
      <c r="H1969" s="56">
        <v>2.5570148156698496</v>
      </c>
      <c r="I1969" s="56">
        <v>2.57517454898354</v>
      </c>
      <c r="J1969" s="56">
        <v>7</v>
      </c>
      <c r="K1969" s="56">
        <v>4.7614729357664007</v>
      </c>
      <c r="L1969" s="56">
        <v>6.7735238563113365</v>
      </c>
      <c r="M1969" s="56">
        <v>3.9763075610215601</v>
      </c>
      <c r="N1969" s="56">
        <v>6.3624615288360262</v>
      </c>
      <c r="O1969" s="56">
        <v>6.7735239822769779</v>
      </c>
      <c r="P1969" s="56">
        <v>6.085878859751598</v>
      </c>
      <c r="Q1969" s="56">
        <v>2.3461784012693605</v>
      </c>
      <c r="R1969" s="56">
        <v>2</v>
      </c>
      <c r="S1969" s="56">
        <v>4.4845934933871119</v>
      </c>
      <c r="T1969" s="57">
        <v>118</v>
      </c>
    </row>
    <row r="1970" spans="1:20" x14ac:dyDescent="0.2">
      <c r="A1970" s="47">
        <v>1060014480001</v>
      </c>
      <c r="B1970" s="26" t="s">
        <v>20</v>
      </c>
      <c r="C1970" s="26" t="s">
        <v>51</v>
      </c>
      <c r="D1970" s="26" t="s">
        <v>477</v>
      </c>
      <c r="E1970" s="47">
        <v>2</v>
      </c>
      <c r="F1970" s="33">
        <v>2018</v>
      </c>
      <c r="G1970" s="56">
        <v>2.1345316091226039</v>
      </c>
      <c r="H1970" s="56">
        <v>2.1328021201102145</v>
      </c>
      <c r="I1970" s="56">
        <v>3.7239202161286222</v>
      </c>
      <c r="J1970" s="56">
        <v>7</v>
      </c>
      <c r="K1970" s="56">
        <v>4.6466240391354052</v>
      </c>
      <c r="L1970" s="56">
        <v>6.9425526557415322</v>
      </c>
      <c r="M1970" s="56">
        <v>4.154680139676028</v>
      </c>
      <c r="N1970" s="56">
        <v>6.0836764435716342</v>
      </c>
      <c r="O1970" s="56">
        <v>6.9425525058299113</v>
      </c>
      <c r="P1970" s="56">
        <v>6.9428840319495242</v>
      </c>
      <c r="Q1970" s="56">
        <v>2.2350427703347981</v>
      </c>
      <c r="R1970" s="56">
        <v>2</v>
      </c>
      <c r="S1970" s="56">
        <v>4.5782722109666896</v>
      </c>
      <c r="T1970" s="57">
        <v>71</v>
      </c>
    </row>
    <row r="1971" spans="1:20" x14ac:dyDescent="0.2">
      <c r="A1971" s="47">
        <v>1060014800001</v>
      </c>
      <c r="B1971" s="26" t="s">
        <v>20</v>
      </c>
      <c r="C1971" s="26" t="s">
        <v>145</v>
      </c>
      <c r="D1971" s="26" t="s">
        <v>549</v>
      </c>
      <c r="E1971" s="47">
        <v>2</v>
      </c>
      <c r="F1971" s="33">
        <v>2018</v>
      </c>
      <c r="G1971" s="56">
        <v>2.0001443699055463</v>
      </c>
      <c r="H1971" s="56">
        <v>2.000203321984392</v>
      </c>
      <c r="I1971" s="56">
        <v>2.8105414971230522</v>
      </c>
      <c r="J1971" s="56">
        <v>7</v>
      </c>
      <c r="K1971" s="56">
        <v>4.6240073765991418</v>
      </c>
      <c r="L1971" s="56">
        <v>6.9819787384619341</v>
      </c>
      <c r="M1971" s="56">
        <v>4.2805149845693373</v>
      </c>
      <c r="N1971" s="56">
        <v>6.3108076869912528</v>
      </c>
      <c r="O1971" s="56">
        <v>6.9819738322891718</v>
      </c>
      <c r="P1971" s="56">
        <v>6.9655647520094508</v>
      </c>
      <c r="Q1971" s="56">
        <v>3.1274934725167309</v>
      </c>
      <c r="R1971" s="56">
        <v>2</v>
      </c>
      <c r="S1971" s="56">
        <v>4.5902691693708348</v>
      </c>
      <c r="T1971" s="57">
        <v>67</v>
      </c>
    </row>
    <row r="1972" spans="1:20" x14ac:dyDescent="0.2">
      <c r="A1972" s="47">
        <v>1060020290001</v>
      </c>
      <c r="B1972" s="26" t="s">
        <v>20</v>
      </c>
      <c r="C1972" s="26" t="s">
        <v>145</v>
      </c>
      <c r="D1972" s="26" t="s">
        <v>550</v>
      </c>
      <c r="E1972" s="47">
        <v>2</v>
      </c>
      <c r="F1972" s="33">
        <v>2018</v>
      </c>
      <c r="G1972" s="56">
        <v>2.0675507911492921</v>
      </c>
      <c r="H1972" s="56">
        <v>2.0582942082531175</v>
      </c>
      <c r="I1972" s="56">
        <v>3.5379354286804361</v>
      </c>
      <c r="J1972" s="56">
        <v>7</v>
      </c>
      <c r="K1972" s="56">
        <v>4.398622179466475</v>
      </c>
      <c r="L1972" s="56">
        <v>6.9696600794594552</v>
      </c>
      <c r="M1972" s="56">
        <v>3.728943179795603</v>
      </c>
      <c r="N1972" s="56">
        <v>6.4860178048115031</v>
      </c>
      <c r="O1972" s="56">
        <v>6.9696599917393574</v>
      </c>
      <c r="P1972" s="56">
        <v>6.6610565333587166</v>
      </c>
      <c r="Q1972" s="56">
        <v>3.9402518002262621</v>
      </c>
      <c r="R1972" s="56">
        <v>2</v>
      </c>
      <c r="S1972" s="56">
        <v>4.6514993330783527</v>
      </c>
      <c r="T1972" s="57">
        <v>54</v>
      </c>
    </row>
    <row r="1973" spans="1:20" x14ac:dyDescent="0.2">
      <c r="A1973" s="47">
        <v>1160035890001</v>
      </c>
      <c r="B1973" s="26" t="s">
        <v>21</v>
      </c>
      <c r="C1973" s="26" t="s">
        <v>21</v>
      </c>
      <c r="D1973" s="26" t="s">
        <v>551</v>
      </c>
      <c r="E1973" s="47">
        <v>2</v>
      </c>
      <c r="F1973" s="33">
        <v>2018</v>
      </c>
      <c r="G1973" s="56">
        <v>2.1200320085531787</v>
      </c>
      <c r="H1973" s="56">
        <v>2.1239800509501872</v>
      </c>
      <c r="I1973" s="56">
        <v>2.5807714887220379</v>
      </c>
      <c r="J1973" s="56">
        <v>4.8711800457388987</v>
      </c>
      <c r="K1973" s="56">
        <v>6.0272689166940729</v>
      </c>
      <c r="L1973" s="56">
        <v>6.9546089059641787</v>
      </c>
      <c r="M1973" s="56">
        <v>3.6615775844240401</v>
      </c>
      <c r="N1973" s="56">
        <v>6.2833669253511113</v>
      </c>
      <c r="O1973" s="56">
        <v>6.9546088094121723</v>
      </c>
      <c r="P1973" s="56">
        <v>6.107510234255864</v>
      </c>
      <c r="Q1973" s="56">
        <v>2.3398639288315253</v>
      </c>
      <c r="R1973" s="56">
        <v>2</v>
      </c>
      <c r="S1973" s="56">
        <v>4.3353974082414393</v>
      </c>
      <c r="T1973" s="57">
        <v>162</v>
      </c>
    </row>
    <row r="1974" spans="1:20" x14ac:dyDescent="0.2">
      <c r="A1974" s="47">
        <v>1160025580001</v>
      </c>
      <c r="B1974" s="26" t="s">
        <v>21</v>
      </c>
      <c r="C1974" s="26" t="s">
        <v>224</v>
      </c>
      <c r="D1974" s="26" t="s">
        <v>514</v>
      </c>
      <c r="E1974" s="47">
        <v>2</v>
      </c>
      <c r="F1974" s="33">
        <v>2018</v>
      </c>
      <c r="G1974" s="56">
        <v>2.0082359298316672</v>
      </c>
      <c r="H1974" s="56">
        <v>2.0095870360272459</v>
      </c>
      <c r="I1974" s="56">
        <v>2.5727398162696486</v>
      </c>
      <c r="J1974" s="56">
        <v>4.5772016355355136</v>
      </c>
      <c r="K1974" s="56">
        <v>4.3899115864792204</v>
      </c>
      <c r="L1974" s="56">
        <v>5.3006022476232477</v>
      </c>
      <c r="M1974" s="56">
        <v>3.1551043188974481</v>
      </c>
      <c r="N1974" s="56">
        <v>5.8898378509842111</v>
      </c>
      <c r="O1974" s="56">
        <v>6.9819715237497757</v>
      </c>
      <c r="P1974" s="56">
        <v>6.2518056315835704</v>
      </c>
      <c r="Q1974" s="56">
        <v>2.5081877211739614</v>
      </c>
      <c r="R1974" s="56">
        <v>2</v>
      </c>
      <c r="S1974" s="56">
        <v>3.9704321081796254</v>
      </c>
      <c r="T1974" s="57">
        <v>200</v>
      </c>
    </row>
    <row r="1975" spans="1:20" x14ac:dyDescent="0.2">
      <c r="A1975" s="47">
        <v>1160023880001</v>
      </c>
      <c r="B1975" s="26" t="s">
        <v>21</v>
      </c>
      <c r="C1975" s="26" t="s">
        <v>88</v>
      </c>
      <c r="D1975" s="26" t="s">
        <v>120</v>
      </c>
      <c r="E1975" s="47">
        <v>2</v>
      </c>
      <c r="F1975" s="33">
        <v>2018</v>
      </c>
      <c r="G1975" s="56">
        <v>2.5677653447536892</v>
      </c>
      <c r="H1975" s="56">
        <v>2.6097231002456529</v>
      </c>
      <c r="I1975" s="56">
        <v>2.7922048541996736</v>
      </c>
      <c r="J1975" s="56">
        <v>3.3509308745785384</v>
      </c>
      <c r="K1975" s="56">
        <v>4.3887692613220839</v>
      </c>
      <c r="L1975" s="56">
        <v>6.8957245947101757</v>
      </c>
      <c r="M1975" s="56">
        <v>3.8558116403157294</v>
      </c>
      <c r="N1975" s="56">
        <v>6.3606337045310033</v>
      </c>
      <c r="O1975" s="56">
        <v>6.981973603514998</v>
      </c>
      <c r="P1975" s="56">
        <v>5.5227168176828414</v>
      </c>
      <c r="Q1975" s="56">
        <v>2.1140688516991228</v>
      </c>
      <c r="R1975" s="56">
        <v>2</v>
      </c>
      <c r="S1975" s="56">
        <v>4.1200268872961257</v>
      </c>
      <c r="T1975" s="57">
        <v>195</v>
      </c>
    </row>
    <row r="1976" spans="1:20" x14ac:dyDescent="0.2">
      <c r="A1976" s="47">
        <v>1160054410001</v>
      </c>
      <c r="B1976" s="26" t="s">
        <v>21</v>
      </c>
      <c r="C1976" s="26" t="s">
        <v>223</v>
      </c>
      <c r="D1976" s="26" t="s">
        <v>58</v>
      </c>
      <c r="E1976" s="47">
        <v>2</v>
      </c>
      <c r="F1976" s="33">
        <v>2018</v>
      </c>
      <c r="G1976" s="56">
        <v>2</v>
      </c>
      <c r="H1976" s="56">
        <v>2</v>
      </c>
      <c r="I1976" s="56">
        <v>3.1187151956774604</v>
      </c>
      <c r="J1976" s="56">
        <v>5.6579644583985074</v>
      </c>
      <c r="K1976" s="56">
        <v>6.3063949008427871</v>
      </c>
      <c r="L1976" s="56">
        <v>6.8927922477851844</v>
      </c>
      <c r="M1976" s="56">
        <v>3.9942526054074277</v>
      </c>
      <c r="N1976" s="56">
        <v>6.5578142387025373</v>
      </c>
      <c r="O1976" s="56">
        <v>6.8927921008642414</v>
      </c>
      <c r="P1976" s="56">
        <v>6.6039973555570093</v>
      </c>
      <c r="Q1976" s="56">
        <v>2.2497969245936362</v>
      </c>
      <c r="R1976" s="56">
        <v>2</v>
      </c>
      <c r="S1976" s="56">
        <v>4.5228766689857327</v>
      </c>
      <c r="T1976" s="57">
        <v>99</v>
      </c>
    </row>
    <row r="1977" spans="1:20" x14ac:dyDescent="0.2">
      <c r="A1977" s="47">
        <v>1160024500001</v>
      </c>
      <c r="B1977" s="26" t="s">
        <v>21</v>
      </c>
      <c r="C1977" s="26" t="s">
        <v>212</v>
      </c>
      <c r="D1977" s="26" t="s">
        <v>552</v>
      </c>
      <c r="E1977" s="47">
        <v>2</v>
      </c>
      <c r="F1977" s="33">
        <v>2018</v>
      </c>
      <c r="G1977" s="56">
        <v>2.0053383382567698</v>
      </c>
      <c r="H1977" s="56">
        <v>2.0058299505540158</v>
      </c>
      <c r="I1977" s="56">
        <v>2.4752914459109032</v>
      </c>
      <c r="J1977" s="56">
        <v>4.211157112271545</v>
      </c>
      <c r="K1977" s="56">
        <v>4.7002232388247736</v>
      </c>
      <c r="L1977" s="56">
        <v>6.9187047973310634</v>
      </c>
      <c r="M1977" s="56">
        <v>4.3331652508484657</v>
      </c>
      <c r="N1977" s="56">
        <v>6.2587980244389225</v>
      </c>
      <c r="O1977" s="56">
        <v>6.9187047485742159</v>
      </c>
      <c r="P1977" s="56">
        <v>5.7255322457104487</v>
      </c>
      <c r="Q1977" s="56">
        <v>2.3218633996226985</v>
      </c>
      <c r="R1977" s="56">
        <v>2</v>
      </c>
      <c r="S1977" s="56">
        <v>4.1562173793619852</v>
      </c>
      <c r="T1977" s="57">
        <v>192</v>
      </c>
    </row>
    <row r="1978" spans="1:20" x14ac:dyDescent="0.2">
      <c r="A1978" s="47">
        <v>1160026120001</v>
      </c>
      <c r="B1978" s="26" t="s">
        <v>21</v>
      </c>
      <c r="C1978" s="26" t="s">
        <v>161</v>
      </c>
      <c r="D1978" s="26" t="s">
        <v>541</v>
      </c>
      <c r="E1978" s="47">
        <v>2</v>
      </c>
      <c r="F1978" s="33">
        <v>2018</v>
      </c>
      <c r="G1978" s="56">
        <v>2.0044998250163424</v>
      </c>
      <c r="H1978" s="56">
        <v>2.0043372542833371</v>
      </c>
      <c r="I1978" s="56">
        <v>2.9782770251347284</v>
      </c>
      <c r="J1978" s="56">
        <v>5.2057845415341406</v>
      </c>
      <c r="K1978" s="56">
        <v>4.2536061921240931</v>
      </c>
      <c r="L1978" s="56">
        <v>6.951636478306968</v>
      </c>
      <c r="M1978" s="56">
        <v>3.4580036831426924</v>
      </c>
      <c r="N1978" s="56">
        <v>6.6729761427129697</v>
      </c>
      <c r="O1978" s="56">
        <v>6.9516364224251648</v>
      </c>
      <c r="P1978" s="56">
        <v>5.5147015749892461</v>
      </c>
      <c r="Q1978" s="56">
        <v>2.0330301205745127</v>
      </c>
      <c r="R1978" s="56">
        <v>2</v>
      </c>
      <c r="S1978" s="56">
        <v>4.1690407716870173</v>
      </c>
      <c r="T1978" s="57">
        <v>190</v>
      </c>
    </row>
    <row r="1979" spans="1:20" x14ac:dyDescent="0.2">
      <c r="A1979" s="47">
        <v>1160032010001</v>
      </c>
      <c r="B1979" s="26" t="s">
        <v>21</v>
      </c>
      <c r="C1979" s="26" t="s">
        <v>100</v>
      </c>
      <c r="D1979" s="26" t="s">
        <v>553</v>
      </c>
      <c r="E1979" s="47">
        <v>2</v>
      </c>
      <c r="F1979" s="33">
        <v>2018</v>
      </c>
      <c r="G1979" s="56">
        <v>2.8684460037291761</v>
      </c>
      <c r="H1979" s="56">
        <v>2.9080275243327951</v>
      </c>
      <c r="I1979" s="56">
        <v>2.9818485578874387</v>
      </c>
      <c r="J1979" s="56">
        <v>7</v>
      </c>
      <c r="K1979" s="56">
        <v>5.0042913004664831</v>
      </c>
      <c r="L1979" s="56">
        <v>6.950130234229789</v>
      </c>
      <c r="M1979" s="56">
        <v>3.64014710969467</v>
      </c>
      <c r="N1979" s="56">
        <v>6.5050705807255529</v>
      </c>
      <c r="O1979" s="56">
        <v>6.9819715237497757</v>
      </c>
      <c r="P1979" s="56">
        <v>6.6018407373143759</v>
      </c>
      <c r="Q1979" s="56">
        <v>2.4975923947794043</v>
      </c>
      <c r="R1979" s="56">
        <v>2</v>
      </c>
      <c r="S1979" s="56">
        <v>4.6616138305757877</v>
      </c>
      <c r="T1979" s="57">
        <v>51</v>
      </c>
    </row>
    <row r="1980" spans="1:20" x14ac:dyDescent="0.2">
      <c r="A1980" s="47">
        <v>1160024850001</v>
      </c>
      <c r="B1980" s="26" t="s">
        <v>21</v>
      </c>
      <c r="C1980" s="26" t="s">
        <v>183</v>
      </c>
      <c r="D1980" s="26" t="s">
        <v>477</v>
      </c>
      <c r="E1980" s="47">
        <v>2</v>
      </c>
      <c r="F1980" s="33">
        <v>2018</v>
      </c>
      <c r="G1980" s="56">
        <v>2.0000741587587854</v>
      </c>
      <c r="H1980" s="56">
        <v>2.000083255992124</v>
      </c>
      <c r="I1980" s="56">
        <v>2.5776018944508086</v>
      </c>
      <c r="J1980" s="56">
        <v>7</v>
      </c>
      <c r="K1980" s="56">
        <v>4.5833912215956794</v>
      </c>
      <c r="L1980" s="56">
        <v>6.8171521649032627</v>
      </c>
      <c r="M1980" s="56">
        <v>2.9012556912227225</v>
      </c>
      <c r="N1980" s="56">
        <v>6.4394219378746174</v>
      </c>
      <c r="O1980" s="56">
        <v>6.8171519816226365</v>
      </c>
      <c r="P1980" s="56">
        <v>6.725192129348474</v>
      </c>
      <c r="Q1980" s="56">
        <v>2.5348136435395583</v>
      </c>
      <c r="R1980" s="56">
        <v>2</v>
      </c>
      <c r="S1980" s="56">
        <v>4.3663448399423901</v>
      </c>
      <c r="T1980" s="57">
        <v>158</v>
      </c>
    </row>
    <row r="1981" spans="1:20" x14ac:dyDescent="0.2">
      <c r="A1981" s="47">
        <v>1160025150001</v>
      </c>
      <c r="B1981" s="26" t="s">
        <v>21</v>
      </c>
      <c r="C1981" s="26" t="s">
        <v>21</v>
      </c>
      <c r="D1981" s="26" t="s">
        <v>554</v>
      </c>
      <c r="E1981" s="47">
        <v>2</v>
      </c>
      <c r="F1981" s="33">
        <v>2018</v>
      </c>
      <c r="G1981" s="56">
        <v>2.1016787601237326</v>
      </c>
      <c r="H1981" s="56">
        <v>2.0777557471370036</v>
      </c>
      <c r="I1981" s="56">
        <v>3.2197039181766405</v>
      </c>
      <c r="J1981" s="56">
        <v>7</v>
      </c>
      <c r="K1981" s="56">
        <v>3.8675284518797373</v>
      </c>
      <c r="L1981" s="56">
        <v>6.948701800699201</v>
      </c>
      <c r="M1981" s="56">
        <v>3.9223986027198956</v>
      </c>
      <c r="N1981" s="56">
        <v>6.2246439688177961</v>
      </c>
      <c r="O1981" s="56">
        <v>6.9819738322891718</v>
      </c>
      <c r="P1981" s="56">
        <v>5.837629480554746</v>
      </c>
      <c r="Q1981" s="56">
        <v>4.6403697085680315</v>
      </c>
      <c r="R1981" s="56">
        <v>2</v>
      </c>
      <c r="S1981" s="56">
        <v>4.568532022580496</v>
      </c>
      <c r="T1981" s="57">
        <v>80</v>
      </c>
    </row>
    <row r="1982" spans="1:20" x14ac:dyDescent="0.2">
      <c r="A1982" s="47">
        <v>1160032520001</v>
      </c>
      <c r="B1982" s="26" t="s">
        <v>21</v>
      </c>
      <c r="C1982" s="26" t="s">
        <v>185</v>
      </c>
      <c r="D1982" s="26" t="s">
        <v>555</v>
      </c>
      <c r="E1982" s="47">
        <v>2</v>
      </c>
      <c r="F1982" s="33">
        <v>2018</v>
      </c>
      <c r="G1982" s="56">
        <v>2.0125986073575644</v>
      </c>
      <c r="H1982" s="56">
        <v>2.0133951300371784</v>
      </c>
      <c r="I1982" s="56">
        <v>2.9230903073551238</v>
      </c>
      <c r="J1982" s="56">
        <v>5.3098688796807449</v>
      </c>
      <c r="K1982" s="56">
        <v>4.6739140729260029</v>
      </c>
      <c r="L1982" s="56">
        <v>6.9649892531360811</v>
      </c>
      <c r="M1982" s="56">
        <v>4.0212408553668553</v>
      </c>
      <c r="N1982" s="56">
        <v>6.364106252605473</v>
      </c>
      <c r="O1982" s="56">
        <v>6.9649891727653719</v>
      </c>
      <c r="P1982" s="56">
        <v>5.9913906035560807</v>
      </c>
      <c r="Q1982" s="56">
        <v>3.6378754351505513</v>
      </c>
      <c r="R1982" s="56">
        <v>2</v>
      </c>
      <c r="S1982" s="56">
        <v>4.4064548808280861</v>
      </c>
      <c r="T1982" s="57">
        <v>148</v>
      </c>
    </row>
    <row r="1983" spans="1:20" x14ac:dyDescent="0.2">
      <c r="A1983" s="47">
        <v>1160025740001</v>
      </c>
      <c r="B1983" s="26" t="s">
        <v>21</v>
      </c>
      <c r="C1983" s="26" t="s">
        <v>21</v>
      </c>
      <c r="D1983" s="26" t="s">
        <v>556</v>
      </c>
      <c r="E1983" s="47">
        <v>2</v>
      </c>
      <c r="F1983" s="33">
        <v>2018</v>
      </c>
      <c r="G1983" s="56">
        <v>2.0137935155039561</v>
      </c>
      <c r="H1983" s="56">
        <v>2.0155900700993992</v>
      </c>
      <c r="I1983" s="56">
        <v>2.8419168405747244</v>
      </c>
      <c r="J1983" s="56">
        <v>7</v>
      </c>
      <c r="K1983" s="56">
        <v>4.4851606361463592</v>
      </c>
      <c r="L1983" s="56">
        <v>6.7707181960946281</v>
      </c>
      <c r="M1983" s="56">
        <v>3.4835529749968703</v>
      </c>
      <c r="N1983" s="56">
        <v>6.362928537668199</v>
      </c>
      <c r="O1983" s="56">
        <v>6.7707180036019663</v>
      </c>
      <c r="P1983" s="56">
        <v>6.9246315398012559</v>
      </c>
      <c r="Q1983" s="56">
        <v>3.4375492812957544</v>
      </c>
      <c r="R1983" s="56">
        <v>2</v>
      </c>
      <c r="S1983" s="56">
        <v>4.5088799663152592</v>
      </c>
      <c r="T1983" s="57">
        <v>107</v>
      </c>
    </row>
    <row r="1984" spans="1:20" x14ac:dyDescent="0.2">
      <c r="A1984" s="47">
        <v>1260030050001</v>
      </c>
      <c r="B1984" s="26" t="s">
        <v>18</v>
      </c>
      <c r="C1984" s="26" t="s">
        <v>57</v>
      </c>
      <c r="D1984" s="26" t="s">
        <v>557</v>
      </c>
      <c r="E1984" s="47">
        <v>2</v>
      </c>
      <c r="F1984" s="33">
        <v>2018</v>
      </c>
      <c r="G1984" s="56">
        <v>2.0000374524098379</v>
      </c>
      <c r="H1984" s="56">
        <v>2.0000451317697747</v>
      </c>
      <c r="I1984" s="56">
        <v>2.9551223106305189</v>
      </c>
      <c r="J1984" s="56">
        <v>4.8323068866255046</v>
      </c>
      <c r="K1984" s="56">
        <v>4.6874007065446337</v>
      </c>
      <c r="L1984" s="56">
        <v>6.9660619916909301</v>
      </c>
      <c r="M1984" s="56">
        <v>4.0792975630664738</v>
      </c>
      <c r="N1984" s="56">
        <v>6.5858889587976073</v>
      </c>
      <c r="O1984" s="56">
        <v>6.9660619155456098</v>
      </c>
      <c r="P1984" s="56">
        <v>5.907193568313037</v>
      </c>
      <c r="Q1984" s="56">
        <v>2.7771848482025869</v>
      </c>
      <c r="R1984" s="56">
        <v>2</v>
      </c>
      <c r="S1984" s="56">
        <v>4.3130501111330428</v>
      </c>
      <c r="T1984" s="57">
        <v>171</v>
      </c>
    </row>
    <row r="1985" spans="1:20" x14ac:dyDescent="0.2">
      <c r="A1985" s="47">
        <v>1260023000001</v>
      </c>
      <c r="B1985" s="26" t="s">
        <v>18</v>
      </c>
      <c r="C1985" s="26" t="s">
        <v>57</v>
      </c>
      <c r="D1985" s="26" t="s">
        <v>454</v>
      </c>
      <c r="E1985" s="47">
        <v>2</v>
      </c>
      <c r="F1985" s="33">
        <v>2018</v>
      </c>
      <c r="G1985" s="56">
        <v>2.0037174002549349</v>
      </c>
      <c r="H1985" s="56">
        <v>2.0037478896063012</v>
      </c>
      <c r="I1985" s="56">
        <v>2.7514175649240418</v>
      </c>
      <c r="J1985" s="56">
        <v>7</v>
      </c>
      <c r="K1985" s="56">
        <v>4.8839230131354814</v>
      </c>
      <c r="L1985" s="56">
        <v>6.9683028032350363</v>
      </c>
      <c r="M1985" s="56">
        <v>4.4632244146350075</v>
      </c>
      <c r="N1985" s="56">
        <v>5.6973570763623407</v>
      </c>
      <c r="O1985" s="56">
        <v>6.9683027018482795</v>
      </c>
      <c r="P1985" s="56">
        <v>6.8706257432444273</v>
      </c>
      <c r="Q1985" s="56">
        <v>2.6607191955852199</v>
      </c>
      <c r="R1985" s="56">
        <v>2</v>
      </c>
      <c r="S1985" s="56">
        <v>4.5226114835692561</v>
      </c>
      <c r="T1985" s="57">
        <v>100</v>
      </c>
    </row>
    <row r="1986" spans="1:20" x14ac:dyDescent="0.2">
      <c r="A1986" s="47">
        <v>1260023860001</v>
      </c>
      <c r="B1986" s="26" t="s">
        <v>18</v>
      </c>
      <c r="C1986" s="26" t="s">
        <v>170</v>
      </c>
      <c r="D1986" s="26" t="s">
        <v>464</v>
      </c>
      <c r="E1986" s="47">
        <v>2</v>
      </c>
      <c r="F1986" s="33">
        <v>2018</v>
      </c>
      <c r="G1986" s="56">
        <v>2.2601611232735288</v>
      </c>
      <c r="H1986" s="56">
        <v>2.269078236236592</v>
      </c>
      <c r="I1986" s="56">
        <v>2.7626868510469498</v>
      </c>
      <c r="J1986" s="56">
        <v>6.941204356676681</v>
      </c>
      <c r="K1986" s="56">
        <v>4.7748275271242422</v>
      </c>
      <c r="L1986" s="56">
        <v>6.9691935636787621</v>
      </c>
      <c r="M1986" s="56">
        <v>4.5708374019759255</v>
      </c>
      <c r="N1986" s="56">
        <v>5.6941254631286942</v>
      </c>
      <c r="O1986" s="56">
        <v>6.9691934667405837</v>
      </c>
      <c r="P1986" s="56">
        <v>6.7875085130637931</v>
      </c>
      <c r="Q1986" s="56">
        <v>2.745739048190837</v>
      </c>
      <c r="R1986" s="56">
        <v>2</v>
      </c>
      <c r="S1986" s="56">
        <v>4.5620462959280497</v>
      </c>
      <c r="T1986" s="57">
        <v>85</v>
      </c>
    </row>
    <row r="1987" spans="1:20" x14ac:dyDescent="0.2">
      <c r="A1987" s="47">
        <v>1360027830001</v>
      </c>
      <c r="B1987" s="26" t="s">
        <v>14</v>
      </c>
      <c r="C1987" s="26" t="s">
        <v>198</v>
      </c>
      <c r="D1987" s="26" t="s">
        <v>558</v>
      </c>
      <c r="E1987" s="47">
        <v>2</v>
      </c>
      <c r="F1987" s="33">
        <v>2018</v>
      </c>
      <c r="G1987" s="56">
        <v>2</v>
      </c>
      <c r="H1987" s="56">
        <v>2</v>
      </c>
      <c r="I1987" s="56">
        <v>2.8074945583985862</v>
      </c>
      <c r="J1987" s="56">
        <v>6.3864308077542207</v>
      </c>
      <c r="K1987" s="56">
        <v>4.4967500082509773</v>
      </c>
      <c r="L1987" s="56">
        <v>6.9705615044817373</v>
      </c>
      <c r="M1987" s="56">
        <v>4.3227373499023072</v>
      </c>
      <c r="N1987" s="56">
        <v>6.3434610015295565</v>
      </c>
      <c r="O1987" s="56">
        <v>6.9705614276743946</v>
      </c>
      <c r="P1987" s="56">
        <v>5.3408013883544747</v>
      </c>
      <c r="Q1987" s="56">
        <v>2.2042740466863564</v>
      </c>
      <c r="R1987" s="56">
        <v>2</v>
      </c>
      <c r="S1987" s="56">
        <v>4.3202560077527172</v>
      </c>
      <c r="T1987" s="57">
        <v>170</v>
      </c>
    </row>
    <row r="1988" spans="1:20" x14ac:dyDescent="0.2">
      <c r="A1988" s="47">
        <v>1360042550001</v>
      </c>
      <c r="B1988" s="26" t="s">
        <v>14</v>
      </c>
      <c r="C1988" s="26" t="s">
        <v>178</v>
      </c>
      <c r="D1988" s="26" t="s">
        <v>559</v>
      </c>
      <c r="E1988" s="47">
        <v>2</v>
      </c>
      <c r="F1988" s="33">
        <v>2018</v>
      </c>
      <c r="G1988" s="56">
        <v>2</v>
      </c>
      <c r="H1988" s="56">
        <v>2</v>
      </c>
      <c r="I1988" s="56">
        <v>3.459942129606369</v>
      </c>
      <c r="J1988" s="56">
        <v>6.5779387719959859</v>
      </c>
      <c r="K1988" s="56">
        <v>4.571309453119941</v>
      </c>
      <c r="L1988" s="56">
        <v>6.9681722215858732</v>
      </c>
      <c r="M1988" s="56">
        <v>4.2168598084640276</v>
      </c>
      <c r="N1988" s="56">
        <v>6.1775725581123266</v>
      </c>
      <c r="O1988" s="56">
        <v>6.9681721338023932</v>
      </c>
      <c r="P1988" s="56">
        <v>6.5859915641768296</v>
      </c>
      <c r="Q1988" s="56">
        <v>2.3041306869142053</v>
      </c>
      <c r="R1988" s="56">
        <v>2</v>
      </c>
      <c r="S1988" s="56">
        <v>4.4858407773148299</v>
      </c>
      <c r="T1988" s="57">
        <v>116</v>
      </c>
    </row>
    <row r="1989" spans="1:20" x14ac:dyDescent="0.2">
      <c r="A1989" s="47">
        <v>1260032500001</v>
      </c>
      <c r="B1989" s="26" t="s">
        <v>14</v>
      </c>
      <c r="C1989" s="26" t="s">
        <v>12</v>
      </c>
      <c r="D1989" s="26" t="s">
        <v>560</v>
      </c>
      <c r="E1989" s="47">
        <v>2</v>
      </c>
      <c r="F1989" s="33">
        <v>2018</v>
      </c>
      <c r="G1989" s="56">
        <v>2</v>
      </c>
      <c r="H1989" s="56">
        <v>2</v>
      </c>
      <c r="I1989" s="56">
        <v>4.1646614530567216</v>
      </c>
      <c r="J1989" s="56">
        <v>6.1073877360492892</v>
      </c>
      <c r="K1989" s="56">
        <v>4.9520935276854994</v>
      </c>
      <c r="L1989" s="56">
        <v>6.9772738508566796</v>
      </c>
      <c r="M1989" s="56">
        <v>4.566890423081027</v>
      </c>
      <c r="N1989" s="56">
        <v>6.5220896945517381</v>
      </c>
      <c r="O1989" s="56">
        <v>6.9772737734227857</v>
      </c>
      <c r="P1989" s="56">
        <v>5.4416625159548389</v>
      </c>
      <c r="Q1989" s="56">
        <v>2.1861016288045616</v>
      </c>
      <c r="R1989" s="56">
        <v>2</v>
      </c>
      <c r="S1989" s="56">
        <v>4.4912862169552614</v>
      </c>
      <c r="T1989" s="57">
        <v>114</v>
      </c>
    </row>
    <row r="1990" spans="1:20" x14ac:dyDescent="0.2">
      <c r="A1990" s="47">
        <v>1360042120001</v>
      </c>
      <c r="B1990" s="26" t="s">
        <v>14</v>
      </c>
      <c r="C1990" s="26" t="s">
        <v>244</v>
      </c>
      <c r="D1990" s="26" t="s">
        <v>561</v>
      </c>
      <c r="E1990" s="47">
        <v>2</v>
      </c>
      <c r="F1990" s="33">
        <v>2018</v>
      </c>
      <c r="G1990" s="56">
        <v>2</v>
      </c>
      <c r="H1990" s="56">
        <v>2</v>
      </c>
      <c r="I1990" s="56">
        <v>3.1134027915148987</v>
      </c>
      <c r="J1990" s="56">
        <v>6.8157036239056694</v>
      </c>
      <c r="K1990" s="56">
        <v>5.3249718147148943</v>
      </c>
      <c r="L1990" s="56">
        <v>6.9594766869384737</v>
      </c>
      <c r="M1990" s="56">
        <v>3.6176471048753891</v>
      </c>
      <c r="N1990" s="56">
        <v>6.5685351867711184</v>
      </c>
      <c r="O1990" s="56">
        <v>6.9594765932047009</v>
      </c>
      <c r="P1990" s="56">
        <v>6.1389861217732493</v>
      </c>
      <c r="Q1990" s="56">
        <v>2.1366423291999994</v>
      </c>
      <c r="R1990" s="56">
        <v>2</v>
      </c>
      <c r="S1990" s="56">
        <v>4.4695701877415335</v>
      </c>
      <c r="T1990" s="57">
        <v>123</v>
      </c>
    </row>
    <row r="1991" spans="1:20" x14ac:dyDescent="0.2">
      <c r="A1991" s="47">
        <v>1360053670001</v>
      </c>
      <c r="B1991" s="26" t="s">
        <v>14</v>
      </c>
      <c r="C1991" s="26" t="s">
        <v>202</v>
      </c>
      <c r="D1991" s="26" t="s">
        <v>562</v>
      </c>
      <c r="E1991" s="47">
        <v>2</v>
      </c>
      <c r="F1991" s="33">
        <v>2018</v>
      </c>
      <c r="G1991" s="56">
        <v>2</v>
      </c>
      <c r="H1991" s="56">
        <v>2</v>
      </c>
      <c r="I1991" s="56">
        <v>3.090788968590469</v>
      </c>
      <c r="J1991" s="56">
        <v>6.372092809646527</v>
      </c>
      <c r="K1991" s="56">
        <v>4.9089645864766895</v>
      </c>
      <c r="L1991" s="56">
        <v>6.9731100534557777</v>
      </c>
      <c r="M1991" s="56">
        <v>4.1620859997294204</v>
      </c>
      <c r="N1991" s="56">
        <v>6.3223537090587083</v>
      </c>
      <c r="O1991" s="56">
        <v>6.9731099737450828</v>
      </c>
      <c r="P1991" s="56">
        <v>3.4587003626482589</v>
      </c>
      <c r="Q1991" s="56">
        <v>2.2984575311169935</v>
      </c>
      <c r="R1991" s="56">
        <v>2</v>
      </c>
      <c r="S1991" s="56">
        <v>4.213305332872328</v>
      </c>
      <c r="T1991" s="57">
        <v>187</v>
      </c>
    </row>
    <row r="1992" spans="1:20" x14ac:dyDescent="0.2">
      <c r="A1992" s="47">
        <v>1360043600001</v>
      </c>
      <c r="B1992" s="26" t="s">
        <v>14</v>
      </c>
      <c r="C1992" s="26" t="s">
        <v>244</v>
      </c>
      <c r="D1992" s="26" t="s">
        <v>563</v>
      </c>
      <c r="E1992" s="47">
        <v>2</v>
      </c>
      <c r="F1992" s="33">
        <v>2018</v>
      </c>
      <c r="G1992" s="56">
        <v>2</v>
      </c>
      <c r="H1992" s="56">
        <v>2</v>
      </c>
      <c r="I1992" s="56">
        <v>3.9239895655987298</v>
      </c>
      <c r="J1992" s="56">
        <v>4.0346720671825977</v>
      </c>
      <c r="K1992" s="56">
        <v>4.6156142324591967</v>
      </c>
      <c r="L1992" s="56">
        <v>6.9653769821794631</v>
      </c>
      <c r="M1992" s="56">
        <v>4.0236253853548885</v>
      </c>
      <c r="N1992" s="56">
        <v>6.6291770641153906</v>
      </c>
      <c r="O1992" s="56">
        <v>6.9653769036259936</v>
      </c>
      <c r="P1992" s="56">
        <v>5.566009696239548</v>
      </c>
      <c r="Q1992" s="56">
        <v>2.2579861995349098</v>
      </c>
      <c r="R1992" s="56">
        <v>2</v>
      </c>
      <c r="S1992" s="56">
        <v>4.248485674690893</v>
      </c>
      <c r="T1992" s="57">
        <v>183</v>
      </c>
    </row>
    <row r="1993" spans="1:20" x14ac:dyDescent="0.2">
      <c r="A1993" s="47">
        <v>1360034880001</v>
      </c>
      <c r="B1993" s="26" t="s">
        <v>14</v>
      </c>
      <c r="C1993" s="26" t="s">
        <v>82</v>
      </c>
      <c r="D1993" s="26" t="s">
        <v>564</v>
      </c>
      <c r="E1993" s="47">
        <v>2</v>
      </c>
      <c r="F1993" s="33">
        <v>2018</v>
      </c>
      <c r="G1993" s="56">
        <v>2</v>
      </c>
      <c r="H1993" s="56">
        <v>2</v>
      </c>
      <c r="I1993" s="56">
        <v>3.2992160715685861</v>
      </c>
      <c r="J1993" s="56">
        <v>7</v>
      </c>
      <c r="K1993" s="56">
        <v>4.8370610421152964</v>
      </c>
      <c r="L1993" s="56">
        <v>6.9678251383621701</v>
      </c>
      <c r="M1993" s="56">
        <v>4.3293414841968403</v>
      </c>
      <c r="N1993" s="56">
        <v>6.4410914987181158</v>
      </c>
      <c r="O1993" s="56">
        <v>6.9678250640344528</v>
      </c>
      <c r="P1993" s="56">
        <v>6.2731045758053492</v>
      </c>
      <c r="Q1993" s="56">
        <v>2.7340466482964541</v>
      </c>
      <c r="R1993" s="56">
        <v>2</v>
      </c>
      <c r="S1993" s="56">
        <v>4.5707926269247725</v>
      </c>
      <c r="T1993" s="57">
        <v>79</v>
      </c>
    </row>
    <row r="1994" spans="1:20" x14ac:dyDescent="0.2">
      <c r="A1994" s="47">
        <v>1360027750001</v>
      </c>
      <c r="B1994" s="26" t="s">
        <v>14</v>
      </c>
      <c r="C1994" s="26" t="s">
        <v>82</v>
      </c>
      <c r="D1994" s="26" t="s">
        <v>565</v>
      </c>
      <c r="E1994" s="47">
        <v>2</v>
      </c>
      <c r="F1994" s="33">
        <v>2018</v>
      </c>
      <c r="G1994" s="56">
        <v>2</v>
      </c>
      <c r="H1994" s="56">
        <v>2</v>
      </c>
      <c r="I1994" s="56">
        <v>2.8871361999994889</v>
      </c>
      <c r="J1994" s="56">
        <v>4.6079467067245208</v>
      </c>
      <c r="K1994" s="56">
        <v>4.592183265096077</v>
      </c>
      <c r="L1994" s="56">
        <v>6.9725177047221756</v>
      </c>
      <c r="M1994" s="56">
        <v>4.1158243417929015</v>
      </c>
      <c r="N1994" s="56">
        <v>6.3739819705565948</v>
      </c>
      <c r="O1994" s="56">
        <v>6.972517620335001</v>
      </c>
      <c r="P1994" s="56">
        <v>6.5566030601121348</v>
      </c>
      <c r="Q1994" s="56">
        <v>2.1094630656956079</v>
      </c>
      <c r="R1994" s="56">
        <v>2</v>
      </c>
      <c r="S1994" s="56">
        <v>4.2656811612528749</v>
      </c>
      <c r="T1994" s="57">
        <v>180</v>
      </c>
    </row>
    <row r="1995" spans="1:20" x14ac:dyDescent="0.2">
      <c r="A1995" s="47">
        <v>1360027320001</v>
      </c>
      <c r="B1995" s="26" t="s">
        <v>14</v>
      </c>
      <c r="C1995" s="26" t="s">
        <v>154</v>
      </c>
      <c r="D1995" s="26" t="s">
        <v>566</v>
      </c>
      <c r="E1995" s="47">
        <v>2</v>
      </c>
      <c r="F1995" s="33">
        <v>2018</v>
      </c>
      <c r="G1995" s="56">
        <v>2</v>
      </c>
      <c r="H1995" s="56">
        <v>2</v>
      </c>
      <c r="I1995" s="56">
        <v>3.7031825295673118</v>
      </c>
      <c r="J1995" s="56">
        <v>5.9036400268234948</v>
      </c>
      <c r="K1995" s="56">
        <v>4.7445783070770453</v>
      </c>
      <c r="L1995" s="56">
        <v>6.95658804812133</v>
      </c>
      <c r="M1995" s="56">
        <v>4.2136120278121778</v>
      </c>
      <c r="N1995" s="56">
        <v>6.5064549514762691</v>
      </c>
      <c r="O1995" s="56">
        <v>6.9565879709437803</v>
      </c>
      <c r="P1995" s="56">
        <v>6.4783667230782624</v>
      </c>
      <c r="Q1995" s="56">
        <v>3.0577703476508864</v>
      </c>
      <c r="R1995" s="56">
        <v>2</v>
      </c>
      <c r="S1995" s="56">
        <v>4.5433984110458798</v>
      </c>
      <c r="T1995" s="57">
        <v>91</v>
      </c>
    </row>
    <row r="1996" spans="1:20" x14ac:dyDescent="0.2">
      <c r="A1996" s="47">
        <v>1360088110001</v>
      </c>
      <c r="B1996" s="26" t="s">
        <v>14</v>
      </c>
      <c r="C1996" s="26" t="s">
        <v>89</v>
      </c>
      <c r="D1996" s="26" t="s">
        <v>567</v>
      </c>
      <c r="E1996" s="47">
        <v>2</v>
      </c>
      <c r="F1996" s="33">
        <v>2018</v>
      </c>
      <c r="G1996" s="56">
        <v>2</v>
      </c>
      <c r="H1996" s="56">
        <v>2</v>
      </c>
      <c r="I1996" s="56">
        <v>2</v>
      </c>
      <c r="J1996" s="56">
        <v>7</v>
      </c>
      <c r="K1996" s="56">
        <v>7</v>
      </c>
      <c r="L1996" s="56">
        <v>6.9819787384619341</v>
      </c>
      <c r="M1996" s="56">
        <v>6.0104549645001146</v>
      </c>
      <c r="N1996" s="56">
        <v>7</v>
      </c>
      <c r="O1996" s="56">
        <v>6.9678171387345058</v>
      </c>
      <c r="P1996" s="56">
        <v>7.0314519935329889</v>
      </c>
      <c r="Q1996" s="56">
        <v>1.9271996071443809</v>
      </c>
      <c r="R1996" s="56">
        <v>2</v>
      </c>
      <c r="S1996" s="56">
        <v>4.8265752035311609</v>
      </c>
      <c r="T1996" s="57">
        <v>25</v>
      </c>
    </row>
    <row r="1997" spans="1:20" x14ac:dyDescent="0.2">
      <c r="A1997" s="47">
        <v>1360028210001</v>
      </c>
      <c r="B1997" s="26" t="s">
        <v>14</v>
      </c>
      <c r="C1997" s="26" t="s">
        <v>82</v>
      </c>
      <c r="D1997" s="26" t="s">
        <v>215</v>
      </c>
      <c r="E1997" s="47">
        <v>2</v>
      </c>
      <c r="F1997" s="33">
        <v>2018</v>
      </c>
      <c r="G1997" s="56">
        <v>2</v>
      </c>
      <c r="H1997" s="56">
        <v>2</v>
      </c>
      <c r="I1997" s="56">
        <v>2</v>
      </c>
      <c r="J1997" s="56">
        <v>4.0602268138019433</v>
      </c>
      <c r="K1997" s="56">
        <v>6.4629855728872991</v>
      </c>
      <c r="L1997" s="56">
        <v>6.9819787384619341</v>
      </c>
      <c r="M1997" s="56">
        <v>5.4847906128394879</v>
      </c>
      <c r="N1997" s="56">
        <v>6.9951235095145634</v>
      </c>
      <c r="O1997" s="56">
        <v>6.9421447321089218</v>
      </c>
      <c r="P1997" s="56">
        <v>2</v>
      </c>
      <c r="Q1997" s="56">
        <v>4.1942907082130336</v>
      </c>
      <c r="R1997" s="56">
        <v>2</v>
      </c>
      <c r="S1997" s="56">
        <v>4.2601283906522651</v>
      </c>
      <c r="T1997" s="57">
        <v>181</v>
      </c>
    </row>
    <row r="1998" spans="1:20" x14ac:dyDescent="0.2">
      <c r="A1998" s="47">
        <v>1360041580001</v>
      </c>
      <c r="B1998" s="26" t="s">
        <v>14</v>
      </c>
      <c r="C1998" s="26" t="s">
        <v>181</v>
      </c>
      <c r="D1998" s="26" t="s">
        <v>568</v>
      </c>
      <c r="E1998" s="47">
        <v>2</v>
      </c>
      <c r="F1998" s="33">
        <v>2018</v>
      </c>
      <c r="G1998" s="56">
        <v>2</v>
      </c>
      <c r="H1998" s="56">
        <v>2</v>
      </c>
      <c r="I1998" s="56">
        <v>3.64913982458057</v>
      </c>
      <c r="J1998" s="56">
        <v>6.6807686263381312</v>
      </c>
      <c r="K1998" s="56">
        <v>4.7219365042693804</v>
      </c>
      <c r="L1998" s="56">
        <v>6.9376834941157526</v>
      </c>
      <c r="M1998" s="56">
        <v>4.3423540141322228</v>
      </c>
      <c r="N1998" s="56">
        <v>6.1439623496797715</v>
      </c>
      <c r="O1998" s="56">
        <v>6.9376834194383514</v>
      </c>
      <c r="P1998" s="56">
        <v>5.7833198105367227</v>
      </c>
      <c r="Q1998" s="56">
        <v>4.5836145750283563</v>
      </c>
      <c r="R1998" s="56">
        <v>2</v>
      </c>
      <c r="S1998" s="56">
        <v>4.6483718848432716</v>
      </c>
      <c r="T1998" s="57">
        <v>55</v>
      </c>
    </row>
    <row r="1999" spans="1:20" x14ac:dyDescent="0.2">
      <c r="A1999" s="47">
        <v>1360028560001</v>
      </c>
      <c r="B1999" s="26" t="s">
        <v>14</v>
      </c>
      <c r="C1999" s="26" t="s">
        <v>181</v>
      </c>
      <c r="D1999" s="26" t="s">
        <v>454</v>
      </c>
      <c r="E1999" s="47">
        <v>2</v>
      </c>
      <c r="F1999" s="33">
        <v>2018</v>
      </c>
      <c r="G1999" s="56">
        <v>2</v>
      </c>
      <c r="H1999" s="56">
        <v>2</v>
      </c>
      <c r="I1999" s="56">
        <v>3.3180103254846194</v>
      </c>
      <c r="J1999" s="56">
        <v>6.3204341629468139</v>
      </c>
      <c r="K1999" s="56">
        <v>4.8718284076934619</v>
      </c>
      <c r="L1999" s="56">
        <v>6.9267978563021435</v>
      </c>
      <c r="M1999" s="56">
        <v>3.5347107937102686</v>
      </c>
      <c r="N1999" s="56">
        <v>6.1975482196505922</v>
      </c>
      <c r="O1999" s="56">
        <v>6.9267976991607494</v>
      </c>
      <c r="P1999" s="56">
        <v>5.2333063634200174</v>
      </c>
      <c r="Q1999" s="56">
        <v>2.8312421312374743</v>
      </c>
      <c r="R1999" s="56">
        <v>2</v>
      </c>
      <c r="S1999" s="56">
        <v>4.3467229966338463</v>
      </c>
      <c r="T1999" s="57">
        <v>160</v>
      </c>
    </row>
    <row r="2000" spans="1:20" x14ac:dyDescent="0.2">
      <c r="A2000" s="47">
        <v>1360043280001</v>
      </c>
      <c r="B2000" s="26" t="s">
        <v>14</v>
      </c>
      <c r="C2000" s="26" t="s">
        <v>154</v>
      </c>
      <c r="D2000" s="26" t="s">
        <v>454</v>
      </c>
      <c r="E2000" s="47">
        <v>2</v>
      </c>
      <c r="F2000" s="33">
        <v>2018</v>
      </c>
      <c r="G2000" s="56">
        <v>2</v>
      </c>
      <c r="H2000" s="56">
        <v>2</v>
      </c>
      <c r="I2000" s="56">
        <v>3.4233493323101989</v>
      </c>
      <c r="J2000" s="56">
        <v>5.8357987176495376</v>
      </c>
      <c r="K2000" s="56">
        <v>4.6198928511126951</v>
      </c>
      <c r="L2000" s="56">
        <v>6.9469323253282109</v>
      </c>
      <c r="M2000" s="56">
        <v>3.4416707898318193</v>
      </c>
      <c r="N2000" s="56">
        <v>6.5028771277107174</v>
      </c>
      <c r="O2000" s="56">
        <v>6.9469322068125638</v>
      </c>
      <c r="P2000" s="56">
        <v>6.2858797395448089</v>
      </c>
      <c r="Q2000" s="56">
        <v>2.6525773200042231</v>
      </c>
      <c r="R2000" s="56">
        <v>2</v>
      </c>
      <c r="S2000" s="56">
        <v>4.3879925341920645</v>
      </c>
      <c r="T2000" s="57">
        <v>152</v>
      </c>
    </row>
    <row r="2001" spans="1:20" x14ac:dyDescent="0.2">
      <c r="A2001" s="47">
        <v>1360028050001</v>
      </c>
      <c r="B2001" s="26" t="s">
        <v>14</v>
      </c>
      <c r="C2001" s="26" t="s">
        <v>244</v>
      </c>
      <c r="D2001" s="26" t="s">
        <v>569</v>
      </c>
      <c r="E2001" s="47">
        <v>2</v>
      </c>
      <c r="F2001" s="33">
        <v>2018</v>
      </c>
      <c r="G2001" s="56">
        <v>2</v>
      </c>
      <c r="H2001" s="56">
        <v>2</v>
      </c>
      <c r="I2001" s="56">
        <v>3.6152669254644696</v>
      </c>
      <c r="J2001" s="56">
        <v>6.7581232989194282</v>
      </c>
      <c r="K2001" s="56">
        <v>5.3087583453423033</v>
      </c>
      <c r="L2001" s="56">
        <v>6.9753252484182449</v>
      </c>
      <c r="M2001" s="56">
        <v>4.0921554357960961</v>
      </c>
      <c r="N2001" s="56">
        <v>6.59222037805191</v>
      </c>
      <c r="O2001" s="56">
        <v>6.9753251706364674</v>
      </c>
      <c r="P2001" s="56">
        <v>6.415024481569608</v>
      </c>
      <c r="Q2001" s="56">
        <v>2.1714967366464246</v>
      </c>
      <c r="R2001" s="56">
        <v>2</v>
      </c>
      <c r="S2001" s="56">
        <v>4.5753080017370795</v>
      </c>
      <c r="T2001" s="57">
        <v>73</v>
      </c>
    </row>
    <row r="2002" spans="1:20" x14ac:dyDescent="0.2">
      <c r="A2002" s="47">
        <v>1360026270001</v>
      </c>
      <c r="B2002" s="26" t="s">
        <v>14</v>
      </c>
      <c r="C2002" s="26" t="s">
        <v>249</v>
      </c>
      <c r="D2002" s="26" t="s">
        <v>570</v>
      </c>
      <c r="E2002" s="47">
        <v>2</v>
      </c>
      <c r="F2002" s="33">
        <v>2018</v>
      </c>
      <c r="G2002" s="56">
        <v>2.0000284464445142</v>
      </c>
      <c r="H2002" s="56">
        <v>2.0000304618224267</v>
      </c>
      <c r="I2002" s="56">
        <v>3.2647839022398291</v>
      </c>
      <c r="J2002" s="56">
        <v>5.3834066751888425</v>
      </c>
      <c r="K2002" s="56">
        <v>3.8167480283369328</v>
      </c>
      <c r="L2002" s="56">
        <v>6.9697302807009285</v>
      </c>
      <c r="M2002" s="56">
        <v>3.8140309620173074</v>
      </c>
      <c r="N2002" s="56">
        <v>6.6154622424109579</v>
      </c>
      <c r="O2002" s="56">
        <v>6.9697301979524848</v>
      </c>
      <c r="P2002" s="56">
        <v>6.2443034595375631</v>
      </c>
      <c r="Q2002" s="56">
        <v>2.36722610596602</v>
      </c>
      <c r="R2002" s="56">
        <v>2</v>
      </c>
      <c r="S2002" s="56">
        <v>4.2871233968848177</v>
      </c>
      <c r="T2002" s="57">
        <v>178</v>
      </c>
    </row>
    <row r="2003" spans="1:20" x14ac:dyDescent="0.2">
      <c r="A2003" s="47">
        <v>1360043010001</v>
      </c>
      <c r="B2003" s="26" t="s">
        <v>14</v>
      </c>
      <c r="C2003" s="26" t="s">
        <v>154</v>
      </c>
      <c r="D2003" s="26" t="s">
        <v>571</v>
      </c>
      <c r="E2003" s="47">
        <v>2</v>
      </c>
      <c r="F2003" s="33">
        <v>2018</v>
      </c>
      <c r="G2003" s="56">
        <v>2</v>
      </c>
      <c r="H2003" s="56">
        <v>2</v>
      </c>
      <c r="I2003" s="56">
        <v>2.6461969589180083</v>
      </c>
      <c r="J2003" s="56">
        <v>5.821348565570605</v>
      </c>
      <c r="K2003" s="56">
        <v>4.0491038474496879</v>
      </c>
      <c r="L2003" s="56">
        <v>6.9613604494284491</v>
      </c>
      <c r="M2003" s="56">
        <v>3.9943920097713592</v>
      </c>
      <c r="N2003" s="56">
        <v>6.2439438656673012</v>
      </c>
      <c r="O2003" s="56">
        <v>6.9613603581652841</v>
      </c>
      <c r="P2003" s="56">
        <v>6.1913380447629471</v>
      </c>
      <c r="Q2003" s="56">
        <v>2.0941486052800067</v>
      </c>
      <c r="R2003" s="56">
        <v>2</v>
      </c>
      <c r="S2003" s="56">
        <v>4.2469327254178042</v>
      </c>
      <c r="T2003" s="57">
        <v>185</v>
      </c>
    </row>
    <row r="2004" spans="1:20" x14ac:dyDescent="0.2">
      <c r="A2004" s="47">
        <v>1360041660001</v>
      </c>
      <c r="B2004" s="26" t="s">
        <v>14</v>
      </c>
      <c r="C2004" s="26" t="s">
        <v>238</v>
      </c>
      <c r="D2004" s="26" t="s">
        <v>572</v>
      </c>
      <c r="E2004" s="47">
        <v>2</v>
      </c>
      <c r="F2004" s="33">
        <v>2018</v>
      </c>
      <c r="G2004" s="56">
        <v>2.0000394650038142</v>
      </c>
      <c r="H2004" s="56">
        <v>2.0000404381609598</v>
      </c>
      <c r="I2004" s="56">
        <v>2.6419052766966966</v>
      </c>
      <c r="J2004" s="56">
        <v>5.7106753906579968</v>
      </c>
      <c r="K2004" s="56">
        <v>4.1387681405518011</v>
      </c>
      <c r="L2004" s="56">
        <v>6.9618305127069835</v>
      </c>
      <c r="M2004" s="56">
        <v>4.2620886380779659</v>
      </c>
      <c r="N2004" s="56">
        <v>6.11510169253956</v>
      </c>
      <c r="O2004" s="56">
        <v>6.9618304236562434</v>
      </c>
      <c r="P2004" s="56">
        <v>5.5720433693780009</v>
      </c>
      <c r="Q2004" s="56">
        <v>2.8338169150917381</v>
      </c>
      <c r="R2004" s="56">
        <v>2</v>
      </c>
      <c r="S2004" s="56">
        <v>4.2665116885434804</v>
      </c>
      <c r="T2004" s="57">
        <v>179</v>
      </c>
    </row>
    <row r="2005" spans="1:20" x14ac:dyDescent="0.2">
      <c r="A2005" s="47">
        <v>1360051030001</v>
      </c>
      <c r="B2005" s="26" t="s">
        <v>14</v>
      </c>
      <c r="C2005" s="26" t="s">
        <v>82</v>
      </c>
      <c r="D2005" s="26" t="s">
        <v>477</v>
      </c>
      <c r="E2005" s="47">
        <v>2</v>
      </c>
      <c r="F2005" s="33">
        <v>2018</v>
      </c>
      <c r="G2005" s="56">
        <v>2.0859152143313526</v>
      </c>
      <c r="H2005" s="56">
        <v>2.0954513757963102</v>
      </c>
      <c r="I2005" s="56">
        <v>3.4286679761710044</v>
      </c>
      <c r="J2005" s="56">
        <v>6.7213303890710288</v>
      </c>
      <c r="K2005" s="56">
        <v>4.8625680897059445</v>
      </c>
      <c r="L2005" s="56">
        <v>6.9690075822637914</v>
      </c>
      <c r="M2005" s="56">
        <v>4.481528016260202</v>
      </c>
      <c r="N2005" s="56">
        <v>5.6356055627702641</v>
      </c>
      <c r="O2005" s="56">
        <v>6.9690074853281647</v>
      </c>
      <c r="P2005" s="56">
        <v>6.5581907372038293</v>
      </c>
      <c r="Q2005" s="56">
        <v>2.3419467619825336</v>
      </c>
      <c r="R2005" s="56">
        <v>2</v>
      </c>
      <c r="S2005" s="56">
        <v>4.5124349325737025</v>
      </c>
      <c r="T2005" s="57">
        <v>104</v>
      </c>
    </row>
    <row r="2006" spans="1:20" x14ac:dyDescent="0.2">
      <c r="A2006" s="47">
        <v>1360042630001</v>
      </c>
      <c r="B2006" s="26" t="s">
        <v>14</v>
      </c>
      <c r="C2006" s="26" t="s">
        <v>181</v>
      </c>
      <c r="D2006" s="26" t="s">
        <v>573</v>
      </c>
      <c r="E2006" s="47">
        <v>2</v>
      </c>
      <c r="F2006" s="33">
        <v>2018</v>
      </c>
      <c r="G2006" s="56">
        <v>2</v>
      </c>
      <c r="H2006" s="56">
        <v>2</v>
      </c>
      <c r="I2006" s="56">
        <v>4.2276935486887535</v>
      </c>
      <c r="J2006" s="56">
        <v>6.8526085806703874</v>
      </c>
      <c r="K2006" s="56">
        <v>4.7300290815409571</v>
      </c>
      <c r="L2006" s="56">
        <v>6.9400232911910047</v>
      </c>
      <c r="M2006" s="56">
        <v>4.0800756591142857</v>
      </c>
      <c r="N2006" s="56">
        <v>6.5922610586413928</v>
      </c>
      <c r="O2006" s="56">
        <v>6.9400232161240565</v>
      </c>
      <c r="P2006" s="56">
        <v>6.4873742640161822</v>
      </c>
      <c r="Q2006" s="56">
        <v>3.7358666653262902</v>
      </c>
      <c r="R2006" s="56">
        <v>2</v>
      </c>
      <c r="S2006" s="56">
        <v>4.7154962804427756</v>
      </c>
      <c r="T2006" s="57">
        <v>39</v>
      </c>
    </row>
    <row r="2007" spans="1:20" x14ac:dyDescent="0.2">
      <c r="A2007" s="47">
        <v>1768085780001</v>
      </c>
      <c r="B2007" s="26" t="s">
        <v>14</v>
      </c>
      <c r="C2007" s="26" t="s">
        <v>89</v>
      </c>
      <c r="D2007" s="26" t="s">
        <v>574</v>
      </c>
      <c r="E2007" s="47">
        <v>2</v>
      </c>
      <c r="F2007" s="33">
        <v>2018</v>
      </c>
      <c r="G2007" s="56">
        <v>2</v>
      </c>
      <c r="H2007" s="56">
        <v>2</v>
      </c>
      <c r="I2007" s="56">
        <v>2.7617392302571639</v>
      </c>
      <c r="J2007" s="56">
        <v>6.8284674467208255</v>
      </c>
      <c r="K2007" s="56">
        <v>4.2521499985204176</v>
      </c>
      <c r="L2007" s="56">
        <v>6.9162111221203482</v>
      </c>
      <c r="M2007" s="56">
        <v>4.3540218900848426</v>
      </c>
      <c r="N2007" s="56">
        <v>6.0636883389296132</v>
      </c>
      <c r="O2007" s="56">
        <v>6.9162110252968496</v>
      </c>
      <c r="P2007" s="56">
        <v>6.3938179159330266</v>
      </c>
      <c r="Q2007" s="56">
        <v>2.1109131105996171</v>
      </c>
      <c r="R2007" s="56">
        <v>2</v>
      </c>
      <c r="S2007" s="56">
        <v>4.3831016732052257</v>
      </c>
      <c r="T2007" s="57">
        <v>154</v>
      </c>
    </row>
    <row r="2008" spans="1:20" x14ac:dyDescent="0.2">
      <c r="A2008" s="47">
        <v>1460015800001</v>
      </c>
      <c r="B2008" s="26" t="s">
        <v>33</v>
      </c>
      <c r="C2008" s="26" t="s">
        <v>102</v>
      </c>
      <c r="D2008" s="26" t="s">
        <v>447</v>
      </c>
      <c r="E2008" s="47">
        <v>2</v>
      </c>
      <c r="F2008" s="33">
        <v>2018</v>
      </c>
      <c r="G2008" s="56">
        <v>2.8283954029312546</v>
      </c>
      <c r="H2008" s="56">
        <v>2.660924418320405</v>
      </c>
      <c r="I2008" s="56">
        <v>3.6122813508189022</v>
      </c>
      <c r="J2008" s="56">
        <v>6.0185422230058263</v>
      </c>
      <c r="K2008" s="56">
        <v>4.827275087637501</v>
      </c>
      <c r="L2008" s="56">
        <v>6.9748185924793313</v>
      </c>
      <c r="M2008" s="56">
        <v>4.6708664342551813</v>
      </c>
      <c r="N2008" s="56">
        <v>6.5317470286487147</v>
      </c>
      <c r="O2008" s="56">
        <v>6.9748185149942499</v>
      </c>
      <c r="P2008" s="56">
        <v>5.6961609584451303</v>
      </c>
      <c r="Q2008" s="56">
        <v>2.0847818291433651</v>
      </c>
      <c r="R2008" s="56">
        <v>2</v>
      </c>
      <c r="S2008" s="56">
        <v>4.5733843200566557</v>
      </c>
      <c r="T2008" s="57">
        <v>74</v>
      </c>
    </row>
    <row r="2009" spans="1:20" x14ac:dyDescent="0.2">
      <c r="A2009" s="47">
        <v>1460013430001</v>
      </c>
      <c r="B2009" s="26" t="s">
        <v>33</v>
      </c>
      <c r="C2009" s="26" t="s">
        <v>252</v>
      </c>
      <c r="D2009" s="26" t="s">
        <v>575</v>
      </c>
      <c r="E2009" s="47">
        <v>2</v>
      </c>
      <c r="F2009" s="33">
        <v>2018</v>
      </c>
      <c r="G2009" s="56">
        <v>2</v>
      </c>
      <c r="H2009" s="56">
        <v>2</v>
      </c>
      <c r="I2009" s="56">
        <v>4.9190635987134232</v>
      </c>
      <c r="J2009" s="56">
        <v>6.7669134106410933</v>
      </c>
      <c r="K2009" s="56">
        <v>4.6429297451353335</v>
      </c>
      <c r="L2009" s="56">
        <v>6.9677852226342534</v>
      </c>
      <c r="M2009" s="56">
        <v>4.747255204725457</v>
      </c>
      <c r="N2009" s="56">
        <v>6.6278974079732</v>
      </c>
      <c r="O2009" s="56">
        <v>6.9677851504911894</v>
      </c>
      <c r="P2009" s="56">
        <v>6.1192665569749973</v>
      </c>
      <c r="Q2009" s="56">
        <v>2.3452993240228146</v>
      </c>
      <c r="R2009" s="56">
        <v>2</v>
      </c>
      <c r="S2009" s="56">
        <v>4.6753496351093142</v>
      </c>
      <c r="T2009" s="57">
        <v>47</v>
      </c>
    </row>
    <row r="2010" spans="1:20" x14ac:dyDescent="0.2">
      <c r="A2010" s="47">
        <v>1460015130001</v>
      </c>
      <c r="B2010" s="26" t="s">
        <v>33</v>
      </c>
      <c r="C2010" s="26" t="s">
        <v>78</v>
      </c>
      <c r="D2010" s="26" t="s">
        <v>576</v>
      </c>
      <c r="E2010" s="47">
        <v>2</v>
      </c>
      <c r="F2010" s="33">
        <v>2018</v>
      </c>
      <c r="G2010" s="56">
        <v>2.4324714740826212</v>
      </c>
      <c r="H2010" s="56">
        <v>2.4272614551721317</v>
      </c>
      <c r="I2010" s="56">
        <v>2.7674530194919749</v>
      </c>
      <c r="J2010" s="56">
        <v>7</v>
      </c>
      <c r="K2010" s="56">
        <v>3.9987363233895135</v>
      </c>
      <c r="L2010" s="56">
        <v>6.9549574115738437</v>
      </c>
      <c r="M2010" s="56">
        <v>4.414706865384062</v>
      </c>
      <c r="N2010" s="56">
        <v>6.2289272026857816</v>
      </c>
      <c r="O2010" s="56">
        <v>6.9549573308375061</v>
      </c>
      <c r="P2010" s="56">
        <v>6.7650763270202958</v>
      </c>
      <c r="Q2010" s="56">
        <v>3.6471190070331061</v>
      </c>
      <c r="R2010" s="56">
        <v>2</v>
      </c>
      <c r="S2010" s="56">
        <v>4.6326388680559036</v>
      </c>
      <c r="T2010" s="57">
        <v>58</v>
      </c>
    </row>
    <row r="2011" spans="1:20" x14ac:dyDescent="0.2">
      <c r="A2011" s="47">
        <v>1460015640001</v>
      </c>
      <c r="B2011" s="26" t="s">
        <v>33</v>
      </c>
      <c r="C2011" s="26" t="s">
        <v>102</v>
      </c>
      <c r="D2011" s="26" t="s">
        <v>577</v>
      </c>
      <c r="E2011" s="47">
        <v>2</v>
      </c>
      <c r="F2011" s="33">
        <v>2018</v>
      </c>
      <c r="G2011" s="56">
        <v>2.0026650724683726</v>
      </c>
      <c r="H2011" s="56">
        <v>2.0027751503139672</v>
      </c>
      <c r="I2011" s="56">
        <v>2.8022759641305792</v>
      </c>
      <c r="J2011" s="56">
        <v>6.8755381334421992</v>
      </c>
      <c r="K2011" s="56">
        <v>4.2423919755401336</v>
      </c>
      <c r="L2011" s="56">
        <v>6.9281897847198604</v>
      </c>
      <c r="M2011" s="56">
        <v>4.1177721618762444</v>
      </c>
      <c r="N2011" s="56">
        <v>6.3718974214592308</v>
      </c>
      <c r="O2011" s="56">
        <v>6.9281896732095749</v>
      </c>
      <c r="P2011" s="56">
        <v>6.567872060703996</v>
      </c>
      <c r="Q2011" s="56">
        <v>2.3317156042131404</v>
      </c>
      <c r="R2011" s="56">
        <v>2</v>
      </c>
      <c r="S2011" s="56">
        <v>4.4309402501731077</v>
      </c>
      <c r="T2011" s="57">
        <v>139</v>
      </c>
    </row>
    <row r="2012" spans="1:20" x14ac:dyDescent="0.2">
      <c r="A2012" s="47">
        <v>1460015210001</v>
      </c>
      <c r="B2012" s="26" t="s">
        <v>33</v>
      </c>
      <c r="C2012" s="26" t="s">
        <v>189</v>
      </c>
      <c r="D2012" s="26" t="s">
        <v>578</v>
      </c>
      <c r="E2012" s="47">
        <v>2</v>
      </c>
      <c r="F2012" s="33">
        <v>2018</v>
      </c>
      <c r="G2012" s="56">
        <v>3.2278388457430269</v>
      </c>
      <c r="H2012" s="56">
        <v>3.0136556351943904</v>
      </c>
      <c r="I2012" s="56">
        <v>3.4265324701248678</v>
      </c>
      <c r="J2012" s="56">
        <v>6.6508978578386273</v>
      </c>
      <c r="K2012" s="56">
        <v>5.1006749629858339</v>
      </c>
      <c r="L2012" s="56">
        <v>6.974412098936325</v>
      </c>
      <c r="M2012" s="56">
        <v>4.5457863248234034</v>
      </c>
      <c r="N2012" s="56">
        <v>6.4542710916711945</v>
      </c>
      <c r="O2012" s="56">
        <v>6.9744120266431757</v>
      </c>
      <c r="P2012" s="56">
        <v>4.7494325982684558</v>
      </c>
      <c r="Q2012" s="56">
        <v>4.6917958546889729</v>
      </c>
      <c r="R2012" s="56">
        <v>2</v>
      </c>
      <c r="S2012" s="56">
        <v>4.8174758139098559</v>
      </c>
      <c r="T2012" s="57">
        <v>26</v>
      </c>
    </row>
    <row r="2013" spans="1:20" x14ac:dyDescent="0.2">
      <c r="A2013" s="47">
        <v>1460020720001</v>
      </c>
      <c r="B2013" s="26" t="s">
        <v>33</v>
      </c>
      <c r="C2013" s="26" t="s">
        <v>78</v>
      </c>
      <c r="D2013" s="26" t="s">
        <v>579</v>
      </c>
      <c r="E2013" s="47">
        <v>2</v>
      </c>
      <c r="F2013" s="33">
        <v>2018</v>
      </c>
      <c r="G2013" s="56">
        <v>2.0000462159805981</v>
      </c>
      <c r="H2013" s="56">
        <v>2.0000365416755721</v>
      </c>
      <c r="I2013" s="56">
        <v>2.9078822469955092</v>
      </c>
      <c r="J2013" s="56">
        <v>5.1656478928050351</v>
      </c>
      <c r="K2013" s="56">
        <v>3.9026632151668297</v>
      </c>
      <c r="L2013" s="56">
        <v>6.9381907993891883</v>
      </c>
      <c r="M2013" s="56">
        <v>4.1208785798991183</v>
      </c>
      <c r="N2013" s="56">
        <v>6.2920348244216138</v>
      </c>
      <c r="O2013" s="56">
        <v>6.9381906988156841</v>
      </c>
      <c r="P2013" s="56">
        <v>6.4898183645162275</v>
      </c>
      <c r="Q2013" s="56">
        <v>3.9196901988014972</v>
      </c>
      <c r="R2013" s="56">
        <v>2</v>
      </c>
      <c r="S2013" s="56">
        <v>4.3895899648722398</v>
      </c>
      <c r="T2013" s="57">
        <v>151</v>
      </c>
    </row>
    <row r="2014" spans="1:20" x14ac:dyDescent="0.2">
      <c r="A2014" s="47">
        <v>1460019200001</v>
      </c>
      <c r="B2014" s="26" t="s">
        <v>33</v>
      </c>
      <c r="C2014" s="26" t="s">
        <v>102</v>
      </c>
      <c r="D2014" s="26" t="s">
        <v>580</v>
      </c>
      <c r="E2014" s="47">
        <v>2</v>
      </c>
      <c r="F2014" s="33">
        <v>2018</v>
      </c>
      <c r="G2014" s="56">
        <v>2</v>
      </c>
      <c r="H2014" s="56">
        <v>2</v>
      </c>
      <c r="I2014" s="56">
        <v>3.028337373118358</v>
      </c>
      <c r="J2014" s="56">
        <v>6.9140206045776997</v>
      </c>
      <c r="K2014" s="56">
        <v>4.7576448469073132</v>
      </c>
      <c r="L2014" s="56">
        <v>6.9613596831368749</v>
      </c>
      <c r="M2014" s="56">
        <v>3.8444523304259395</v>
      </c>
      <c r="N2014" s="56">
        <v>6.2875665057505783</v>
      </c>
      <c r="O2014" s="56">
        <v>6.9613595817898259</v>
      </c>
      <c r="P2014" s="56">
        <v>5.8778652987809927</v>
      </c>
      <c r="Q2014" s="56">
        <v>2.3558282973751874</v>
      </c>
      <c r="R2014" s="56">
        <v>2</v>
      </c>
      <c r="S2014" s="56">
        <v>4.4157028768218982</v>
      </c>
      <c r="T2014" s="57">
        <v>145</v>
      </c>
    </row>
    <row r="2015" spans="1:20" x14ac:dyDescent="0.2">
      <c r="A2015" s="47">
        <v>1460016100001</v>
      </c>
      <c r="B2015" s="26" t="s">
        <v>33</v>
      </c>
      <c r="C2015" s="26" t="s">
        <v>164</v>
      </c>
      <c r="D2015" s="26" t="s">
        <v>581</v>
      </c>
      <c r="E2015" s="47">
        <v>2</v>
      </c>
      <c r="F2015" s="33">
        <v>2018</v>
      </c>
      <c r="G2015" s="56">
        <v>2.0001535089234186</v>
      </c>
      <c r="H2015" s="56">
        <v>2.0001567455337188</v>
      </c>
      <c r="I2015" s="56">
        <v>3.1165630711916075</v>
      </c>
      <c r="J2015" s="56">
        <v>7</v>
      </c>
      <c r="K2015" s="56">
        <v>4.7548659824287967</v>
      </c>
      <c r="L2015" s="56">
        <v>6.9633393751479522</v>
      </c>
      <c r="M2015" s="56">
        <v>4.2351982309557812</v>
      </c>
      <c r="N2015" s="56">
        <v>6.4378300466295864</v>
      </c>
      <c r="O2015" s="56">
        <v>6.963339287240359</v>
      </c>
      <c r="P2015" s="56">
        <v>5.4699112538523149</v>
      </c>
      <c r="Q2015" s="56">
        <v>2.7631026638792067</v>
      </c>
      <c r="R2015" s="56">
        <v>2</v>
      </c>
      <c r="S2015" s="56">
        <v>4.4753716804818957</v>
      </c>
      <c r="T2015" s="57">
        <v>122</v>
      </c>
    </row>
    <row r="2016" spans="1:20" x14ac:dyDescent="0.2">
      <c r="A2016" s="47">
        <v>1560602670001</v>
      </c>
      <c r="B2016" s="26" t="s">
        <v>34</v>
      </c>
      <c r="C2016" s="26" t="s">
        <v>106</v>
      </c>
      <c r="D2016" s="26" t="s">
        <v>582</v>
      </c>
      <c r="E2016" s="47">
        <v>2</v>
      </c>
      <c r="F2016" s="33">
        <v>2018</v>
      </c>
      <c r="G2016" s="56">
        <v>2.2529157070510211</v>
      </c>
      <c r="H2016" s="56">
        <v>2.2624157436787575</v>
      </c>
      <c r="I2016" s="56">
        <v>3.3051884395476661</v>
      </c>
      <c r="J2016" s="56">
        <v>7</v>
      </c>
      <c r="K2016" s="56">
        <v>4.8989573494206446</v>
      </c>
      <c r="L2016" s="56">
        <v>6.9774118943848542</v>
      </c>
      <c r="M2016" s="56">
        <v>5.312492581746417</v>
      </c>
      <c r="N2016" s="56">
        <v>6.1604409719921058</v>
      </c>
      <c r="O2016" s="56">
        <v>6.9774118188629055</v>
      </c>
      <c r="P2016" s="56">
        <v>6.7112256260724878</v>
      </c>
      <c r="Q2016" s="56">
        <v>2.7343609080047777</v>
      </c>
      <c r="R2016" s="56">
        <v>2</v>
      </c>
      <c r="S2016" s="56">
        <v>4.7160684200634702</v>
      </c>
      <c r="T2016" s="57">
        <v>38</v>
      </c>
    </row>
    <row r="2017" spans="1:20" x14ac:dyDescent="0.2">
      <c r="A2017" s="47">
        <v>1560504580001</v>
      </c>
      <c r="B2017" s="26" t="s">
        <v>34</v>
      </c>
      <c r="C2017" s="26" t="s">
        <v>106</v>
      </c>
      <c r="D2017" s="26" t="s">
        <v>583</v>
      </c>
      <c r="E2017" s="47">
        <v>2</v>
      </c>
      <c r="F2017" s="33">
        <v>2018</v>
      </c>
      <c r="G2017" s="56">
        <v>2.0091484741784358</v>
      </c>
      <c r="H2017" s="56">
        <v>2.0094122374614449</v>
      </c>
      <c r="I2017" s="56">
        <v>3.595548609956813</v>
      </c>
      <c r="J2017" s="56">
        <v>6.7125278401506581</v>
      </c>
      <c r="K2017" s="56">
        <v>4.5582644879065199</v>
      </c>
      <c r="L2017" s="56">
        <v>6.9637239330474303</v>
      </c>
      <c r="M2017" s="56">
        <v>4.8553790402139896</v>
      </c>
      <c r="N2017" s="56">
        <v>6.2550105205522346</v>
      </c>
      <c r="O2017" s="56">
        <v>6.9637238546456137</v>
      </c>
      <c r="P2017" s="56">
        <v>6.7106529910766595</v>
      </c>
      <c r="Q2017" s="56">
        <v>2.1320999258375157</v>
      </c>
      <c r="R2017" s="56">
        <v>2</v>
      </c>
      <c r="S2017" s="56">
        <v>4.5637909929189435</v>
      </c>
      <c r="T2017" s="57">
        <v>82</v>
      </c>
    </row>
    <row r="2018" spans="1:20" x14ac:dyDescent="0.2">
      <c r="A2018" s="47">
        <v>1560506600001</v>
      </c>
      <c r="B2018" s="26" t="s">
        <v>34</v>
      </c>
      <c r="C2018" s="26" t="s">
        <v>234</v>
      </c>
      <c r="D2018" s="26" t="s">
        <v>584</v>
      </c>
      <c r="E2018" s="47">
        <v>2</v>
      </c>
      <c r="F2018" s="33">
        <v>2018</v>
      </c>
      <c r="G2018" s="56">
        <v>2</v>
      </c>
      <c r="H2018" s="56">
        <v>2</v>
      </c>
      <c r="I2018" s="56">
        <v>3.6831474807116913</v>
      </c>
      <c r="J2018" s="56">
        <v>6.9527374688958679</v>
      </c>
      <c r="K2018" s="56">
        <v>4.5674895350983116</v>
      </c>
      <c r="L2018" s="56">
        <v>6.9731168109002146</v>
      </c>
      <c r="M2018" s="56">
        <v>4.8249194639179596</v>
      </c>
      <c r="N2018" s="56">
        <v>5.9258963500010307</v>
      </c>
      <c r="O2018" s="56">
        <v>6.9731167212021656</v>
      </c>
      <c r="P2018" s="56">
        <v>6.8813597119509691</v>
      </c>
      <c r="Q2018" s="56">
        <v>2.8361517001841028</v>
      </c>
      <c r="R2018" s="56">
        <v>2</v>
      </c>
      <c r="S2018" s="56">
        <v>4.634827936905193</v>
      </c>
      <c r="T2018" s="57">
        <v>57</v>
      </c>
    </row>
    <row r="2019" spans="1:20" x14ac:dyDescent="0.2">
      <c r="A2019" s="47">
        <v>1560508650001</v>
      </c>
      <c r="B2019" s="26" t="s">
        <v>34</v>
      </c>
      <c r="C2019" s="26" t="s">
        <v>140</v>
      </c>
      <c r="D2019" s="26" t="s">
        <v>585</v>
      </c>
      <c r="E2019" s="47">
        <v>2</v>
      </c>
      <c r="F2019" s="33">
        <v>2018</v>
      </c>
      <c r="G2019" s="56">
        <v>6.7789863661373806</v>
      </c>
      <c r="H2019" s="56">
        <v>7</v>
      </c>
      <c r="I2019" s="56">
        <v>2.5227295378772312</v>
      </c>
      <c r="J2019" s="56">
        <v>6.9960628847685893</v>
      </c>
      <c r="K2019" s="56">
        <v>3.3338348029653</v>
      </c>
      <c r="L2019" s="56">
        <v>6.5925267089910822</v>
      </c>
      <c r="M2019" s="56">
        <v>3.458942939179412</v>
      </c>
      <c r="N2019" s="56">
        <v>5.2332677883715313</v>
      </c>
      <c r="O2019" s="56">
        <v>6.5925258090249406</v>
      </c>
      <c r="P2019" s="56">
        <v>6.8431604297920243</v>
      </c>
      <c r="Q2019" s="56">
        <v>2.0006146671587643</v>
      </c>
      <c r="R2019" s="56">
        <v>2</v>
      </c>
      <c r="S2019" s="56">
        <v>4.9460543278555216</v>
      </c>
      <c r="T2019" s="57">
        <v>12</v>
      </c>
    </row>
    <row r="2020" spans="1:20" x14ac:dyDescent="0.2">
      <c r="A2020" s="47">
        <v>1560602910001</v>
      </c>
      <c r="B2020" s="26" t="s">
        <v>34</v>
      </c>
      <c r="C2020" s="26" t="s">
        <v>106</v>
      </c>
      <c r="D2020" s="26" t="s">
        <v>586</v>
      </c>
      <c r="E2020" s="47">
        <v>2</v>
      </c>
      <c r="F2020" s="33">
        <v>2018</v>
      </c>
      <c r="G2020" s="56">
        <v>2.0113128530903914</v>
      </c>
      <c r="H2020" s="56">
        <v>2.0098912971054403</v>
      </c>
      <c r="I2020" s="56">
        <v>3.9921849714744675</v>
      </c>
      <c r="J2020" s="56">
        <v>6.9148583462158069</v>
      </c>
      <c r="K2020" s="56">
        <v>2</v>
      </c>
      <c r="L2020" s="56">
        <v>6.9761892597165227</v>
      </c>
      <c r="M2020" s="56">
        <v>4.9412958501340141</v>
      </c>
      <c r="N2020" s="56">
        <v>6.5036854024670046</v>
      </c>
      <c r="O2020" s="56">
        <v>6.9421447331110864</v>
      </c>
      <c r="P2020" s="56">
        <v>6.3207013676588648</v>
      </c>
      <c r="Q2020" s="56">
        <v>3.6956771797970154</v>
      </c>
      <c r="R2020" s="56">
        <v>2</v>
      </c>
      <c r="S2020" s="56">
        <v>4.5256617717308849</v>
      </c>
      <c r="T2020" s="57">
        <v>95</v>
      </c>
    </row>
    <row r="2021" spans="1:20" x14ac:dyDescent="0.2">
      <c r="A2021" s="47">
        <v>1560513300001</v>
      </c>
      <c r="B2021" s="26" t="s">
        <v>34</v>
      </c>
      <c r="C2021" s="26" t="s">
        <v>106</v>
      </c>
      <c r="D2021" s="26" t="s">
        <v>587</v>
      </c>
      <c r="E2021" s="47">
        <v>2</v>
      </c>
      <c r="F2021" s="33">
        <v>2018</v>
      </c>
      <c r="G2021" s="56">
        <v>2</v>
      </c>
      <c r="H2021" s="56">
        <v>2</v>
      </c>
      <c r="I2021" s="56">
        <v>4.3658625977696186</v>
      </c>
      <c r="J2021" s="56">
        <v>6.9166792174253429</v>
      </c>
      <c r="K2021" s="56">
        <v>6.2841092498770887</v>
      </c>
      <c r="L2021" s="56">
        <v>6.9538801904819376</v>
      </c>
      <c r="M2021" s="56">
        <v>4.949262369597168</v>
      </c>
      <c r="N2021" s="56">
        <v>6.611359866775409</v>
      </c>
      <c r="O2021" s="56">
        <v>6.9538801178430267</v>
      </c>
      <c r="P2021" s="56">
        <v>6.9073359818074822</v>
      </c>
      <c r="Q2021" s="56">
        <v>4.4741465046174316</v>
      </c>
      <c r="R2021" s="56">
        <v>2</v>
      </c>
      <c r="S2021" s="56">
        <v>5.0347096746828752</v>
      </c>
      <c r="T2021" s="57">
        <v>7</v>
      </c>
    </row>
    <row r="2022" spans="1:20" x14ac:dyDescent="0.2">
      <c r="A2022" s="47">
        <v>1768099140001</v>
      </c>
      <c r="B2022" s="26" t="s">
        <v>19</v>
      </c>
      <c r="C2022" s="26" t="s">
        <v>588</v>
      </c>
      <c r="D2022" s="26" t="s">
        <v>589</v>
      </c>
      <c r="E2022" s="47">
        <v>2</v>
      </c>
      <c r="F2022" s="33">
        <v>2018</v>
      </c>
      <c r="G2022" s="56">
        <v>2</v>
      </c>
      <c r="H2022" s="56">
        <v>2</v>
      </c>
      <c r="I2022" s="56">
        <v>3.3481949605980517</v>
      </c>
      <c r="J2022" s="56">
        <v>7</v>
      </c>
      <c r="K2022" s="56">
        <v>5.4894691344258426</v>
      </c>
      <c r="L2022" s="56">
        <v>6.9819787384619341</v>
      </c>
      <c r="M2022" s="56">
        <v>5.2419625299212029</v>
      </c>
      <c r="N2022" s="56">
        <v>6.3461944289254282</v>
      </c>
      <c r="O2022" s="56">
        <v>6.9678171387138477</v>
      </c>
      <c r="P2022" s="56">
        <v>5.7075655749149146</v>
      </c>
      <c r="Q2022" s="56">
        <v>2.2942495831320895</v>
      </c>
      <c r="R2022" s="56">
        <v>2</v>
      </c>
      <c r="S2022" s="56">
        <v>4.6147860074244429</v>
      </c>
      <c r="T2022" s="57">
        <v>61</v>
      </c>
    </row>
    <row r="2023" spans="1:20" x14ac:dyDescent="0.2">
      <c r="A2023" s="47">
        <v>1660011960001</v>
      </c>
      <c r="B2023" s="26" t="s">
        <v>31</v>
      </c>
      <c r="C2023" s="26" t="s">
        <v>31</v>
      </c>
      <c r="D2023" s="26" t="s">
        <v>590</v>
      </c>
      <c r="E2023" s="47">
        <v>2</v>
      </c>
      <c r="F2023" s="33">
        <v>2018</v>
      </c>
      <c r="G2023" s="56">
        <v>2.0615993878435077</v>
      </c>
      <c r="H2023" s="56">
        <v>2.0654622400808207</v>
      </c>
      <c r="I2023" s="56">
        <v>4.0403920549301944</v>
      </c>
      <c r="J2023" s="56">
        <v>7</v>
      </c>
      <c r="K2023" s="56">
        <v>4.9310420102568013</v>
      </c>
      <c r="L2023" s="56">
        <v>6.977555722157085</v>
      </c>
      <c r="M2023" s="56">
        <v>5.1467253881032544</v>
      </c>
      <c r="N2023" s="56">
        <v>6.3144038907786095</v>
      </c>
      <c r="O2023" s="56">
        <v>6.9775556447571292</v>
      </c>
      <c r="P2023" s="56">
        <v>6.7008797131203313</v>
      </c>
      <c r="Q2023" s="56">
        <v>3.0442711901046948</v>
      </c>
      <c r="R2023" s="56">
        <v>2</v>
      </c>
      <c r="S2023" s="56">
        <v>4.7716572701777027</v>
      </c>
      <c r="T2023" s="57">
        <v>33</v>
      </c>
    </row>
    <row r="2024" spans="1:20" x14ac:dyDescent="0.2">
      <c r="A2024" s="47">
        <v>1660011370001</v>
      </c>
      <c r="B2024" s="26" t="s">
        <v>31</v>
      </c>
      <c r="C2024" s="26" t="s">
        <v>31</v>
      </c>
      <c r="D2024" s="26" t="s">
        <v>591</v>
      </c>
      <c r="E2024" s="47">
        <v>2</v>
      </c>
      <c r="F2024" s="33">
        <v>2018</v>
      </c>
      <c r="G2024" s="56">
        <v>2.0015002354749654</v>
      </c>
      <c r="H2024" s="56">
        <v>2.0022452304044567</v>
      </c>
      <c r="I2024" s="56">
        <v>4.0690277963667647</v>
      </c>
      <c r="J2024" s="56">
        <v>7</v>
      </c>
      <c r="K2024" s="56">
        <v>4.5411984563879919</v>
      </c>
      <c r="L2024" s="56">
        <v>6.9708665375158843</v>
      </c>
      <c r="M2024" s="56">
        <v>5.0469875182060466</v>
      </c>
      <c r="N2024" s="56">
        <v>6.2493346534917738</v>
      </c>
      <c r="O2024" s="56">
        <v>6.9708664577268333</v>
      </c>
      <c r="P2024" s="56">
        <v>4.7270158249409819</v>
      </c>
      <c r="Q2024" s="56">
        <v>2.3510374953039195</v>
      </c>
      <c r="R2024" s="56">
        <v>2</v>
      </c>
      <c r="S2024" s="56">
        <v>4.494173350484969</v>
      </c>
      <c r="T2024" s="57">
        <v>112</v>
      </c>
    </row>
    <row r="2025" spans="1:20" x14ac:dyDescent="0.2">
      <c r="A2025" s="47">
        <v>1768120790001</v>
      </c>
      <c r="B2025" s="26" t="s">
        <v>12</v>
      </c>
      <c r="C2025" s="26" t="s">
        <v>40</v>
      </c>
      <c r="D2025" s="26" t="s">
        <v>592</v>
      </c>
      <c r="E2025" s="47">
        <v>2</v>
      </c>
      <c r="F2025" s="33">
        <v>2018</v>
      </c>
      <c r="G2025" s="56">
        <v>2.7045064774064786</v>
      </c>
      <c r="H2025" s="56">
        <v>2.6749192258167387</v>
      </c>
      <c r="I2025" s="56">
        <v>3.1415274599319303</v>
      </c>
      <c r="J2025" s="56">
        <v>7</v>
      </c>
      <c r="K2025" s="56">
        <v>4.5463379640643957</v>
      </c>
      <c r="L2025" s="56">
        <v>6.9560824053407595</v>
      </c>
      <c r="M2025" s="56">
        <v>4.5388112599337784</v>
      </c>
      <c r="N2025" s="56">
        <v>5.8459232651286248</v>
      </c>
      <c r="O2025" s="56">
        <v>6.9560823134482845</v>
      </c>
      <c r="P2025" s="56">
        <v>6.8772357981971615</v>
      </c>
      <c r="Q2025" s="56">
        <v>2.7378728971773576</v>
      </c>
      <c r="R2025" s="56">
        <v>2</v>
      </c>
      <c r="S2025" s="56">
        <v>4.6649415888704588</v>
      </c>
      <c r="T2025" s="57">
        <v>50</v>
      </c>
    </row>
    <row r="2026" spans="1:20" x14ac:dyDescent="0.2">
      <c r="A2026" s="47">
        <v>1768112180001</v>
      </c>
      <c r="B2026" s="26" t="s">
        <v>12</v>
      </c>
      <c r="C2026" s="26" t="s">
        <v>40</v>
      </c>
      <c r="D2026" s="26" t="s">
        <v>593</v>
      </c>
      <c r="E2026" s="47">
        <v>2</v>
      </c>
      <c r="F2026" s="33">
        <v>2018</v>
      </c>
      <c r="G2026" s="56">
        <v>3.0498475395519109</v>
      </c>
      <c r="H2026" s="56">
        <v>2.9655375255799856</v>
      </c>
      <c r="I2026" s="56">
        <v>2.7092291948716589</v>
      </c>
      <c r="J2026" s="56">
        <v>7</v>
      </c>
      <c r="K2026" s="56">
        <v>4.5916891946101792</v>
      </c>
      <c r="L2026" s="56">
        <v>6.9144907955223367</v>
      </c>
      <c r="M2026" s="56">
        <v>4.3146451113251905</v>
      </c>
      <c r="N2026" s="56">
        <v>6.1319894583690413</v>
      </c>
      <c r="O2026" s="56">
        <v>6.9144907249546197</v>
      </c>
      <c r="P2026" s="56">
        <v>6.3597586634628804</v>
      </c>
      <c r="Q2026" s="56">
        <v>2.1344391382615071</v>
      </c>
      <c r="R2026" s="56">
        <v>2</v>
      </c>
      <c r="S2026" s="56">
        <v>4.5905097788757763</v>
      </c>
      <c r="T2026" s="57">
        <v>66</v>
      </c>
    </row>
    <row r="2027" spans="1:20" x14ac:dyDescent="0.2">
      <c r="A2027" s="47">
        <v>1768086590001</v>
      </c>
      <c r="B2027" s="26" t="s">
        <v>12</v>
      </c>
      <c r="C2027" s="26" t="s">
        <v>63</v>
      </c>
      <c r="D2027" s="26" t="s">
        <v>594</v>
      </c>
      <c r="E2027" s="47">
        <v>2</v>
      </c>
      <c r="F2027" s="33">
        <v>2018</v>
      </c>
      <c r="G2027" s="56">
        <v>2</v>
      </c>
      <c r="H2027" s="56">
        <v>2</v>
      </c>
      <c r="I2027" s="56">
        <v>3.3306132436572833</v>
      </c>
      <c r="J2027" s="56">
        <v>7</v>
      </c>
      <c r="K2027" s="56">
        <v>5.0055108540268467</v>
      </c>
      <c r="L2027" s="56">
        <v>6.93044835375676</v>
      </c>
      <c r="M2027" s="56">
        <v>3.4587769440621443</v>
      </c>
      <c r="N2027" s="56">
        <v>6.3512120475446743</v>
      </c>
      <c r="O2027" s="56">
        <v>6.9304482634275448</v>
      </c>
      <c r="P2027" s="56">
        <v>6.1310585890046836</v>
      </c>
      <c r="Q2027" s="56">
        <v>2.1147717126627619</v>
      </c>
      <c r="R2027" s="56">
        <v>2</v>
      </c>
      <c r="S2027" s="56">
        <v>4.4377366673452254</v>
      </c>
      <c r="T2027" s="57">
        <v>137</v>
      </c>
    </row>
    <row r="2028" spans="1:20" x14ac:dyDescent="0.2">
      <c r="A2028" s="47">
        <v>1768124270001</v>
      </c>
      <c r="B2028" s="26" t="s">
        <v>12</v>
      </c>
      <c r="C2028" s="26" t="s">
        <v>40</v>
      </c>
      <c r="D2028" s="26" t="s">
        <v>595</v>
      </c>
      <c r="E2028" s="47">
        <v>2</v>
      </c>
      <c r="F2028" s="33">
        <v>2018</v>
      </c>
      <c r="G2028" s="56">
        <v>2</v>
      </c>
      <c r="H2028" s="56">
        <v>2</v>
      </c>
      <c r="I2028" s="56">
        <v>2.3478699561298928</v>
      </c>
      <c r="J2028" s="56">
        <v>7</v>
      </c>
      <c r="K2028" s="56">
        <v>5.2162169800681948</v>
      </c>
      <c r="L2028" s="56">
        <v>6.2025418371317338</v>
      </c>
      <c r="M2028" s="56">
        <v>3.9083425429646352</v>
      </c>
      <c r="N2028" s="56">
        <v>5.8784170761055439</v>
      </c>
      <c r="O2028" s="56">
        <v>6.2025415074136774</v>
      </c>
      <c r="P2028" s="56">
        <v>6.5677928864394417</v>
      </c>
      <c r="Q2028" s="56">
        <v>2.1237252108924909</v>
      </c>
      <c r="R2028" s="56">
        <v>2</v>
      </c>
      <c r="S2028" s="56">
        <v>4.2872873330954677</v>
      </c>
      <c r="T2028" s="57">
        <v>177</v>
      </c>
    </row>
    <row r="2029" spans="1:20" x14ac:dyDescent="0.2">
      <c r="A2029" s="47">
        <v>1768095580001</v>
      </c>
      <c r="B2029" s="26" t="s">
        <v>12</v>
      </c>
      <c r="C2029" s="26" t="s">
        <v>63</v>
      </c>
      <c r="D2029" s="26" t="s">
        <v>596</v>
      </c>
      <c r="E2029" s="47">
        <v>2</v>
      </c>
      <c r="F2029" s="33">
        <v>2018</v>
      </c>
      <c r="G2029" s="56">
        <v>2</v>
      </c>
      <c r="H2029" s="56">
        <v>2</v>
      </c>
      <c r="I2029" s="56">
        <v>2.754357889031871</v>
      </c>
      <c r="J2029" s="56">
        <v>7</v>
      </c>
      <c r="K2029" s="56">
        <v>4.2222768650088121</v>
      </c>
      <c r="L2029" s="56">
        <v>6.8935571163723228</v>
      </c>
      <c r="M2029" s="56">
        <v>3.0569410339317913</v>
      </c>
      <c r="N2029" s="56">
        <v>6.4421519130083249</v>
      </c>
      <c r="O2029" s="56">
        <v>6.8935570407780888</v>
      </c>
      <c r="P2029" s="56">
        <v>6.9291051512109245</v>
      </c>
      <c r="Q2029" s="56">
        <v>2.7242815453806211</v>
      </c>
      <c r="R2029" s="56">
        <v>2</v>
      </c>
      <c r="S2029" s="56">
        <v>4.4096857128935634</v>
      </c>
      <c r="T2029" s="57">
        <v>147</v>
      </c>
    </row>
    <row r="2030" spans="1:20" x14ac:dyDescent="0.2">
      <c r="A2030" s="47">
        <v>1768108820001</v>
      </c>
      <c r="B2030" s="26" t="s">
        <v>12</v>
      </c>
      <c r="C2030" s="26" t="s">
        <v>40</v>
      </c>
      <c r="D2030" s="26" t="s">
        <v>597</v>
      </c>
      <c r="E2030" s="47">
        <v>2</v>
      </c>
      <c r="F2030" s="33">
        <v>2018</v>
      </c>
      <c r="G2030" s="56">
        <v>4.6829052434411995</v>
      </c>
      <c r="H2030" s="56">
        <v>4.5069035964346851</v>
      </c>
      <c r="I2030" s="56">
        <v>2.9127408116763984</v>
      </c>
      <c r="J2030" s="56">
        <v>7</v>
      </c>
      <c r="K2030" s="56">
        <v>5.8228316694724604</v>
      </c>
      <c r="L2030" s="56">
        <v>6.9861199790012982</v>
      </c>
      <c r="M2030" s="56">
        <v>6.0615042061162301</v>
      </c>
      <c r="N2030" s="56">
        <v>5.5256796775117287</v>
      </c>
      <c r="O2030" s="56">
        <v>6.9861202531239863</v>
      </c>
      <c r="P2030" s="56">
        <v>6.8597610187926881</v>
      </c>
      <c r="Q2030" s="56">
        <v>5.2470963798728381</v>
      </c>
      <c r="R2030" s="56">
        <v>2</v>
      </c>
      <c r="S2030" s="56">
        <v>5.3826385696202932</v>
      </c>
      <c r="T2030" s="57">
        <v>4</v>
      </c>
    </row>
    <row r="2031" spans="1:20" x14ac:dyDescent="0.2">
      <c r="A2031" s="47">
        <v>1768128260001</v>
      </c>
      <c r="B2031" s="26" t="s">
        <v>12</v>
      </c>
      <c r="C2031" s="26" t="s">
        <v>40</v>
      </c>
      <c r="D2031" s="26" t="s">
        <v>598</v>
      </c>
      <c r="E2031" s="47">
        <v>2</v>
      </c>
      <c r="F2031" s="33">
        <v>2018</v>
      </c>
      <c r="G2031" s="56">
        <v>3.6512874732335407</v>
      </c>
      <c r="H2031" s="56">
        <v>3.6263262051428251</v>
      </c>
      <c r="I2031" s="56">
        <v>3.4381636852450672</v>
      </c>
      <c r="J2031" s="56">
        <v>6.2022448579606442</v>
      </c>
      <c r="K2031" s="56">
        <v>5.2423033516574833</v>
      </c>
      <c r="L2031" s="56">
        <v>6.9505183930161936</v>
      </c>
      <c r="M2031" s="56">
        <v>5.1441250733850925</v>
      </c>
      <c r="N2031" s="56">
        <v>6.0708461882031832</v>
      </c>
      <c r="O2031" s="56">
        <v>6.9505184002051772</v>
      </c>
      <c r="P2031" s="56">
        <v>6.693001824025548</v>
      </c>
      <c r="Q2031" s="56">
        <v>2.4304248918801155</v>
      </c>
      <c r="R2031" s="56">
        <v>2</v>
      </c>
      <c r="S2031" s="56">
        <v>4.8666466953295728</v>
      </c>
      <c r="T2031" s="57">
        <v>18</v>
      </c>
    </row>
    <row r="2032" spans="1:20" x14ac:dyDescent="0.2">
      <c r="A2032" s="47">
        <v>1768120280001</v>
      </c>
      <c r="B2032" s="26" t="s">
        <v>12</v>
      </c>
      <c r="C2032" s="26" t="s">
        <v>40</v>
      </c>
      <c r="D2032" s="26" t="s">
        <v>477</v>
      </c>
      <c r="E2032" s="47">
        <v>2</v>
      </c>
      <c r="F2032" s="33">
        <v>2018</v>
      </c>
      <c r="G2032" s="56">
        <v>6.8336690097591442</v>
      </c>
      <c r="H2032" s="56">
        <v>6.5794454838171497</v>
      </c>
      <c r="I2032" s="56">
        <v>2.5317179248950872</v>
      </c>
      <c r="J2032" s="56">
        <v>6.6384572728422402</v>
      </c>
      <c r="K2032" s="56">
        <v>5.9695793974331348</v>
      </c>
      <c r="L2032" s="56">
        <v>7</v>
      </c>
      <c r="M2032" s="56">
        <v>7</v>
      </c>
      <c r="N2032" s="56">
        <v>2</v>
      </c>
      <c r="O2032" s="56">
        <v>7</v>
      </c>
      <c r="P2032" s="56">
        <v>5.4515564289008029</v>
      </c>
      <c r="Q2032" s="56">
        <v>2.7723860600228276</v>
      </c>
      <c r="R2032" s="56">
        <v>2</v>
      </c>
      <c r="S2032" s="56">
        <v>5.1480676314725322</v>
      </c>
      <c r="T2032" s="57">
        <v>5</v>
      </c>
    </row>
    <row r="2033" spans="1:20" x14ac:dyDescent="0.2">
      <c r="A2033" s="47">
        <v>1768096390001</v>
      </c>
      <c r="B2033" s="26" t="s">
        <v>12</v>
      </c>
      <c r="C2033" s="26" t="s">
        <v>68</v>
      </c>
      <c r="D2033" s="26" t="s">
        <v>599</v>
      </c>
      <c r="E2033" s="47">
        <v>2</v>
      </c>
      <c r="F2033" s="33">
        <v>2018</v>
      </c>
      <c r="G2033" s="56">
        <v>3.4862811285500692</v>
      </c>
      <c r="H2033" s="56">
        <v>3.5027959942440003</v>
      </c>
      <c r="I2033" s="56">
        <v>2.5920150532362172</v>
      </c>
      <c r="J2033" s="56">
        <v>6.825983558977244</v>
      </c>
      <c r="K2033" s="56">
        <v>5.2674678709743841</v>
      </c>
      <c r="L2033" s="56">
        <v>6.9137005299042462</v>
      </c>
      <c r="M2033" s="56">
        <v>4.7110441711225999</v>
      </c>
      <c r="N2033" s="56">
        <v>6.2657569522184033</v>
      </c>
      <c r="O2033" s="56">
        <v>6.9137006166731423</v>
      </c>
      <c r="P2033" s="56">
        <v>6.7373160233485523</v>
      </c>
      <c r="Q2033" s="56">
        <v>2.8601367272508691</v>
      </c>
      <c r="R2033" s="56">
        <v>2</v>
      </c>
      <c r="S2033" s="56">
        <v>4.8396832188749777</v>
      </c>
      <c r="T2033" s="57">
        <v>22</v>
      </c>
    </row>
    <row r="2034" spans="1:20" x14ac:dyDescent="0.2">
      <c r="A2034" s="47">
        <v>1768104400001</v>
      </c>
      <c r="B2034" s="26" t="s">
        <v>12</v>
      </c>
      <c r="C2034" s="26" t="s">
        <v>90</v>
      </c>
      <c r="D2034" s="26" t="s">
        <v>600</v>
      </c>
      <c r="E2034" s="47">
        <v>2</v>
      </c>
      <c r="F2034" s="33">
        <v>2018</v>
      </c>
      <c r="G2034" s="56">
        <v>2.292110180666636</v>
      </c>
      <c r="H2034" s="56">
        <v>2.2125877935897837</v>
      </c>
      <c r="I2034" s="56">
        <v>3.1524416796702033</v>
      </c>
      <c r="J2034" s="56">
        <v>7</v>
      </c>
      <c r="K2034" s="56">
        <v>4.6709931560491569</v>
      </c>
      <c r="L2034" s="56">
        <v>6.9722615140076041</v>
      </c>
      <c r="M2034" s="56">
        <v>4.0985935916460825</v>
      </c>
      <c r="N2034" s="56">
        <v>6.3564859768642537</v>
      </c>
      <c r="O2034" s="56">
        <v>6.972261440310815</v>
      </c>
      <c r="P2034" s="56">
        <v>5.8895453096921777</v>
      </c>
      <c r="Q2034" s="56">
        <v>3.1250297528385169</v>
      </c>
      <c r="R2034" s="56">
        <v>2</v>
      </c>
      <c r="S2034" s="56">
        <v>4.561859199611269</v>
      </c>
      <c r="T2034" s="57">
        <v>86</v>
      </c>
    </row>
    <row r="2035" spans="1:20" x14ac:dyDescent="0.2">
      <c r="A2035" s="47">
        <v>1768113820001</v>
      </c>
      <c r="B2035" s="26" t="s">
        <v>421</v>
      </c>
      <c r="C2035" s="26" t="s">
        <v>45</v>
      </c>
      <c r="D2035" s="26" t="s">
        <v>601</v>
      </c>
      <c r="E2035" s="47">
        <v>2</v>
      </c>
      <c r="F2035" s="33">
        <v>2018</v>
      </c>
      <c r="G2035" s="56">
        <v>2.3599777598338099</v>
      </c>
      <c r="H2035" s="56">
        <v>2.3806547723761993</v>
      </c>
      <c r="I2035" s="56">
        <v>2.8640572143800371</v>
      </c>
      <c r="J2035" s="56">
        <v>7</v>
      </c>
      <c r="K2035" s="56">
        <v>4.7011873500408345</v>
      </c>
      <c r="L2035" s="56">
        <v>6.9819787384619341</v>
      </c>
      <c r="M2035" s="56">
        <v>3.5725767292239063</v>
      </c>
      <c r="N2035" s="56">
        <v>6.3189706366792677</v>
      </c>
      <c r="O2035" s="56">
        <v>6.9819738322891718</v>
      </c>
      <c r="P2035" s="56">
        <v>6.8942599908794175</v>
      </c>
      <c r="Q2035" s="56">
        <v>2.6924519473602655</v>
      </c>
      <c r="R2035" s="56">
        <v>2</v>
      </c>
      <c r="S2035" s="56">
        <v>4.5623407476270703</v>
      </c>
      <c r="T2035" s="57">
        <v>84</v>
      </c>
    </row>
    <row r="2036" spans="1:20" x14ac:dyDescent="0.2">
      <c r="A2036" s="47">
        <v>2360006800001</v>
      </c>
      <c r="B2036" s="26" t="s">
        <v>421</v>
      </c>
      <c r="C2036" s="26" t="s">
        <v>195</v>
      </c>
      <c r="D2036" s="26" t="s">
        <v>602</v>
      </c>
      <c r="E2036" s="47">
        <v>2</v>
      </c>
      <c r="F2036" s="33">
        <v>2018</v>
      </c>
      <c r="G2036" s="56">
        <v>2</v>
      </c>
      <c r="H2036" s="56">
        <v>2</v>
      </c>
      <c r="I2036" s="56">
        <v>2.8940846134805112</v>
      </c>
      <c r="J2036" s="56">
        <v>6.7640425585445536</v>
      </c>
      <c r="K2036" s="56">
        <v>4.4009244413269535</v>
      </c>
      <c r="L2036" s="56">
        <v>6.7722517248464609</v>
      </c>
      <c r="M2036" s="56">
        <v>3.5448104588346538</v>
      </c>
      <c r="N2036" s="56">
        <v>6.6187259975193005</v>
      </c>
      <c r="O2036" s="56">
        <v>6.7722517141032892</v>
      </c>
      <c r="P2036" s="56">
        <v>6.7517254973953991</v>
      </c>
      <c r="Q2036" s="56">
        <v>2.9680545738992912</v>
      </c>
      <c r="R2036" s="56">
        <v>2</v>
      </c>
      <c r="S2036" s="56">
        <v>4.4572392983292017</v>
      </c>
      <c r="T2036" s="57">
        <v>130</v>
      </c>
    </row>
    <row r="2037" spans="1:20" x14ac:dyDescent="0.2">
      <c r="A2037" s="47">
        <v>2360006990001</v>
      </c>
      <c r="B2037" s="26" t="s">
        <v>421</v>
      </c>
      <c r="C2037" s="26" t="s">
        <v>195</v>
      </c>
      <c r="D2037" s="26" t="s">
        <v>603</v>
      </c>
      <c r="E2037" s="47">
        <v>2</v>
      </c>
      <c r="F2037" s="33">
        <v>2018</v>
      </c>
      <c r="G2037" s="56">
        <v>2.0000411761349031</v>
      </c>
      <c r="H2037" s="56">
        <v>2.0000943087161391</v>
      </c>
      <c r="I2037" s="56">
        <v>3.1852502477078088</v>
      </c>
      <c r="J2037" s="56">
        <v>6.7994044758655052</v>
      </c>
      <c r="K2037" s="56">
        <v>4.8584923541751364</v>
      </c>
      <c r="L2037" s="56">
        <v>6.7833329614666438</v>
      </c>
      <c r="M2037" s="56">
        <v>3.9639516194890669</v>
      </c>
      <c r="N2037" s="56">
        <v>6.6608670896031317</v>
      </c>
      <c r="O2037" s="56">
        <v>6.7833329928013359</v>
      </c>
      <c r="P2037" s="56">
        <v>6.7957975004570423</v>
      </c>
      <c r="Q2037" s="56">
        <v>2.8804846764902892</v>
      </c>
      <c r="R2037" s="56">
        <v>2</v>
      </c>
      <c r="S2037" s="56">
        <v>4.5592541169089174</v>
      </c>
      <c r="T2037" s="57">
        <v>87</v>
      </c>
    </row>
    <row r="2038" spans="1:20" x14ac:dyDescent="0.2">
      <c r="A2038" s="47">
        <v>1768114040001</v>
      </c>
      <c r="B2038" s="26" t="s">
        <v>421</v>
      </c>
      <c r="C2038" s="26" t="s">
        <v>45</v>
      </c>
      <c r="D2038" s="26" t="s">
        <v>604</v>
      </c>
      <c r="E2038" s="47">
        <v>2</v>
      </c>
      <c r="F2038" s="33">
        <v>2018</v>
      </c>
      <c r="G2038" s="56">
        <v>2.0512209966095063</v>
      </c>
      <c r="H2038" s="56">
        <v>2.0463192353339119</v>
      </c>
      <c r="I2038" s="56">
        <v>2.7010555719057532</v>
      </c>
      <c r="J2038" s="56">
        <v>7</v>
      </c>
      <c r="K2038" s="56">
        <v>4.59655635620725</v>
      </c>
      <c r="L2038" s="56">
        <v>6.9340144482438619</v>
      </c>
      <c r="M2038" s="56">
        <v>3.9382081261130168</v>
      </c>
      <c r="N2038" s="56">
        <v>6.0959508634597768</v>
      </c>
      <c r="O2038" s="56">
        <v>6.9340143543606221</v>
      </c>
      <c r="P2038" s="56">
        <v>6.6345520380059062</v>
      </c>
      <c r="Q2038" s="56">
        <v>2.557715551364578</v>
      </c>
      <c r="R2038" s="56">
        <v>2</v>
      </c>
      <c r="S2038" s="56">
        <v>4.4574672951336822</v>
      </c>
      <c r="T2038" s="57">
        <v>129</v>
      </c>
    </row>
    <row r="2039" spans="1:20" x14ac:dyDescent="0.2">
      <c r="A2039" s="47">
        <v>2160068790001</v>
      </c>
      <c r="B2039" s="26" t="s">
        <v>30</v>
      </c>
      <c r="C2039" s="26" t="s">
        <v>67</v>
      </c>
      <c r="D2039" s="26" t="s">
        <v>558</v>
      </c>
      <c r="E2039" s="47">
        <v>2</v>
      </c>
      <c r="F2039" s="33">
        <v>2018</v>
      </c>
      <c r="G2039" s="56">
        <v>2.0031690842736847</v>
      </c>
      <c r="H2039" s="56">
        <v>2.0069715230855052</v>
      </c>
      <c r="I2039" s="56">
        <v>3.2494139467726093</v>
      </c>
      <c r="J2039" s="56">
        <v>7</v>
      </c>
      <c r="K2039" s="56">
        <v>4.8337775179745464</v>
      </c>
      <c r="L2039" s="56">
        <v>6.9819787384619341</v>
      </c>
      <c r="M2039" s="56">
        <v>4.2876819375187676</v>
      </c>
      <c r="N2039" s="56">
        <v>6.7253416235088865</v>
      </c>
      <c r="O2039" s="56">
        <v>6.9819781997961377</v>
      </c>
      <c r="P2039" s="56">
        <v>6.9977929240539405</v>
      </c>
      <c r="Q2039" s="56">
        <v>3.2925030526215107</v>
      </c>
      <c r="R2039" s="56">
        <v>2</v>
      </c>
      <c r="S2039" s="56">
        <v>4.6967173790056274</v>
      </c>
      <c r="T2039" s="57">
        <v>42</v>
      </c>
    </row>
    <row r="2040" spans="1:20" x14ac:dyDescent="0.2">
      <c r="A2040" s="47">
        <v>1768087050001</v>
      </c>
      <c r="B2040" s="26" t="s">
        <v>30</v>
      </c>
      <c r="C2040" s="26" t="s">
        <v>67</v>
      </c>
      <c r="D2040" s="26" t="s">
        <v>605</v>
      </c>
      <c r="E2040" s="47">
        <v>2</v>
      </c>
      <c r="F2040" s="33">
        <v>2018</v>
      </c>
      <c r="G2040" s="56">
        <v>2.0986298140872619</v>
      </c>
      <c r="H2040" s="56">
        <v>2.1207660436871527</v>
      </c>
      <c r="I2040" s="56">
        <v>4.6151429113063918</v>
      </c>
      <c r="J2040" s="56">
        <v>7</v>
      </c>
      <c r="K2040" s="56">
        <v>4.9028356057804521</v>
      </c>
      <c r="L2040" s="56">
        <v>6.9708508791270329</v>
      </c>
      <c r="M2040" s="56">
        <v>4.8850441903083999</v>
      </c>
      <c r="N2040" s="56">
        <v>6.6151178172221927</v>
      </c>
      <c r="O2040" s="56">
        <v>6.9708508058933454</v>
      </c>
      <c r="P2040" s="56">
        <v>6.9721993601009986</v>
      </c>
      <c r="Q2040" s="56">
        <v>5.9395079049086617</v>
      </c>
      <c r="R2040" s="56">
        <v>2</v>
      </c>
      <c r="S2040" s="56">
        <v>5.0909121110351574</v>
      </c>
      <c r="T2040" s="57">
        <v>6</v>
      </c>
    </row>
    <row r="2041" spans="1:20" x14ac:dyDescent="0.2">
      <c r="A2041" s="47">
        <v>460022880001</v>
      </c>
      <c r="B2041" s="26" t="s">
        <v>30</v>
      </c>
      <c r="C2041" s="26" t="s">
        <v>30</v>
      </c>
      <c r="D2041" s="26" t="s">
        <v>606</v>
      </c>
      <c r="E2041" s="47">
        <v>2</v>
      </c>
      <c r="F2041" s="33">
        <v>2018</v>
      </c>
      <c r="G2041" s="56">
        <v>2.3084437300975913</v>
      </c>
      <c r="H2041" s="56">
        <v>2.3312941339701498</v>
      </c>
      <c r="I2041" s="56">
        <v>3.4872909293983367</v>
      </c>
      <c r="J2041" s="56">
        <v>6.8120734332964643</v>
      </c>
      <c r="K2041" s="56">
        <v>4.6368227857825577</v>
      </c>
      <c r="L2041" s="56">
        <v>6.8066022809575557</v>
      </c>
      <c r="M2041" s="56">
        <v>4.3197337706738352</v>
      </c>
      <c r="N2041" s="56">
        <v>6.4558290935946756</v>
      </c>
      <c r="O2041" s="56">
        <v>6.8066021117017392</v>
      </c>
      <c r="P2041" s="56">
        <v>6.8660796034565106</v>
      </c>
      <c r="Q2041" s="56">
        <v>3.0763748099799111</v>
      </c>
      <c r="R2041" s="56">
        <v>2</v>
      </c>
      <c r="S2041" s="56">
        <v>4.6589288902424446</v>
      </c>
      <c r="T2041" s="57">
        <v>52</v>
      </c>
    </row>
    <row r="2042" spans="1:20" x14ac:dyDescent="0.2">
      <c r="A2042" s="47">
        <v>1768087720001</v>
      </c>
      <c r="B2042" s="26" t="s">
        <v>30</v>
      </c>
      <c r="C2042" s="26" t="s">
        <v>67</v>
      </c>
      <c r="D2042" s="26" t="s">
        <v>607</v>
      </c>
      <c r="E2042" s="47">
        <v>2</v>
      </c>
      <c r="F2042" s="33">
        <v>2018</v>
      </c>
      <c r="G2042" s="56">
        <v>2.0090201838698478</v>
      </c>
      <c r="H2042" s="56">
        <v>2.0108116999733587</v>
      </c>
      <c r="I2042" s="56">
        <v>4.8345909801844904</v>
      </c>
      <c r="J2042" s="56">
        <v>7</v>
      </c>
      <c r="K2042" s="56">
        <v>4.6121976341202702</v>
      </c>
      <c r="L2042" s="56">
        <v>6.9731196374872706</v>
      </c>
      <c r="M2042" s="56">
        <v>4.8264468545999879</v>
      </c>
      <c r="N2042" s="56">
        <v>6.6715143406876063</v>
      </c>
      <c r="O2042" s="56">
        <v>6.9731195581053749</v>
      </c>
      <c r="P2042" s="56">
        <v>6.9736279364344691</v>
      </c>
      <c r="Q2042" s="56">
        <v>4.6164239103371507</v>
      </c>
      <c r="R2042" s="56">
        <v>2</v>
      </c>
      <c r="S2042" s="56">
        <v>4.9584060613166523</v>
      </c>
      <c r="T2042" s="57">
        <v>10</v>
      </c>
    </row>
    <row r="2043" spans="1:20" x14ac:dyDescent="0.2">
      <c r="A2043" s="47">
        <v>1768086160001</v>
      </c>
      <c r="B2043" s="26" t="s">
        <v>30</v>
      </c>
      <c r="C2043" s="26" t="s">
        <v>142</v>
      </c>
      <c r="D2043" s="26" t="s">
        <v>608</v>
      </c>
      <c r="E2043" s="47">
        <v>2</v>
      </c>
      <c r="F2043" s="33">
        <v>2018</v>
      </c>
      <c r="G2043" s="56">
        <v>2</v>
      </c>
      <c r="H2043" s="56">
        <v>2</v>
      </c>
      <c r="I2043" s="56">
        <v>4.4647378775313458</v>
      </c>
      <c r="J2043" s="56">
        <v>7</v>
      </c>
      <c r="K2043" s="56">
        <v>4.8163900544905385</v>
      </c>
      <c r="L2043" s="56">
        <v>6.9770775360483483</v>
      </c>
      <c r="M2043" s="56">
        <v>4.8248353954602479</v>
      </c>
      <c r="N2043" s="56">
        <v>6.6045605998908323</v>
      </c>
      <c r="O2043" s="56">
        <v>6.9770774572536487</v>
      </c>
      <c r="P2043" s="56">
        <v>6.8916306899836659</v>
      </c>
      <c r="Q2043" s="56">
        <v>4.4824465149915547</v>
      </c>
      <c r="R2043" s="56">
        <v>2</v>
      </c>
      <c r="S2043" s="56">
        <v>4.9198963438041821</v>
      </c>
      <c r="T2043" s="57">
        <v>14</v>
      </c>
    </row>
    <row r="2044" spans="1:20" x14ac:dyDescent="0.2">
      <c r="A2044" s="47">
        <v>1768087130001</v>
      </c>
      <c r="B2044" s="26" t="s">
        <v>30</v>
      </c>
      <c r="C2044" s="26" t="s">
        <v>142</v>
      </c>
      <c r="D2044" s="26" t="s">
        <v>609</v>
      </c>
      <c r="E2044" s="47">
        <v>2</v>
      </c>
      <c r="F2044" s="33">
        <v>2018</v>
      </c>
      <c r="G2044" s="56">
        <v>2.0506208277917519</v>
      </c>
      <c r="H2044" s="56">
        <v>2.06829363792962</v>
      </c>
      <c r="I2044" s="56">
        <v>3.5526818797440765</v>
      </c>
      <c r="J2044" s="56">
        <v>7</v>
      </c>
      <c r="K2044" s="56">
        <v>5.0724561465862497</v>
      </c>
      <c r="L2044" s="56">
        <v>6.9711690161469555</v>
      </c>
      <c r="M2044" s="56">
        <v>4.7600082490018973</v>
      </c>
      <c r="N2044" s="56">
        <v>6.5509885665414149</v>
      </c>
      <c r="O2044" s="56">
        <v>6.9711689425767345</v>
      </c>
      <c r="P2044" s="56">
        <v>6.5124073557518756</v>
      </c>
      <c r="Q2044" s="56">
        <v>4.5171057787061688</v>
      </c>
      <c r="R2044" s="56">
        <v>2</v>
      </c>
      <c r="S2044" s="56">
        <v>4.8355750333980625</v>
      </c>
      <c r="T2044" s="57">
        <v>23</v>
      </c>
    </row>
    <row r="2045" spans="1:20" x14ac:dyDescent="0.2">
      <c r="A2045" s="47">
        <v>1768086750001</v>
      </c>
      <c r="B2045" s="26" t="s">
        <v>30</v>
      </c>
      <c r="C2045" s="26" t="s">
        <v>67</v>
      </c>
      <c r="D2045" s="26" t="s">
        <v>610</v>
      </c>
      <c r="E2045" s="47">
        <v>2</v>
      </c>
      <c r="F2045" s="33">
        <v>2018</v>
      </c>
      <c r="G2045" s="56">
        <v>2.0022290807098457</v>
      </c>
      <c r="H2045" s="56">
        <v>2.0015006306043079</v>
      </c>
      <c r="I2045" s="56">
        <v>3.8275653422107743</v>
      </c>
      <c r="J2045" s="56">
        <v>6.5920887604087186</v>
      </c>
      <c r="K2045" s="56">
        <v>4.612286902642337</v>
      </c>
      <c r="L2045" s="56">
        <v>6.9718966430266196</v>
      </c>
      <c r="M2045" s="56">
        <v>4.649700993537393</v>
      </c>
      <c r="N2045" s="56">
        <v>6.4352114103466826</v>
      </c>
      <c r="O2045" s="56">
        <v>6.9718965637875048</v>
      </c>
      <c r="P2045" s="56">
        <v>5.7766946096670102</v>
      </c>
      <c r="Q2045" s="56">
        <v>3.1687984116355619</v>
      </c>
      <c r="R2045" s="56">
        <v>2</v>
      </c>
      <c r="S2045" s="56">
        <v>4.5841557790480634</v>
      </c>
      <c r="T2045" s="57">
        <v>70</v>
      </c>
    </row>
    <row r="2046" spans="1:20" x14ac:dyDescent="0.2">
      <c r="A2046" s="47">
        <v>1768086670001</v>
      </c>
      <c r="B2046" s="26" t="s">
        <v>30</v>
      </c>
      <c r="C2046" s="26" t="s">
        <v>142</v>
      </c>
      <c r="D2046" s="26" t="s">
        <v>611</v>
      </c>
      <c r="E2046" s="47">
        <v>2</v>
      </c>
      <c r="F2046" s="33">
        <v>2018</v>
      </c>
      <c r="G2046" s="56">
        <v>2.0047683942828298</v>
      </c>
      <c r="H2046" s="56">
        <v>2.0075201885621503</v>
      </c>
      <c r="I2046" s="56">
        <v>3.3953560582960503</v>
      </c>
      <c r="J2046" s="56">
        <v>6.9036964114586032</v>
      </c>
      <c r="K2046" s="56">
        <v>4.7544890962935114</v>
      </c>
      <c r="L2046" s="56">
        <v>6.8444700549787028</v>
      </c>
      <c r="M2046" s="56">
        <v>4.9028290715941072</v>
      </c>
      <c r="N2046" s="56">
        <v>6.39110580898463</v>
      </c>
      <c r="O2046" s="56">
        <v>6.8444700237529492</v>
      </c>
      <c r="P2046" s="56">
        <v>6.8706430037478201</v>
      </c>
      <c r="Q2046" s="56">
        <v>3.5421073567507904</v>
      </c>
      <c r="R2046" s="56">
        <v>2</v>
      </c>
      <c r="S2046" s="56">
        <v>4.7051212890585123</v>
      </c>
      <c r="T2046" s="57">
        <v>40</v>
      </c>
    </row>
    <row r="2047" spans="1:20" x14ac:dyDescent="0.2">
      <c r="A2047" s="47">
        <v>1865019260001</v>
      </c>
      <c r="B2047" s="26" t="s">
        <v>17</v>
      </c>
      <c r="C2047" s="26" t="s">
        <v>43</v>
      </c>
      <c r="D2047" s="26" t="s">
        <v>612</v>
      </c>
      <c r="E2047" s="47">
        <v>2</v>
      </c>
      <c r="F2047" s="33">
        <v>2018</v>
      </c>
      <c r="G2047" s="56">
        <v>2.5090039174572958</v>
      </c>
      <c r="H2047" s="56">
        <v>2.4608919151314903</v>
      </c>
      <c r="I2047" s="56">
        <v>3.1178150798428721</v>
      </c>
      <c r="J2047" s="56">
        <v>7</v>
      </c>
      <c r="K2047" s="56">
        <v>4.8487849034338257</v>
      </c>
      <c r="L2047" s="56">
        <v>6.970114967389426</v>
      </c>
      <c r="M2047" s="56">
        <v>4.085959626289374</v>
      </c>
      <c r="N2047" s="56">
        <v>6.5976273797210476</v>
      </c>
      <c r="O2047" s="56">
        <v>6.9701148948524256</v>
      </c>
      <c r="P2047" s="56">
        <v>6.4553994452550469</v>
      </c>
      <c r="Q2047" s="56">
        <v>2.4090379870107217</v>
      </c>
      <c r="R2047" s="56">
        <v>2</v>
      </c>
      <c r="S2047" s="56">
        <v>4.618729176365294</v>
      </c>
      <c r="T2047" s="57">
        <v>60</v>
      </c>
    </row>
    <row r="2048" spans="1:20" x14ac:dyDescent="0.2">
      <c r="A2048" s="47">
        <v>1865014890001</v>
      </c>
      <c r="B2048" s="26" t="s">
        <v>17</v>
      </c>
      <c r="C2048" s="26" t="s">
        <v>430</v>
      </c>
      <c r="D2048" s="26" t="s">
        <v>613</v>
      </c>
      <c r="E2048" s="47">
        <v>2</v>
      </c>
      <c r="F2048" s="33">
        <v>2018</v>
      </c>
      <c r="G2048" s="56">
        <v>2.0753294782725651</v>
      </c>
      <c r="H2048" s="56">
        <v>2.0926290404304773</v>
      </c>
      <c r="I2048" s="56">
        <v>2.6906604813076034</v>
      </c>
      <c r="J2048" s="56">
        <v>6.8738324424285908</v>
      </c>
      <c r="K2048" s="56">
        <v>4.7881144338452017</v>
      </c>
      <c r="L2048" s="56">
        <v>6.9506805264474103</v>
      </c>
      <c r="M2048" s="56">
        <v>3.6153929269900358</v>
      </c>
      <c r="N2048" s="56">
        <v>6.4218735217880223</v>
      </c>
      <c r="O2048" s="56">
        <v>6.9506804326945657</v>
      </c>
      <c r="P2048" s="56">
        <v>6.9459935839813767</v>
      </c>
      <c r="Q2048" s="56">
        <v>3.7179901993694817</v>
      </c>
      <c r="R2048" s="56">
        <v>2</v>
      </c>
      <c r="S2048" s="56">
        <v>4.5935980889629446</v>
      </c>
      <c r="T2048" s="57">
        <v>65</v>
      </c>
    </row>
    <row r="2049" spans="1:20" x14ac:dyDescent="0.2">
      <c r="A2049" s="47">
        <v>1865021400001</v>
      </c>
      <c r="B2049" s="26" t="s">
        <v>17</v>
      </c>
      <c r="C2049" s="26" t="s">
        <v>43</v>
      </c>
      <c r="D2049" s="26" t="s">
        <v>614</v>
      </c>
      <c r="E2049" s="47">
        <v>2</v>
      </c>
      <c r="F2049" s="33">
        <v>2018</v>
      </c>
      <c r="G2049" s="56">
        <v>2.1026225235497868</v>
      </c>
      <c r="H2049" s="56">
        <v>2.0713209636879961</v>
      </c>
      <c r="I2049" s="56">
        <v>2.8612681028154383</v>
      </c>
      <c r="J2049" s="56">
        <v>7</v>
      </c>
      <c r="K2049" s="56">
        <v>4.2382777466604127</v>
      </c>
      <c r="L2049" s="56">
        <v>6.9705644449471844</v>
      </c>
      <c r="M2049" s="56">
        <v>3.3004674295474179</v>
      </c>
      <c r="N2049" s="56">
        <v>6.5352342021265146</v>
      </c>
      <c r="O2049" s="56">
        <v>6.9705643604892655</v>
      </c>
      <c r="P2049" s="56">
        <v>6.48047021171819</v>
      </c>
      <c r="Q2049" s="56">
        <v>3.0320869562852217</v>
      </c>
      <c r="R2049" s="56">
        <v>2</v>
      </c>
      <c r="S2049" s="56">
        <v>4.4635730784856191</v>
      </c>
      <c r="T2049" s="57">
        <v>126</v>
      </c>
    </row>
    <row r="2050" spans="1:20" x14ac:dyDescent="0.2">
      <c r="A2050" s="47">
        <v>1865017130001</v>
      </c>
      <c r="B2050" s="26" t="s">
        <v>17</v>
      </c>
      <c r="C2050" s="26" t="s">
        <v>438</v>
      </c>
      <c r="D2050" s="26" t="s">
        <v>615</v>
      </c>
      <c r="E2050" s="47">
        <v>2</v>
      </c>
      <c r="F2050" s="33">
        <v>2018</v>
      </c>
      <c r="G2050" s="56">
        <v>2</v>
      </c>
      <c r="H2050" s="56">
        <v>2</v>
      </c>
      <c r="I2050" s="56">
        <v>3.0553381300287921</v>
      </c>
      <c r="J2050" s="56">
        <v>7</v>
      </c>
      <c r="K2050" s="56">
        <v>4.730183303493817</v>
      </c>
      <c r="L2050" s="56">
        <v>6.8695651647273541</v>
      </c>
      <c r="M2050" s="56">
        <v>2.9973398910869564</v>
      </c>
      <c r="N2050" s="56">
        <v>6.459078178043832</v>
      </c>
      <c r="O2050" s="56">
        <v>6.9819738322891718</v>
      </c>
      <c r="P2050" s="56">
        <v>6.9485893312613021</v>
      </c>
      <c r="Q2050" s="56">
        <v>2.0861862381149869</v>
      </c>
      <c r="R2050" s="56">
        <v>2</v>
      </c>
      <c r="S2050" s="56">
        <v>4.4273545057538515</v>
      </c>
      <c r="T2050" s="57">
        <v>140</v>
      </c>
    </row>
    <row r="2051" spans="1:20" x14ac:dyDescent="0.2">
      <c r="A2051" s="47">
        <v>1865019180001</v>
      </c>
      <c r="B2051" s="26" t="s">
        <v>17</v>
      </c>
      <c r="C2051" s="26" t="s">
        <v>43</v>
      </c>
      <c r="D2051" s="26" t="s">
        <v>616</v>
      </c>
      <c r="E2051" s="47">
        <v>2</v>
      </c>
      <c r="F2051" s="33">
        <v>2018</v>
      </c>
      <c r="G2051" s="56">
        <v>2.0313522729022058</v>
      </c>
      <c r="H2051" s="56">
        <v>2.0537414522047506</v>
      </c>
      <c r="I2051" s="56">
        <v>3.5611429879057193</v>
      </c>
      <c r="J2051" s="56">
        <v>5.295959579918768</v>
      </c>
      <c r="K2051" s="56">
        <v>4.6961010057777486</v>
      </c>
      <c r="L2051" s="56">
        <v>6.9819787384619341</v>
      </c>
      <c r="M2051" s="56">
        <v>4.0845755599648603</v>
      </c>
      <c r="N2051" s="56">
        <v>6.6385225661914458</v>
      </c>
      <c r="O2051" s="56">
        <v>6.9819530554346061</v>
      </c>
      <c r="P2051" s="56">
        <v>6.4540263231298622</v>
      </c>
      <c r="Q2051" s="56">
        <v>3.2460784976149166</v>
      </c>
      <c r="R2051" s="56">
        <v>2</v>
      </c>
      <c r="S2051" s="56">
        <v>4.5021193366255687</v>
      </c>
      <c r="T2051" s="57">
        <v>109</v>
      </c>
    </row>
    <row r="2052" spans="1:20" x14ac:dyDescent="0.2">
      <c r="A2052" s="47">
        <v>1865018960001</v>
      </c>
      <c r="B2052" s="26" t="s">
        <v>17</v>
      </c>
      <c r="C2052" s="26" t="s">
        <v>177</v>
      </c>
      <c r="D2052" s="26" t="s">
        <v>617</v>
      </c>
      <c r="E2052" s="47">
        <v>2</v>
      </c>
      <c r="F2052" s="33">
        <v>2018</v>
      </c>
      <c r="G2052" s="56">
        <v>2.0126808066265274</v>
      </c>
      <c r="H2052" s="56">
        <v>2.0129239127157934</v>
      </c>
      <c r="I2052" s="56">
        <v>3.3703397090424456</v>
      </c>
      <c r="J2052" s="56">
        <v>7</v>
      </c>
      <c r="K2052" s="56">
        <v>4.6208489929692149</v>
      </c>
      <c r="L2052" s="56">
        <v>6.9819787384619341</v>
      </c>
      <c r="M2052" s="56">
        <v>3.3908104489730664</v>
      </c>
      <c r="N2052" s="56">
        <v>6.5258566628639665</v>
      </c>
      <c r="O2052" s="56">
        <v>6.9819738322891718</v>
      </c>
      <c r="P2052" s="56">
        <v>6.2659466909493036</v>
      </c>
      <c r="Q2052" s="56">
        <v>3.7088003869699531</v>
      </c>
      <c r="R2052" s="56">
        <v>2</v>
      </c>
      <c r="S2052" s="56">
        <v>4.5726800151551146</v>
      </c>
      <c r="T2052" s="57">
        <v>76</v>
      </c>
    </row>
    <row r="2053" spans="1:20" x14ac:dyDescent="0.2">
      <c r="A2053" s="47">
        <v>1865016320001</v>
      </c>
      <c r="B2053" s="26" t="s">
        <v>17</v>
      </c>
      <c r="C2053" s="26" t="s">
        <v>259</v>
      </c>
      <c r="D2053" s="26" t="s">
        <v>529</v>
      </c>
      <c r="E2053" s="47">
        <v>2</v>
      </c>
      <c r="F2053" s="33">
        <v>2018</v>
      </c>
      <c r="G2053" s="56">
        <v>3.2580087283570913</v>
      </c>
      <c r="H2053" s="56">
        <v>3.2017491655239243</v>
      </c>
      <c r="I2053" s="56">
        <v>3.056426131967604</v>
      </c>
      <c r="J2053" s="56">
        <v>7</v>
      </c>
      <c r="K2053" s="56">
        <v>4.8820586393327252</v>
      </c>
      <c r="L2053" s="56">
        <v>6.9648785415565522</v>
      </c>
      <c r="M2053" s="56">
        <v>3.8731881495119236</v>
      </c>
      <c r="N2053" s="56">
        <v>6.2146322615649643</v>
      </c>
      <c r="O2053" s="56">
        <v>6.9648784537862838</v>
      </c>
      <c r="P2053" s="56">
        <v>6.74114513687831</v>
      </c>
      <c r="Q2053" s="56">
        <v>2.5363743243482295</v>
      </c>
      <c r="R2053" s="56">
        <v>2</v>
      </c>
      <c r="S2053" s="56">
        <v>4.7244449610689676</v>
      </c>
      <c r="T2053" s="57">
        <v>37</v>
      </c>
    </row>
    <row r="2054" spans="1:20" x14ac:dyDescent="0.2">
      <c r="A2054" s="47">
        <v>1865014460001</v>
      </c>
      <c r="B2054" s="26" t="s">
        <v>17</v>
      </c>
      <c r="C2054" s="26" t="s">
        <v>430</v>
      </c>
      <c r="D2054" s="26" t="s">
        <v>618</v>
      </c>
      <c r="E2054" s="47">
        <v>2</v>
      </c>
      <c r="F2054" s="33">
        <v>2018</v>
      </c>
      <c r="G2054" s="56">
        <v>2.1687776814095412</v>
      </c>
      <c r="H2054" s="56">
        <v>2.2239615764159422</v>
      </c>
      <c r="I2054" s="56">
        <v>2.4683117043114189</v>
      </c>
      <c r="J2054" s="56">
        <v>6.9075605163908547</v>
      </c>
      <c r="K2054" s="56">
        <v>4.8972947185819695</v>
      </c>
      <c r="L2054" s="56">
        <v>6.8200845878244154</v>
      </c>
      <c r="M2054" s="56">
        <v>5.0111938078671496</v>
      </c>
      <c r="N2054" s="56">
        <v>5.8917204388723192</v>
      </c>
      <c r="O2054" s="56">
        <v>6.8200846325405919</v>
      </c>
      <c r="P2054" s="56">
        <v>6.9211944104707914</v>
      </c>
      <c r="Q2054" s="56">
        <v>5.5076993913049188</v>
      </c>
      <c r="R2054" s="56">
        <v>2</v>
      </c>
      <c r="S2054" s="56">
        <v>4.8031569554991593</v>
      </c>
      <c r="T2054" s="57">
        <v>27</v>
      </c>
    </row>
    <row r="2055" spans="1:20" x14ac:dyDescent="0.2">
      <c r="A2055" s="47">
        <v>1865014110001</v>
      </c>
      <c r="B2055" s="26" t="s">
        <v>17</v>
      </c>
      <c r="C2055" s="26" t="s">
        <v>197</v>
      </c>
      <c r="D2055" s="26" t="s">
        <v>619</v>
      </c>
      <c r="E2055" s="47">
        <v>2</v>
      </c>
      <c r="F2055" s="33">
        <v>2018</v>
      </c>
      <c r="G2055" s="56">
        <v>2.0624005221090318</v>
      </c>
      <c r="H2055" s="56">
        <v>2.0595796997761098</v>
      </c>
      <c r="I2055" s="56">
        <v>3.2375398016124626</v>
      </c>
      <c r="J2055" s="56">
        <v>6.8707863372015403</v>
      </c>
      <c r="K2055" s="56">
        <v>4.7136855098106052</v>
      </c>
      <c r="L2055" s="56">
        <v>6.969363225672522</v>
      </c>
      <c r="M2055" s="56">
        <v>3.3432685473961841</v>
      </c>
      <c r="N2055" s="56">
        <v>6.5058626904180867</v>
      </c>
      <c r="O2055" s="56">
        <v>6.9693631390433701</v>
      </c>
      <c r="P2055" s="56">
        <v>6.7930458112686463</v>
      </c>
      <c r="Q2055" s="56">
        <v>3.5107006125384155</v>
      </c>
      <c r="R2055" s="56">
        <v>2</v>
      </c>
      <c r="S2055" s="56">
        <v>4.5862996580705815</v>
      </c>
      <c r="T2055" s="57">
        <v>69</v>
      </c>
    </row>
    <row r="2056" spans="1:20" x14ac:dyDescent="0.2">
      <c r="A2056" s="47">
        <v>1960139030001</v>
      </c>
      <c r="B2056" s="26" t="s">
        <v>32</v>
      </c>
      <c r="C2056" s="26" t="s">
        <v>76</v>
      </c>
      <c r="D2056" s="26" t="s">
        <v>620</v>
      </c>
      <c r="E2056" s="47">
        <v>2</v>
      </c>
      <c r="F2056" s="33">
        <v>2018</v>
      </c>
      <c r="G2056" s="56">
        <v>2.0147818373101338</v>
      </c>
      <c r="H2056" s="56">
        <v>2.0128074439365733</v>
      </c>
      <c r="I2056" s="56">
        <v>2.5680371816838443</v>
      </c>
      <c r="J2056" s="56">
        <v>6.9375203263103797</v>
      </c>
      <c r="K2056" s="56">
        <v>4.5991987385959643</v>
      </c>
      <c r="L2056" s="56">
        <v>6.5224846620653443</v>
      </c>
      <c r="M2056" s="56">
        <v>4.6731437654764223</v>
      </c>
      <c r="N2056" s="56">
        <v>5.4384019883692964</v>
      </c>
      <c r="O2056" s="56">
        <v>6.5224845560380862</v>
      </c>
      <c r="P2056" s="56">
        <v>6.5242505266240949</v>
      </c>
      <c r="Q2056" s="56">
        <v>2.186860991330748</v>
      </c>
      <c r="R2056" s="56">
        <v>2</v>
      </c>
      <c r="S2056" s="56">
        <v>4.3333310014784079</v>
      </c>
      <c r="T2056" s="57">
        <v>163</v>
      </c>
    </row>
    <row r="2057" spans="1:20" x14ac:dyDescent="0.2">
      <c r="A2057" s="47">
        <v>1960138300001</v>
      </c>
      <c r="B2057" s="26" t="s">
        <v>32</v>
      </c>
      <c r="C2057" s="26" t="s">
        <v>76</v>
      </c>
      <c r="D2057" s="26" t="s">
        <v>621</v>
      </c>
      <c r="E2057" s="47">
        <v>2</v>
      </c>
      <c r="F2057" s="33">
        <v>2018</v>
      </c>
      <c r="G2057" s="56">
        <v>2.002132879517434</v>
      </c>
      <c r="H2057" s="56">
        <v>2.0019371951133178</v>
      </c>
      <c r="I2057" s="56">
        <v>2.9977907167588445</v>
      </c>
      <c r="J2057" s="56">
        <v>7</v>
      </c>
      <c r="K2057" s="56">
        <v>4.3858243154873513</v>
      </c>
      <c r="L2057" s="56">
        <v>6.969743169397363</v>
      </c>
      <c r="M2057" s="56">
        <v>4.7567277732362152</v>
      </c>
      <c r="N2057" s="56">
        <v>6.2836814675388242</v>
      </c>
      <c r="O2057" s="56">
        <v>6.9697430888747078</v>
      </c>
      <c r="P2057" s="56">
        <v>6.1855580631329818</v>
      </c>
      <c r="Q2057" s="56">
        <v>3.2479180936888614</v>
      </c>
      <c r="R2057" s="56">
        <v>2</v>
      </c>
      <c r="S2057" s="56">
        <v>4.5667547302288263</v>
      </c>
      <c r="T2057" s="57">
        <v>81</v>
      </c>
    </row>
    <row r="2058" spans="1:20" x14ac:dyDescent="0.2">
      <c r="A2058" s="47">
        <v>1960138570001</v>
      </c>
      <c r="B2058" s="26" t="s">
        <v>32</v>
      </c>
      <c r="C2058" s="26" t="s">
        <v>231</v>
      </c>
      <c r="D2058" s="26" t="s">
        <v>483</v>
      </c>
      <c r="E2058" s="47">
        <v>2</v>
      </c>
      <c r="F2058" s="33">
        <v>2018</v>
      </c>
      <c r="G2058" s="56">
        <v>2.0036005512926449</v>
      </c>
      <c r="H2058" s="56">
        <v>2.0036369557105633</v>
      </c>
      <c r="I2058" s="56">
        <v>3.1041100361072012</v>
      </c>
      <c r="J2058" s="56">
        <v>7</v>
      </c>
      <c r="K2058" s="56">
        <v>3.324072512046834</v>
      </c>
      <c r="L2058" s="56">
        <v>3.6060643290956715</v>
      </c>
      <c r="M2058" s="56">
        <v>3.931070957476007</v>
      </c>
      <c r="N2058" s="56">
        <v>6.0688423086653778</v>
      </c>
      <c r="O2058" s="56">
        <v>6.9819738322891718</v>
      </c>
      <c r="P2058" s="56">
        <v>6.6823712595029612</v>
      </c>
      <c r="Q2058" s="56">
        <v>2.5537808128621582</v>
      </c>
      <c r="R2058" s="56">
        <v>2</v>
      </c>
      <c r="S2058" s="56">
        <v>4.104960296254049</v>
      </c>
      <c r="T2058" s="57">
        <v>196</v>
      </c>
    </row>
    <row r="2059" spans="1:20" x14ac:dyDescent="0.2">
      <c r="A2059" s="47">
        <v>1960139540001</v>
      </c>
      <c r="B2059" s="26" t="s">
        <v>32</v>
      </c>
      <c r="C2059" s="26" t="s">
        <v>622</v>
      </c>
      <c r="D2059" s="26" t="s">
        <v>623</v>
      </c>
      <c r="E2059" s="47">
        <v>2</v>
      </c>
      <c r="F2059" s="33">
        <v>2018</v>
      </c>
      <c r="G2059" s="56">
        <v>2.1853454083112842</v>
      </c>
      <c r="H2059" s="56">
        <v>2.1390833765505968</v>
      </c>
      <c r="I2059" s="56">
        <v>4.6721313623305063</v>
      </c>
      <c r="J2059" s="56">
        <v>6.5799848804157657</v>
      </c>
      <c r="K2059" s="56">
        <v>4.7735107626928359</v>
      </c>
      <c r="L2059" s="56">
        <v>6.9800590139818555</v>
      </c>
      <c r="M2059" s="56">
        <v>5.522653363239149</v>
      </c>
      <c r="N2059" s="56">
        <v>5.853874298077903</v>
      </c>
      <c r="O2059" s="56">
        <v>6.9800589342240009</v>
      </c>
      <c r="P2059" s="56">
        <v>6.9640662362612256</v>
      </c>
      <c r="Q2059" s="56">
        <v>4.9312407182748128</v>
      </c>
      <c r="R2059" s="56">
        <v>2</v>
      </c>
      <c r="S2059" s="56">
        <v>4.9651673628633288</v>
      </c>
      <c r="T2059" s="57">
        <v>9</v>
      </c>
    </row>
    <row r="2060" spans="1:20" x14ac:dyDescent="0.2">
      <c r="A2060" s="47">
        <v>1960145510001</v>
      </c>
      <c r="B2060" s="26" t="s">
        <v>32</v>
      </c>
      <c r="C2060" s="26" t="s">
        <v>148</v>
      </c>
      <c r="D2060" s="26" t="s">
        <v>624</v>
      </c>
      <c r="E2060" s="47">
        <v>2</v>
      </c>
      <c r="F2060" s="33">
        <v>2018</v>
      </c>
      <c r="G2060" s="56">
        <v>2.0074803207804828</v>
      </c>
      <c r="H2060" s="56">
        <v>2.014556657578273</v>
      </c>
      <c r="I2060" s="56">
        <v>3.0868736278522757</v>
      </c>
      <c r="J2060" s="56">
        <v>7</v>
      </c>
      <c r="K2060" s="56">
        <v>2.5725040990775585</v>
      </c>
      <c r="L2060" s="56">
        <v>6.6748743378776387</v>
      </c>
      <c r="M2060" s="56">
        <v>4.2856008405120214</v>
      </c>
      <c r="N2060" s="56">
        <v>6.5078879298034398</v>
      </c>
      <c r="O2060" s="56">
        <v>6.6748741494148067</v>
      </c>
      <c r="P2060" s="56">
        <v>6.9884462172754809</v>
      </c>
      <c r="Q2060" s="56">
        <v>3.6775912248381761</v>
      </c>
      <c r="R2060" s="56">
        <v>2</v>
      </c>
      <c r="S2060" s="56">
        <v>4.4575574504175126</v>
      </c>
      <c r="T2060" s="57">
        <v>128</v>
      </c>
    </row>
    <row r="2061" spans="1:20" x14ac:dyDescent="0.2">
      <c r="A2061" s="47">
        <v>1960138810001</v>
      </c>
      <c r="B2061" s="26" t="s">
        <v>32</v>
      </c>
      <c r="C2061" s="26" t="s">
        <v>76</v>
      </c>
      <c r="D2061" s="26" t="s">
        <v>541</v>
      </c>
      <c r="E2061" s="47">
        <v>2</v>
      </c>
      <c r="F2061" s="33">
        <v>2018</v>
      </c>
      <c r="G2061" s="56">
        <v>2.0055792492215487</v>
      </c>
      <c r="H2061" s="56">
        <v>2.0055171835217616</v>
      </c>
      <c r="I2061" s="56">
        <v>2.7605774431658281</v>
      </c>
      <c r="J2061" s="56">
        <v>7</v>
      </c>
      <c r="K2061" s="56">
        <v>4.3603445532483587</v>
      </c>
      <c r="L2061" s="56">
        <v>6.9540000421387376</v>
      </c>
      <c r="M2061" s="56">
        <v>3.9728367259263444</v>
      </c>
      <c r="N2061" s="56">
        <v>6.5365397602718733</v>
      </c>
      <c r="O2061" s="56">
        <v>6.9539999885436368</v>
      </c>
      <c r="P2061" s="56">
        <v>6.7530073361954717</v>
      </c>
      <c r="Q2061" s="56">
        <v>2.9303851250813531</v>
      </c>
      <c r="R2061" s="56">
        <v>2</v>
      </c>
      <c r="S2061" s="56">
        <v>4.5193989506095766</v>
      </c>
      <c r="T2061" s="57">
        <v>102</v>
      </c>
    </row>
    <row r="2062" spans="1:20" x14ac:dyDescent="0.2">
      <c r="A2062" s="47">
        <v>1160034300001</v>
      </c>
      <c r="B2062" s="26" t="s">
        <v>32</v>
      </c>
      <c r="C2062" s="26" t="s">
        <v>192</v>
      </c>
      <c r="D2062" s="26" t="s">
        <v>625</v>
      </c>
      <c r="E2062" s="47">
        <v>2</v>
      </c>
      <c r="F2062" s="33">
        <v>2018</v>
      </c>
      <c r="G2062" s="56">
        <v>2.0049423317728534</v>
      </c>
      <c r="H2062" s="56">
        <v>2.0061447361627174</v>
      </c>
      <c r="I2062" s="56">
        <v>3.3847064596158596</v>
      </c>
      <c r="J2062" s="56">
        <v>5.093700440539866</v>
      </c>
      <c r="K2062" s="56">
        <v>4.6552177658028526</v>
      </c>
      <c r="L2062" s="56">
        <v>6.9674991329469762</v>
      </c>
      <c r="M2062" s="56">
        <v>4.0684620753321692</v>
      </c>
      <c r="N2062" s="56">
        <v>6.5405597014300803</v>
      </c>
      <c r="O2062" s="56">
        <v>6.9674990438572335</v>
      </c>
      <c r="P2062" s="56">
        <v>6.4194017143997222</v>
      </c>
      <c r="Q2062" s="56">
        <v>2.9928646847414688</v>
      </c>
      <c r="R2062" s="56">
        <v>2</v>
      </c>
      <c r="S2062" s="56">
        <v>4.4250831738834835</v>
      </c>
      <c r="T2062" s="57">
        <v>142</v>
      </c>
    </row>
    <row r="2063" spans="1:20" x14ac:dyDescent="0.2">
      <c r="A2063" s="49">
        <v>160032630001</v>
      </c>
      <c r="B2063" s="22" t="s">
        <v>15</v>
      </c>
      <c r="C2063" s="22" t="s">
        <v>121</v>
      </c>
      <c r="D2063" s="22" t="s">
        <v>626</v>
      </c>
      <c r="E2063" s="49">
        <v>3</v>
      </c>
      <c r="F2063" s="35">
        <v>2018</v>
      </c>
      <c r="G2063" s="60">
        <v>2.0470849467930967</v>
      </c>
      <c r="H2063" s="60">
        <v>2.0276801968221863</v>
      </c>
      <c r="I2063" s="60">
        <v>7</v>
      </c>
      <c r="J2063" s="60">
        <v>7</v>
      </c>
      <c r="K2063" s="60">
        <v>5.6666833984536709</v>
      </c>
      <c r="L2063" s="60">
        <v>6.7468890001946189</v>
      </c>
      <c r="M2063" s="60">
        <v>4.706859285478183</v>
      </c>
      <c r="N2063" s="60">
        <v>5.6537438210865325</v>
      </c>
      <c r="O2063" s="60">
        <v>6.995713036383588</v>
      </c>
      <c r="P2063" s="60">
        <v>6.7966694895219595</v>
      </c>
      <c r="Q2063" s="60">
        <v>2.6496416709012491</v>
      </c>
      <c r="R2063" s="60">
        <v>2</v>
      </c>
      <c r="S2063" s="60">
        <v>4.9409137371362579</v>
      </c>
      <c r="T2063" s="61">
        <v>15</v>
      </c>
    </row>
    <row r="2064" spans="1:20" x14ac:dyDescent="0.2">
      <c r="A2064" s="47">
        <v>160031820001</v>
      </c>
      <c r="B2064" s="26" t="s">
        <v>15</v>
      </c>
      <c r="C2064" s="26" t="s">
        <v>41</v>
      </c>
      <c r="D2064" s="26" t="s">
        <v>627</v>
      </c>
      <c r="E2064" s="47">
        <v>3</v>
      </c>
      <c r="F2064" s="33">
        <v>2018</v>
      </c>
      <c r="G2064" s="56">
        <v>2.0808952369055032</v>
      </c>
      <c r="H2064" s="56">
        <v>2.060131446081285</v>
      </c>
      <c r="I2064" s="56">
        <v>5.1818414484765523</v>
      </c>
      <c r="J2064" s="56">
        <v>7</v>
      </c>
      <c r="K2064" s="56">
        <v>5.9497299918374686</v>
      </c>
      <c r="L2064" s="56">
        <v>6.9737216917321003</v>
      </c>
      <c r="M2064" s="56">
        <v>5.929754538797237</v>
      </c>
      <c r="N2064" s="56">
        <v>5.4617580674467145</v>
      </c>
      <c r="O2064" s="56">
        <v>6.9737445948754297</v>
      </c>
      <c r="P2064" s="56">
        <v>6.8832911647135724</v>
      </c>
      <c r="Q2064" s="56">
        <v>4.0080550854095911</v>
      </c>
      <c r="R2064" s="56">
        <v>2</v>
      </c>
      <c r="S2064" s="56">
        <v>5.0419102721896216</v>
      </c>
      <c r="T2064" s="57">
        <v>6</v>
      </c>
    </row>
    <row r="2065" spans="1:20" x14ac:dyDescent="0.2">
      <c r="A2065" s="47">
        <v>160031150001</v>
      </c>
      <c r="B2065" s="26" t="s">
        <v>15</v>
      </c>
      <c r="C2065" s="26" t="s">
        <v>208</v>
      </c>
      <c r="D2065" s="26" t="s">
        <v>628</v>
      </c>
      <c r="E2065" s="47">
        <v>3</v>
      </c>
      <c r="F2065" s="33">
        <v>2018</v>
      </c>
      <c r="G2065" s="56">
        <v>2.3390908644692714</v>
      </c>
      <c r="H2065" s="56">
        <v>2.3629788019101055</v>
      </c>
      <c r="I2065" s="56">
        <v>3.3876409129729508</v>
      </c>
      <c r="J2065" s="56">
        <v>7</v>
      </c>
      <c r="K2065" s="56">
        <v>5.9633200117031926</v>
      </c>
      <c r="L2065" s="56">
        <v>6.6558425573544113</v>
      </c>
      <c r="M2065" s="56">
        <v>5.8922510114954143</v>
      </c>
      <c r="N2065" s="56">
        <v>5.3126324266433507</v>
      </c>
      <c r="O2065" s="56">
        <v>6.9995930550022942</v>
      </c>
      <c r="P2065" s="56">
        <v>6.8412383526815708</v>
      </c>
      <c r="Q2065" s="56">
        <v>2.4056699095916159</v>
      </c>
      <c r="R2065" s="56">
        <v>2</v>
      </c>
      <c r="S2065" s="56">
        <v>4.7633548253186815</v>
      </c>
      <c r="T2065" s="57">
        <v>54</v>
      </c>
    </row>
    <row r="2066" spans="1:20" x14ac:dyDescent="0.2">
      <c r="A2066" s="47">
        <v>160028440001</v>
      </c>
      <c r="B2066" s="26" t="s">
        <v>15</v>
      </c>
      <c r="C2066" s="26" t="s">
        <v>171</v>
      </c>
      <c r="D2066" s="26" t="s">
        <v>629</v>
      </c>
      <c r="E2066" s="47">
        <v>3</v>
      </c>
      <c r="F2066" s="33">
        <v>2018</v>
      </c>
      <c r="G2066" s="56">
        <v>2.2466710603036248</v>
      </c>
      <c r="H2066" s="56">
        <v>2.1760795265479151</v>
      </c>
      <c r="I2066" s="56">
        <v>3.8144060093614751</v>
      </c>
      <c r="J2066" s="56">
        <v>7</v>
      </c>
      <c r="K2066" s="56">
        <v>5.9558130133061979</v>
      </c>
      <c r="L2066" s="56">
        <v>6.9133784343025759</v>
      </c>
      <c r="M2066" s="56">
        <v>4.358955761505479</v>
      </c>
      <c r="N2066" s="56">
        <v>5.8077870367236955</v>
      </c>
      <c r="O2066" s="56">
        <v>6.9134010684145384</v>
      </c>
      <c r="P2066" s="56">
        <v>6.976021937433635</v>
      </c>
      <c r="Q2066" s="56">
        <v>2.9672631632935094</v>
      </c>
      <c r="R2066" s="56">
        <v>2</v>
      </c>
      <c r="S2066" s="56">
        <v>4.7608147509327212</v>
      </c>
      <c r="T2066" s="57">
        <v>56</v>
      </c>
    </row>
    <row r="2067" spans="1:20" x14ac:dyDescent="0.2">
      <c r="A2067" s="47">
        <v>160032470001</v>
      </c>
      <c r="B2067" s="26" t="s">
        <v>15</v>
      </c>
      <c r="C2067" s="26" t="s">
        <v>96</v>
      </c>
      <c r="D2067" s="26" t="s">
        <v>630</v>
      </c>
      <c r="E2067" s="47">
        <v>3</v>
      </c>
      <c r="F2067" s="33">
        <v>2018</v>
      </c>
      <c r="G2067" s="56">
        <v>3.8857502563724236</v>
      </c>
      <c r="H2067" s="56">
        <v>3.3317491739959522</v>
      </c>
      <c r="I2067" s="56">
        <v>2.8439539584736115</v>
      </c>
      <c r="J2067" s="56">
        <v>7</v>
      </c>
      <c r="K2067" s="56">
        <v>5.9353492599678148</v>
      </c>
      <c r="L2067" s="56">
        <v>6.9176554165468973</v>
      </c>
      <c r="M2067" s="56">
        <v>4.40512077086498</v>
      </c>
      <c r="N2067" s="56">
        <v>5.9087824994201696</v>
      </c>
      <c r="O2067" s="56">
        <v>6.9176780539760623</v>
      </c>
      <c r="P2067" s="56">
        <v>5.6135155783386921</v>
      </c>
      <c r="Q2067" s="56">
        <v>4.6437605845445828</v>
      </c>
      <c r="R2067" s="56">
        <v>2</v>
      </c>
      <c r="S2067" s="56">
        <v>4.9502762960417659</v>
      </c>
      <c r="T2067" s="57">
        <v>14</v>
      </c>
    </row>
    <row r="2068" spans="1:20" x14ac:dyDescent="0.2">
      <c r="A2068" s="47">
        <v>160033280001</v>
      </c>
      <c r="B2068" s="26" t="s">
        <v>15</v>
      </c>
      <c r="C2068" s="26" t="s">
        <v>124</v>
      </c>
      <c r="D2068" s="26" t="s">
        <v>631</v>
      </c>
      <c r="E2068" s="47">
        <v>3</v>
      </c>
      <c r="F2068" s="33">
        <v>2018</v>
      </c>
      <c r="G2068" s="56">
        <v>2</v>
      </c>
      <c r="H2068" s="56">
        <v>2</v>
      </c>
      <c r="I2068" s="56">
        <v>3.3093272345080988</v>
      </c>
      <c r="J2068" s="56">
        <v>7</v>
      </c>
      <c r="K2068" s="56">
        <v>5.7669307724772683</v>
      </c>
      <c r="L2068" s="56">
        <v>6.6004489845587635</v>
      </c>
      <c r="M2068" s="56">
        <v>4.1030566277245839</v>
      </c>
      <c r="N2068" s="56">
        <v>6.0728719709517103</v>
      </c>
      <c r="O2068" s="56">
        <v>6.6004702363792616</v>
      </c>
      <c r="P2068" s="56">
        <v>5.0839191456198698</v>
      </c>
      <c r="Q2068" s="56">
        <v>2.1352583221741153</v>
      </c>
      <c r="R2068" s="56">
        <v>2</v>
      </c>
      <c r="S2068" s="56">
        <v>4.3893569411994724</v>
      </c>
      <c r="T2068" s="57">
        <v>160</v>
      </c>
    </row>
    <row r="2069" spans="1:20" x14ac:dyDescent="0.2">
      <c r="A2069" s="47">
        <v>160036030001</v>
      </c>
      <c r="B2069" s="26" t="s">
        <v>15</v>
      </c>
      <c r="C2069" s="26" t="s">
        <v>119</v>
      </c>
      <c r="D2069" s="26" t="s">
        <v>632</v>
      </c>
      <c r="E2069" s="47">
        <v>3</v>
      </c>
      <c r="F2069" s="33">
        <v>2018</v>
      </c>
      <c r="G2069" s="56">
        <v>2</v>
      </c>
      <c r="H2069" s="56">
        <v>2</v>
      </c>
      <c r="I2069" s="56">
        <v>2.5835195454360784</v>
      </c>
      <c r="J2069" s="56">
        <v>5.5956696813846829</v>
      </c>
      <c r="K2069" s="56">
        <v>5.6466886006328405</v>
      </c>
      <c r="L2069" s="56">
        <v>7</v>
      </c>
      <c r="M2069" s="56">
        <v>3.5792920130855972</v>
      </c>
      <c r="N2069" s="56">
        <v>4.7197444723711417</v>
      </c>
      <c r="O2069" s="56">
        <v>6.9995920626955455</v>
      </c>
      <c r="P2069" s="56">
        <v>6.0869633313810967</v>
      </c>
      <c r="Q2069" s="56">
        <v>2.110182604206297</v>
      </c>
      <c r="R2069" s="56">
        <v>2</v>
      </c>
      <c r="S2069" s="56">
        <v>4.1934710259327739</v>
      </c>
      <c r="T2069" s="57">
        <v>189</v>
      </c>
    </row>
    <row r="2070" spans="1:20" x14ac:dyDescent="0.2">
      <c r="A2070" s="47">
        <v>160034170001</v>
      </c>
      <c r="B2070" s="26" t="s">
        <v>15</v>
      </c>
      <c r="C2070" s="26" t="s">
        <v>124</v>
      </c>
      <c r="D2070" s="26" t="s">
        <v>633</v>
      </c>
      <c r="E2070" s="47">
        <v>3</v>
      </c>
      <c r="F2070" s="33">
        <v>2018</v>
      </c>
      <c r="G2070" s="56">
        <v>2.4441472089036367</v>
      </c>
      <c r="H2070" s="56">
        <v>2.2296735611451783</v>
      </c>
      <c r="I2070" s="56">
        <v>3.6718226314937175</v>
      </c>
      <c r="J2070" s="56">
        <v>7</v>
      </c>
      <c r="K2070" s="56">
        <v>6.000034807130703</v>
      </c>
      <c r="L2070" s="56">
        <v>6.954333442756802</v>
      </c>
      <c r="M2070" s="56">
        <v>4.3394287691753926</v>
      </c>
      <c r="N2070" s="56">
        <v>5.7997920788856865</v>
      </c>
      <c r="O2070" s="56">
        <v>6.9966151424489738</v>
      </c>
      <c r="P2070" s="56">
        <v>6.9831995429640719</v>
      </c>
      <c r="Q2070" s="56">
        <v>2.7186601537577761</v>
      </c>
      <c r="R2070" s="56">
        <v>2</v>
      </c>
      <c r="S2070" s="56">
        <v>4.761475611555162</v>
      </c>
      <c r="T2070" s="57">
        <v>55</v>
      </c>
    </row>
    <row r="2071" spans="1:20" x14ac:dyDescent="0.2">
      <c r="A2071" s="47">
        <v>160031070001</v>
      </c>
      <c r="B2071" s="26" t="s">
        <v>15</v>
      </c>
      <c r="C2071" s="26" t="s">
        <v>208</v>
      </c>
      <c r="D2071" s="26" t="s">
        <v>634</v>
      </c>
      <c r="E2071" s="47">
        <v>3</v>
      </c>
      <c r="F2071" s="33">
        <v>2018</v>
      </c>
      <c r="G2071" s="56">
        <v>2.2959042747771377</v>
      </c>
      <c r="H2071" s="56">
        <v>2.1894179037378292</v>
      </c>
      <c r="I2071" s="56">
        <v>3.4213306933030081</v>
      </c>
      <c r="J2071" s="56">
        <v>7</v>
      </c>
      <c r="K2071" s="56">
        <v>5.9476429122718777</v>
      </c>
      <c r="L2071" s="56">
        <v>6.3975712583551658</v>
      </c>
      <c r="M2071" s="56">
        <v>4.6708293519784716</v>
      </c>
      <c r="N2071" s="56">
        <v>5.6535787392279264</v>
      </c>
      <c r="O2071" s="56">
        <v>6.3975914373446647</v>
      </c>
      <c r="P2071" s="56">
        <v>6.7386369604605783</v>
      </c>
      <c r="Q2071" s="56">
        <v>2.8134868491734291</v>
      </c>
      <c r="R2071" s="56">
        <v>2</v>
      </c>
      <c r="S2071" s="56">
        <v>4.6271658650525067</v>
      </c>
      <c r="T2071" s="57">
        <v>104</v>
      </c>
    </row>
    <row r="2072" spans="1:20" x14ac:dyDescent="0.2">
      <c r="A2072" s="47">
        <v>160033870001</v>
      </c>
      <c r="B2072" s="26" t="s">
        <v>15</v>
      </c>
      <c r="C2072" s="26" t="s">
        <v>171</v>
      </c>
      <c r="D2072" s="26" t="s">
        <v>635</v>
      </c>
      <c r="E2072" s="47">
        <v>3</v>
      </c>
      <c r="F2072" s="33">
        <v>2018</v>
      </c>
      <c r="G2072" s="56">
        <v>2.5768249109081203</v>
      </c>
      <c r="H2072" s="56">
        <v>2.3882519132592708</v>
      </c>
      <c r="I2072" s="56">
        <v>3.5579073990935797</v>
      </c>
      <c r="J2072" s="56">
        <v>7</v>
      </c>
      <c r="K2072" s="56">
        <v>6.0687949354551858</v>
      </c>
      <c r="L2072" s="56">
        <v>6.9636127111839494</v>
      </c>
      <c r="M2072" s="56">
        <v>5.2382243442564125</v>
      </c>
      <c r="N2072" s="56">
        <v>5.956350681216307</v>
      </c>
      <c r="O2072" s="56">
        <v>6.9636356038722909</v>
      </c>
      <c r="P2072" s="56">
        <v>6.8620045603450022</v>
      </c>
      <c r="Q2072" s="56">
        <v>2.7497951439985417</v>
      </c>
      <c r="R2072" s="56">
        <v>2</v>
      </c>
      <c r="S2072" s="56">
        <v>4.8604501836323886</v>
      </c>
      <c r="T2072" s="57">
        <v>33</v>
      </c>
    </row>
    <row r="2073" spans="1:20" x14ac:dyDescent="0.2">
      <c r="A2073" s="47">
        <v>160031900001</v>
      </c>
      <c r="B2073" s="26" t="s">
        <v>15</v>
      </c>
      <c r="C2073" s="26" t="s">
        <v>96</v>
      </c>
      <c r="D2073" s="26" t="s">
        <v>636</v>
      </c>
      <c r="E2073" s="47">
        <v>3</v>
      </c>
      <c r="F2073" s="33">
        <v>2018</v>
      </c>
      <c r="G2073" s="56">
        <v>6.2769967748974826</v>
      </c>
      <c r="H2073" s="56">
        <v>7</v>
      </c>
      <c r="I2073" s="56">
        <v>3.5397344120613807</v>
      </c>
      <c r="J2073" s="56">
        <v>7</v>
      </c>
      <c r="K2073" s="56">
        <v>6.2491864815589944</v>
      </c>
      <c r="L2073" s="56">
        <v>6.9223579623334732</v>
      </c>
      <c r="M2073" s="56">
        <v>6.5689704752284435</v>
      </c>
      <c r="N2073" s="56">
        <v>5.7709985410146842</v>
      </c>
      <c r="O2073" s="56">
        <v>6.9995919634648702</v>
      </c>
      <c r="P2073" s="56">
        <v>6.9438938521832423</v>
      </c>
      <c r="Q2073" s="56">
        <v>3.9684806480368309</v>
      </c>
      <c r="R2073" s="56">
        <v>2</v>
      </c>
      <c r="S2073" s="56">
        <v>5.7700175925649493</v>
      </c>
      <c r="T2073" s="57">
        <v>1</v>
      </c>
    </row>
    <row r="2074" spans="1:20" x14ac:dyDescent="0.2">
      <c r="A2074" s="47">
        <v>160036380001</v>
      </c>
      <c r="B2074" s="26" t="s">
        <v>15</v>
      </c>
      <c r="C2074" s="26" t="s">
        <v>124</v>
      </c>
      <c r="D2074" s="26" t="s">
        <v>637</v>
      </c>
      <c r="E2074" s="47">
        <v>3</v>
      </c>
      <c r="F2074" s="33">
        <v>2018</v>
      </c>
      <c r="G2074" s="56">
        <v>2.1785585489040735</v>
      </c>
      <c r="H2074" s="56">
        <v>2.1306524099153785</v>
      </c>
      <c r="I2074" s="56">
        <v>3.0023960644239578</v>
      </c>
      <c r="J2074" s="56">
        <v>3.6998804198458073</v>
      </c>
      <c r="K2074" s="56">
        <v>5.7203705812640218</v>
      </c>
      <c r="L2074" s="56">
        <v>6.8308644916994581</v>
      </c>
      <c r="M2074" s="56">
        <v>3.6104325770443539</v>
      </c>
      <c r="N2074" s="56">
        <v>5.8786886615619771</v>
      </c>
      <c r="O2074" s="56">
        <v>6.8308866741954777</v>
      </c>
      <c r="P2074" s="56">
        <v>5.5779005168441742</v>
      </c>
      <c r="Q2074" s="56">
        <v>2.4186467867016583</v>
      </c>
      <c r="R2074" s="56">
        <v>2</v>
      </c>
      <c r="S2074" s="56">
        <v>4.1566064777000289</v>
      </c>
      <c r="T2074" s="57">
        <v>193</v>
      </c>
    </row>
    <row r="2075" spans="1:20" x14ac:dyDescent="0.2">
      <c r="A2075" s="47">
        <v>160035060001</v>
      </c>
      <c r="B2075" s="26" t="s">
        <v>15</v>
      </c>
      <c r="C2075" s="26" t="s">
        <v>171</v>
      </c>
      <c r="D2075" s="26" t="s">
        <v>638</v>
      </c>
      <c r="E2075" s="47">
        <v>3</v>
      </c>
      <c r="F2075" s="33">
        <v>2018</v>
      </c>
      <c r="G2075" s="56">
        <v>2.2010102945961978</v>
      </c>
      <c r="H2075" s="56">
        <v>2.1724309921807183</v>
      </c>
      <c r="I2075" s="56">
        <v>3.3074698718798548</v>
      </c>
      <c r="J2075" s="56">
        <v>7</v>
      </c>
      <c r="K2075" s="56">
        <v>6.0181242920606159</v>
      </c>
      <c r="L2075" s="56">
        <v>6.9411373890595236</v>
      </c>
      <c r="M2075" s="56">
        <v>4.9804481154964257</v>
      </c>
      <c r="N2075" s="56">
        <v>5.9384144129029091</v>
      </c>
      <c r="O2075" s="56">
        <v>6.9411601576126634</v>
      </c>
      <c r="P2075" s="56">
        <v>6.4993851128574045</v>
      </c>
      <c r="Q2075" s="56">
        <v>3.1660363483004881</v>
      </c>
      <c r="R2075" s="56">
        <v>2</v>
      </c>
      <c r="S2075" s="56">
        <v>4.763801415578901</v>
      </c>
      <c r="T2075" s="57">
        <v>53</v>
      </c>
    </row>
    <row r="2076" spans="1:20" x14ac:dyDescent="0.2">
      <c r="A2076" s="47">
        <v>160054950001</v>
      </c>
      <c r="B2076" s="26" t="s">
        <v>15</v>
      </c>
      <c r="C2076" s="26" t="s">
        <v>119</v>
      </c>
      <c r="D2076" s="26" t="s">
        <v>639</v>
      </c>
      <c r="E2076" s="47">
        <v>3</v>
      </c>
      <c r="F2076" s="33">
        <v>2018</v>
      </c>
      <c r="G2076" s="56">
        <v>2.1669092704993216</v>
      </c>
      <c r="H2076" s="56">
        <v>2.1630563429232339</v>
      </c>
      <c r="I2076" s="56">
        <v>3.5610059467584652</v>
      </c>
      <c r="J2076" s="56">
        <v>7</v>
      </c>
      <c r="K2076" s="56">
        <v>6.2467303993221632</v>
      </c>
      <c r="L2076" s="56">
        <v>6.8999141368091736</v>
      </c>
      <c r="M2076" s="56">
        <v>4.7843444194750262</v>
      </c>
      <c r="N2076" s="56">
        <v>6.2648382248746355</v>
      </c>
      <c r="O2076" s="56">
        <v>6.8999368007058646</v>
      </c>
      <c r="P2076" s="56">
        <v>6.6345853574624671</v>
      </c>
      <c r="Q2076" s="56">
        <v>3.2033437713495738</v>
      </c>
      <c r="R2076" s="56">
        <v>2</v>
      </c>
      <c r="S2076" s="56">
        <v>4.818722055848327</v>
      </c>
      <c r="T2076" s="57">
        <v>39</v>
      </c>
    </row>
    <row r="2077" spans="1:20" x14ac:dyDescent="0.2">
      <c r="A2077" s="47">
        <v>160043400001</v>
      </c>
      <c r="B2077" s="26" t="s">
        <v>15</v>
      </c>
      <c r="C2077" s="26" t="s">
        <v>96</v>
      </c>
      <c r="D2077" s="26" t="s">
        <v>640</v>
      </c>
      <c r="E2077" s="47">
        <v>3</v>
      </c>
      <c r="F2077" s="33">
        <v>2018</v>
      </c>
      <c r="G2077" s="56">
        <v>3.4587333938615941</v>
      </c>
      <c r="H2077" s="56">
        <v>2.8757035483118383</v>
      </c>
      <c r="I2077" s="56">
        <v>2.7613686283787207</v>
      </c>
      <c r="J2077" s="56">
        <v>7</v>
      </c>
      <c r="K2077" s="56">
        <v>5.948777037034648</v>
      </c>
      <c r="L2077" s="56">
        <v>6.8777241273886371</v>
      </c>
      <c r="M2077" s="56">
        <v>2.538343677371806</v>
      </c>
      <c r="N2077" s="56">
        <v>5.3207007742964674</v>
      </c>
      <c r="O2077" s="56">
        <v>6.8777464538448312</v>
      </c>
      <c r="P2077" s="56">
        <v>6.7216952529948815</v>
      </c>
      <c r="Q2077" s="56">
        <v>2.1938473598341997</v>
      </c>
      <c r="R2077" s="56">
        <v>2</v>
      </c>
      <c r="S2077" s="56">
        <v>4.5478866877764688</v>
      </c>
      <c r="T2077" s="57">
        <v>129</v>
      </c>
    </row>
    <row r="2078" spans="1:20" x14ac:dyDescent="0.2">
      <c r="A2078" s="47">
        <v>160033440001</v>
      </c>
      <c r="B2078" s="26" t="s">
        <v>15</v>
      </c>
      <c r="C2078" s="26" t="s">
        <v>199</v>
      </c>
      <c r="D2078" s="26" t="s">
        <v>641</v>
      </c>
      <c r="E2078" s="47">
        <v>3</v>
      </c>
      <c r="F2078" s="33">
        <v>2018</v>
      </c>
      <c r="G2078" s="56">
        <v>2.1573788578576218</v>
      </c>
      <c r="H2078" s="56">
        <v>2.1443634134479996</v>
      </c>
      <c r="I2078" s="56">
        <v>3.1794270134250704</v>
      </c>
      <c r="J2078" s="56">
        <v>7</v>
      </c>
      <c r="K2078" s="56">
        <v>6.0422067902967393</v>
      </c>
      <c r="L2078" s="56">
        <v>6.8634431738160231</v>
      </c>
      <c r="M2078" s="56">
        <v>5.3591746659273447</v>
      </c>
      <c r="N2078" s="56">
        <v>5.3730304192422658</v>
      </c>
      <c r="O2078" s="56">
        <v>6.8634655713670991</v>
      </c>
      <c r="P2078" s="56">
        <v>6.7040272406641437</v>
      </c>
      <c r="Q2078" s="56">
        <v>3.9940881784745716</v>
      </c>
      <c r="R2078" s="56">
        <v>2</v>
      </c>
      <c r="S2078" s="56">
        <v>4.8067171103765736</v>
      </c>
      <c r="T2078" s="57">
        <v>41</v>
      </c>
    </row>
    <row r="2079" spans="1:20" x14ac:dyDescent="0.2">
      <c r="A2079" s="47">
        <v>160034250001</v>
      </c>
      <c r="B2079" s="26" t="s">
        <v>15</v>
      </c>
      <c r="C2079" s="26" t="s">
        <v>119</v>
      </c>
      <c r="D2079" s="26" t="s">
        <v>642</v>
      </c>
      <c r="E2079" s="47">
        <v>3</v>
      </c>
      <c r="F2079" s="33">
        <v>2018</v>
      </c>
      <c r="G2079" s="56">
        <v>2.0266255000625715</v>
      </c>
      <c r="H2079" s="56">
        <v>2.0163907538867267</v>
      </c>
      <c r="I2079" s="56">
        <v>3.6358409807442724</v>
      </c>
      <c r="J2079" s="56">
        <v>6.8429846140508985</v>
      </c>
      <c r="K2079" s="56">
        <v>6.0565575012911346</v>
      </c>
      <c r="L2079" s="56">
        <v>7</v>
      </c>
      <c r="M2079" s="56">
        <v>4.8486028869488038</v>
      </c>
      <c r="N2079" s="56">
        <v>6.1776177741692875</v>
      </c>
      <c r="O2079" s="56">
        <v>6.9999889853950874</v>
      </c>
      <c r="P2079" s="56">
        <v>6.8675100172517727</v>
      </c>
      <c r="Q2079" s="56">
        <v>2.4107483938796852</v>
      </c>
      <c r="R2079" s="56">
        <v>2</v>
      </c>
      <c r="S2079" s="56">
        <v>4.7402389506400207</v>
      </c>
      <c r="T2079" s="57">
        <v>62</v>
      </c>
    </row>
    <row r="2080" spans="1:20" x14ac:dyDescent="0.2">
      <c r="A2080" s="47">
        <v>160027550001</v>
      </c>
      <c r="B2080" s="26" t="s">
        <v>15</v>
      </c>
      <c r="C2080" s="26" t="s">
        <v>96</v>
      </c>
      <c r="D2080" s="26" t="s">
        <v>643</v>
      </c>
      <c r="E2080" s="47">
        <v>3</v>
      </c>
      <c r="F2080" s="33">
        <v>2018</v>
      </c>
      <c r="G2080" s="56">
        <v>7</v>
      </c>
      <c r="H2080" s="56">
        <v>5.6288005024561221</v>
      </c>
      <c r="I2080" s="56">
        <v>3.8235087444247355</v>
      </c>
      <c r="J2080" s="56">
        <v>7</v>
      </c>
      <c r="K2080" s="56">
        <v>6.3721609820306444</v>
      </c>
      <c r="L2080" s="56">
        <v>6.9950695112559744</v>
      </c>
      <c r="M2080" s="56">
        <v>6.79879821508215</v>
      </c>
      <c r="N2080" s="56">
        <v>6.0566992343354498</v>
      </c>
      <c r="O2080" s="56">
        <v>6.995092627051303</v>
      </c>
      <c r="P2080" s="56">
        <v>6.9631191654167317</v>
      </c>
      <c r="Q2080" s="56">
        <v>2.3193660582547238</v>
      </c>
      <c r="R2080" s="56">
        <v>2</v>
      </c>
      <c r="S2080" s="56">
        <v>5.6627179200256528</v>
      </c>
      <c r="T2080" s="57">
        <v>2</v>
      </c>
    </row>
    <row r="2081" spans="1:20" x14ac:dyDescent="0.2">
      <c r="A2081" s="47">
        <v>260014040001</v>
      </c>
      <c r="B2081" s="26" t="s">
        <v>29</v>
      </c>
      <c r="C2081" s="26" t="s">
        <v>157</v>
      </c>
      <c r="D2081" s="26" t="s">
        <v>644</v>
      </c>
      <c r="E2081" s="47">
        <v>3</v>
      </c>
      <c r="F2081" s="33">
        <v>2018</v>
      </c>
      <c r="G2081" s="56">
        <v>2.6766600135330676</v>
      </c>
      <c r="H2081" s="56">
        <v>2.4990192261117317</v>
      </c>
      <c r="I2081" s="56">
        <v>2.7208076013512499</v>
      </c>
      <c r="J2081" s="56">
        <v>7</v>
      </c>
      <c r="K2081" s="56">
        <v>5.9392006655165233</v>
      </c>
      <c r="L2081" s="56">
        <v>6.8503582545161192</v>
      </c>
      <c r="M2081" s="56">
        <v>4.7212968310029471</v>
      </c>
      <c r="N2081" s="56">
        <v>5.7786981637825656</v>
      </c>
      <c r="O2081" s="56">
        <v>6.8503807124485148</v>
      </c>
      <c r="P2081" s="56">
        <v>6.9755148085292529</v>
      </c>
      <c r="Q2081" s="56">
        <v>2.5100962806647131</v>
      </c>
      <c r="R2081" s="56">
        <v>2</v>
      </c>
      <c r="S2081" s="56">
        <v>4.7101693797880575</v>
      </c>
      <c r="T2081" s="57">
        <v>73</v>
      </c>
    </row>
    <row r="2082" spans="1:20" x14ac:dyDescent="0.2">
      <c r="A2082" s="47">
        <v>260013230001</v>
      </c>
      <c r="B2082" s="26" t="s">
        <v>29</v>
      </c>
      <c r="C2082" s="26" t="s">
        <v>466</v>
      </c>
      <c r="D2082" s="26" t="s">
        <v>645</v>
      </c>
      <c r="E2082" s="47">
        <v>3</v>
      </c>
      <c r="F2082" s="33">
        <v>2018</v>
      </c>
      <c r="G2082" s="56">
        <v>2.1801389870713024</v>
      </c>
      <c r="H2082" s="56">
        <v>2.1299694186668221</v>
      </c>
      <c r="I2082" s="56">
        <v>3.1531277157393607</v>
      </c>
      <c r="J2082" s="56">
        <v>7</v>
      </c>
      <c r="K2082" s="56">
        <v>5.9007666517295938</v>
      </c>
      <c r="L2082" s="56">
        <v>6.8893489160658996</v>
      </c>
      <c r="M2082" s="56">
        <v>4.7693831740952968</v>
      </c>
      <c r="N2082" s="56">
        <v>5.9490212637574533</v>
      </c>
      <c r="O2082" s="56">
        <v>6.8893715028675944</v>
      </c>
      <c r="P2082" s="56">
        <v>6.7897047077291646</v>
      </c>
      <c r="Q2082" s="56">
        <v>3.1016548452415242</v>
      </c>
      <c r="R2082" s="56">
        <v>2</v>
      </c>
      <c r="S2082" s="56">
        <v>4.7293739319136687</v>
      </c>
      <c r="T2082" s="57">
        <v>66</v>
      </c>
    </row>
    <row r="2083" spans="1:20" x14ac:dyDescent="0.2">
      <c r="A2083" s="47">
        <v>260015790001</v>
      </c>
      <c r="B2083" s="26" t="s">
        <v>29</v>
      </c>
      <c r="C2083" s="26" t="s">
        <v>75</v>
      </c>
      <c r="D2083" s="26" t="s">
        <v>646</v>
      </c>
      <c r="E2083" s="47">
        <v>3</v>
      </c>
      <c r="F2083" s="33">
        <v>2018</v>
      </c>
      <c r="G2083" s="56">
        <v>2.5332736528672628</v>
      </c>
      <c r="H2083" s="56">
        <v>2.394928050743919</v>
      </c>
      <c r="I2083" s="56">
        <v>2.8307219009265148</v>
      </c>
      <c r="J2083" s="56">
        <v>7</v>
      </c>
      <c r="K2083" s="56">
        <v>5.9095686162259486</v>
      </c>
      <c r="L2083" s="56">
        <v>6.7999513429841398</v>
      </c>
      <c r="M2083" s="56">
        <v>4.7653695424924098</v>
      </c>
      <c r="N2083" s="56">
        <v>5.7888548452029776</v>
      </c>
      <c r="O2083" s="56">
        <v>6.7999735770199337</v>
      </c>
      <c r="P2083" s="56">
        <v>6.9656588712098619</v>
      </c>
      <c r="Q2083" s="56">
        <v>2.7300095015695369</v>
      </c>
      <c r="R2083" s="56">
        <v>2</v>
      </c>
      <c r="S2083" s="56">
        <v>4.709859158436875</v>
      </c>
      <c r="T2083" s="57">
        <v>74</v>
      </c>
    </row>
    <row r="2084" spans="1:20" x14ac:dyDescent="0.2">
      <c r="A2084" s="47">
        <v>260015440001</v>
      </c>
      <c r="B2084" s="26" t="s">
        <v>29</v>
      </c>
      <c r="C2084" s="26" t="s">
        <v>75</v>
      </c>
      <c r="D2084" s="26" t="s">
        <v>647</v>
      </c>
      <c r="E2084" s="47">
        <v>3</v>
      </c>
      <c r="F2084" s="33">
        <v>2018</v>
      </c>
      <c r="G2084" s="56">
        <v>2.0227977330191127</v>
      </c>
      <c r="H2084" s="56">
        <v>2.0172119241450628</v>
      </c>
      <c r="I2084" s="56">
        <v>2.933323964218248</v>
      </c>
      <c r="J2084" s="56">
        <v>7</v>
      </c>
      <c r="K2084" s="56">
        <v>5.8572353423080763</v>
      </c>
      <c r="L2084" s="56">
        <v>6.9278481678272383</v>
      </c>
      <c r="M2084" s="56">
        <v>4.6782855955029703</v>
      </c>
      <c r="N2084" s="56">
        <v>6.0451379049669427</v>
      </c>
      <c r="O2084" s="56">
        <v>6.9278708994288039</v>
      </c>
      <c r="P2084" s="56">
        <v>6.9706294667662805</v>
      </c>
      <c r="Q2084" s="56">
        <v>3.0265854279761397</v>
      </c>
      <c r="R2084" s="56">
        <v>2</v>
      </c>
      <c r="S2084" s="56">
        <v>4.7005772021799066</v>
      </c>
      <c r="T2084" s="57">
        <v>78</v>
      </c>
    </row>
    <row r="2085" spans="1:20" x14ac:dyDescent="0.2">
      <c r="A2085" s="47">
        <v>260015010001</v>
      </c>
      <c r="B2085" s="26" t="s">
        <v>29</v>
      </c>
      <c r="C2085" s="26" t="s">
        <v>75</v>
      </c>
      <c r="D2085" s="26" t="s">
        <v>179</v>
      </c>
      <c r="E2085" s="47">
        <v>3</v>
      </c>
      <c r="F2085" s="33">
        <v>2018</v>
      </c>
      <c r="G2085" s="56">
        <v>2.1785228611840282</v>
      </c>
      <c r="H2085" s="56">
        <v>2.1205299467898642</v>
      </c>
      <c r="I2085" s="56">
        <v>2.763226410921539</v>
      </c>
      <c r="J2085" s="56">
        <v>7</v>
      </c>
      <c r="K2085" s="56">
        <v>5.8278220000950629</v>
      </c>
      <c r="L2085" s="56">
        <v>6.8368527589052057</v>
      </c>
      <c r="M2085" s="56">
        <v>4.1446261087447471</v>
      </c>
      <c r="N2085" s="56">
        <v>5.8627754961474601</v>
      </c>
      <c r="O2085" s="56">
        <v>6.8368750412132249</v>
      </c>
      <c r="P2085" s="56">
        <v>6.947370535451654</v>
      </c>
      <c r="Q2085" s="56">
        <v>2.2595419260523757</v>
      </c>
      <c r="R2085" s="56">
        <v>2</v>
      </c>
      <c r="S2085" s="56">
        <v>4.5648452571254303</v>
      </c>
      <c r="T2085" s="57">
        <v>121</v>
      </c>
    </row>
    <row r="2086" spans="1:20" x14ac:dyDescent="0.2">
      <c r="A2086" s="47">
        <v>260013070001</v>
      </c>
      <c r="B2086" s="26" t="s">
        <v>29</v>
      </c>
      <c r="C2086" s="26" t="s">
        <v>157</v>
      </c>
      <c r="D2086" s="26" t="s">
        <v>648</v>
      </c>
      <c r="E2086" s="47">
        <v>3</v>
      </c>
      <c r="F2086" s="33">
        <v>2018</v>
      </c>
      <c r="G2086" s="56">
        <v>2.5774726726813881</v>
      </c>
      <c r="H2086" s="56">
        <v>2.3687838543355109</v>
      </c>
      <c r="I2086" s="56">
        <v>2.7233572260793588</v>
      </c>
      <c r="J2086" s="56">
        <v>7</v>
      </c>
      <c r="K2086" s="56">
        <v>6.0151392585023951</v>
      </c>
      <c r="L2086" s="56">
        <v>7</v>
      </c>
      <c r="M2086" s="56">
        <v>3.9739516130919634</v>
      </c>
      <c r="N2086" s="56">
        <v>5.717895142122952</v>
      </c>
      <c r="O2086" s="56">
        <v>6.9996822633790163</v>
      </c>
      <c r="P2086" s="56">
        <v>6.9910225680924869</v>
      </c>
      <c r="Q2086" s="56">
        <v>2.3927012981605129</v>
      </c>
      <c r="R2086" s="56">
        <v>2</v>
      </c>
      <c r="S2086" s="56">
        <v>4.6466671580371326</v>
      </c>
      <c r="T2086" s="57">
        <v>99</v>
      </c>
    </row>
    <row r="2087" spans="1:20" x14ac:dyDescent="0.2">
      <c r="A2087" s="47">
        <v>260013740001</v>
      </c>
      <c r="B2087" s="26" t="s">
        <v>29</v>
      </c>
      <c r="C2087" s="26" t="s">
        <v>466</v>
      </c>
      <c r="D2087" s="26" t="s">
        <v>164</v>
      </c>
      <c r="E2087" s="47">
        <v>3</v>
      </c>
      <c r="F2087" s="33">
        <v>2018</v>
      </c>
      <c r="G2087" s="56">
        <v>2.0620896129322461</v>
      </c>
      <c r="H2087" s="56">
        <v>2.0549494171850453</v>
      </c>
      <c r="I2087" s="56">
        <v>3.0009607496052357</v>
      </c>
      <c r="J2087" s="56">
        <v>7</v>
      </c>
      <c r="K2087" s="56">
        <v>5.7382991129396199</v>
      </c>
      <c r="L2087" s="56">
        <v>6.3320658964143153</v>
      </c>
      <c r="M2087" s="56">
        <v>4.1592980864234708</v>
      </c>
      <c r="N2087" s="56">
        <v>5.7843850744826959</v>
      </c>
      <c r="O2087" s="56">
        <v>6.33208600483057</v>
      </c>
      <c r="P2087" s="56">
        <v>6.6884505539190977</v>
      </c>
      <c r="Q2087" s="56">
        <v>4.0559547026022145</v>
      </c>
      <c r="R2087" s="56">
        <v>2</v>
      </c>
      <c r="S2087" s="56">
        <v>4.6007116009445426</v>
      </c>
      <c r="T2087" s="57">
        <v>114</v>
      </c>
    </row>
    <row r="2088" spans="1:20" x14ac:dyDescent="0.2">
      <c r="A2088" s="47">
        <v>260013580001</v>
      </c>
      <c r="B2088" s="26" t="s">
        <v>29</v>
      </c>
      <c r="C2088" s="26" t="s">
        <v>157</v>
      </c>
      <c r="D2088" s="26" t="s">
        <v>649</v>
      </c>
      <c r="E2088" s="47">
        <v>3</v>
      </c>
      <c r="F2088" s="33">
        <v>2018</v>
      </c>
      <c r="G2088" s="56">
        <v>2.0000767274045299</v>
      </c>
      <c r="H2088" s="56">
        <v>2.0000519188618169</v>
      </c>
      <c r="I2088" s="56">
        <v>2.8431205255387515</v>
      </c>
      <c r="J2088" s="56">
        <v>7</v>
      </c>
      <c r="K2088" s="56">
        <v>5.8294437598275817</v>
      </c>
      <c r="L2088" s="56">
        <v>6.8027678687909461</v>
      </c>
      <c r="M2088" s="56">
        <v>4.4889226096678883</v>
      </c>
      <c r="N2088" s="56">
        <v>5.6950921534469403</v>
      </c>
      <c r="O2088" s="56">
        <v>6.8027900786427988</v>
      </c>
      <c r="P2088" s="56">
        <v>6.7578082627690179</v>
      </c>
      <c r="Q2088" s="56">
        <v>2.484846573030369</v>
      </c>
      <c r="R2088" s="56">
        <v>2</v>
      </c>
      <c r="S2088" s="56">
        <v>4.5587433731650533</v>
      </c>
      <c r="T2088" s="57">
        <v>126</v>
      </c>
    </row>
    <row r="2089" spans="1:20" x14ac:dyDescent="0.2">
      <c r="A2089" s="47">
        <v>360017040001</v>
      </c>
      <c r="B2089" s="26" t="s">
        <v>27</v>
      </c>
      <c r="C2089" s="26" t="s">
        <v>27</v>
      </c>
      <c r="D2089" s="26" t="s">
        <v>650</v>
      </c>
      <c r="E2089" s="47">
        <v>3</v>
      </c>
      <c r="F2089" s="33">
        <v>2018</v>
      </c>
      <c r="G2089" s="56">
        <v>2.0000679052543919</v>
      </c>
      <c r="H2089" s="56">
        <v>2.0000619397345405</v>
      </c>
      <c r="I2089" s="56">
        <v>4.3379924517083346</v>
      </c>
      <c r="J2089" s="56">
        <v>5.7275164112032959</v>
      </c>
      <c r="K2089" s="56">
        <v>5.9010601624210155</v>
      </c>
      <c r="L2089" s="56">
        <v>7</v>
      </c>
      <c r="M2089" s="56">
        <v>4.3792254074295736</v>
      </c>
      <c r="N2089" s="56">
        <v>5.8882025895135861</v>
      </c>
      <c r="O2089" s="56">
        <v>6.9999889853950874</v>
      </c>
      <c r="P2089" s="56">
        <v>6.0959698276026124</v>
      </c>
      <c r="Q2089" s="56">
        <v>4.423893134087951</v>
      </c>
      <c r="R2089" s="56">
        <v>2</v>
      </c>
      <c r="S2089" s="56">
        <v>4.7294982345291992</v>
      </c>
      <c r="T2089" s="57">
        <v>65</v>
      </c>
    </row>
    <row r="2090" spans="1:20" x14ac:dyDescent="0.2">
      <c r="A2090" s="47">
        <v>360018440001</v>
      </c>
      <c r="B2090" s="26" t="s">
        <v>27</v>
      </c>
      <c r="C2090" s="26" t="s">
        <v>123</v>
      </c>
      <c r="D2090" s="26" t="s">
        <v>651</v>
      </c>
      <c r="E2090" s="47">
        <v>3</v>
      </c>
      <c r="F2090" s="33">
        <v>2018</v>
      </c>
      <c r="G2090" s="56">
        <v>2.3598750056707956</v>
      </c>
      <c r="H2090" s="56">
        <v>2.2055538742713887</v>
      </c>
      <c r="I2090" s="56">
        <v>3.4053147777902115</v>
      </c>
      <c r="J2090" s="56">
        <v>7</v>
      </c>
      <c r="K2090" s="56">
        <v>5.9223223423938016</v>
      </c>
      <c r="L2090" s="56">
        <v>6.8833362343543731</v>
      </c>
      <c r="M2090" s="56">
        <v>4.0041416013359026</v>
      </c>
      <c r="N2090" s="56">
        <v>5.7697647313986584</v>
      </c>
      <c r="O2090" s="56">
        <v>6.8833587437460659</v>
      </c>
      <c r="P2090" s="56">
        <v>6.5983365598855199</v>
      </c>
      <c r="Q2090" s="56">
        <v>5.0472669081682175</v>
      </c>
      <c r="R2090" s="56">
        <v>2</v>
      </c>
      <c r="S2090" s="56">
        <v>4.8399392315845784</v>
      </c>
      <c r="T2090" s="57">
        <v>36</v>
      </c>
    </row>
    <row r="2091" spans="1:20" x14ac:dyDescent="0.2">
      <c r="A2091" s="47">
        <v>360019760001</v>
      </c>
      <c r="B2091" s="26" t="s">
        <v>27</v>
      </c>
      <c r="C2091" s="26" t="s">
        <v>27</v>
      </c>
      <c r="D2091" s="26" t="s">
        <v>652</v>
      </c>
      <c r="E2091" s="47">
        <v>3</v>
      </c>
      <c r="F2091" s="33">
        <v>2018</v>
      </c>
      <c r="G2091" s="56">
        <v>2.0778559755140122</v>
      </c>
      <c r="H2091" s="56">
        <v>2.0420850539400441</v>
      </c>
      <c r="I2091" s="56">
        <v>3.726946930790807</v>
      </c>
      <c r="J2091" s="56">
        <v>7</v>
      </c>
      <c r="K2091" s="56">
        <v>6.0123645265813224</v>
      </c>
      <c r="L2091" s="56">
        <v>6.9078763785857831</v>
      </c>
      <c r="M2091" s="56">
        <v>4.3123730592478244</v>
      </c>
      <c r="N2091" s="56">
        <v>5.7468382185618516</v>
      </c>
      <c r="O2091" s="56">
        <v>6.9078990080529108</v>
      </c>
      <c r="P2091" s="56">
        <v>6.789423098404213</v>
      </c>
      <c r="Q2091" s="56">
        <v>5.4672894257938731</v>
      </c>
      <c r="R2091" s="56">
        <v>2</v>
      </c>
      <c r="S2091" s="56">
        <v>4.9159126396227197</v>
      </c>
      <c r="T2091" s="57">
        <v>19</v>
      </c>
    </row>
    <row r="2092" spans="1:20" x14ac:dyDescent="0.2">
      <c r="A2092" s="47">
        <v>360017980001</v>
      </c>
      <c r="B2092" s="26" t="s">
        <v>27</v>
      </c>
      <c r="C2092" s="26" t="s">
        <v>123</v>
      </c>
      <c r="D2092" s="26" t="s">
        <v>653</v>
      </c>
      <c r="E2092" s="47">
        <v>3</v>
      </c>
      <c r="F2092" s="33">
        <v>2018</v>
      </c>
      <c r="G2092" s="56">
        <v>2.004346308785331</v>
      </c>
      <c r="H2092" s="56">
        <v>2.0028707414683704</v>
      </c>
      <c r="I2092" s="56">
        <v>3.3785301279075899</v>
      </c>
      <c r="J2092" s="56">
        <v>7</v>
      </c>
      <c r="K2092" s="56">
        <v>6.0191326165153933</v>
      </c>
      <c r="L2092" s="56">
        <v>6.9182384484022048</v>
      </c>
      <c r="M2092" s="56">
        <v>4.359872175392411</v>
      </c>
      <c r="N2092" s="56">
        <v>5.7669182256985465</v>
      </c>
      <c r="O2092" s="56">
        <v>6.9182611305428132</v>
      </c>
      <c r="P2092" s="56">
        <v>6.6986060841181647</v>
      </c>
      <c r="Q2092" s="56">
        <v>4.4906231197254414</v>
      </c>
      <c r="R2092" s="56">
        <v>2</v>
      </c>
      <c r="S2092" s="56">
        <v>4.7964499148796893</v>
      </c>
      <c r="T2092" s="57">
        <v>45</v>
      </c>
    </row>
    <row r="2093" spans="1:20" x14ac:dyDescent="0.2">
      <c r="A2093" s="47">
        <v>360018520001</v>
      </c>
      <c r="B2093" s="26" t="s">
        <v>27</v>
      </c>
      <c r="C2093" s="26" t="s">
        <v>62</v>
      </c>
      <c r="D2093" s="26" t="s">
        <v>654</v>
      </c>
      <c r="E2093" s="47">
        <v>3</v>
      </c>
      <c r="F2093" s="33">
        <v>2018</v>
      </c>
      <c r="G2093" s="56">
        <v>2.7248995661552224</v>
      </c>
      <c r="H2093" s="56">
        <v>2.3995565985381444</v>
      </c>
      <c r="I2093" s="56">
        <v>3.0612549056455132</v>
      </c>
      <c r="J2093" s="56">
        <v>7</v>
      </c>
      <c r="K2093" s="56">
        <v>6.0474004000401349</v>
      </c>
      <c r="L2093" s="56">
        <v>6.8625847676238889</v>
      </c>
      <c r="M2093" s="56">
        <v>4.5570367479981773</v>
      </c>
      <c r="N2093" s="56">
        <v>5.6541842627796459</v>
      </c>
      <c r="O2093" s="56">
        <v>6.8626072353538303</v>
      </c>
      <c r="P2093" s="56">
        <v>6.7510125789635103</v>
      </c>
      <c r="Q2093" s="56">
        <v>4.5661915505192434</v>
      </c>
      <c r="R2093" s="56">
        <v>2</v>
      </c>
      <c r="S2093" s="56">
        <v>4.8738940511347764</v>
      </c>
      <c r="T2093" s="57">
        <v>32</v>
      </c>
    </row>
    <row r="2094" spans="1:20" x14ac:dyDescent="0.2">
      <c r="A2094" s="47">
        <v>360016900001</v>
      </c>
      <c r="B2094" s="26" t="s">
        <v>27</v>
      </c>
      <c r="C2094" s="26" t="s">
        <v>155</v>
      </c>
      <c r="D2094" s="26" t="s">
        <v>655</v>
      </c>
      <c r="E2094" s="47">
        <v>3</v>
      </c>
      <c r="F2094" s="33">
        <v>2018</v>
      </c>
      <c r="G2094" s="56">
        <v>2.0747065891129184</v>
      </c>
      <c r="H2094" s="56">
        <v>2.0400615143206422</v>
      </c>
      <c r="I2094" s="56">
        <v>3.2142963697318887</v>
      </c>
      <c r="J2094" s="56">
        <v>7</v>
      </c>
      <c r="K2094" s="56">
        <v>5.992420306625398</v>
      </c>
      <c r="L2094" s="56">
        <v>6.8774641842561097</v>
      </c>
      <c r="M2094" s="56">
        <v>4.1903238518453172</v>
      </c>
      <c r="N2094" s="56">
        <v>5.5322563832160441</v>
      </c>
      <c r="O2094" s="56">
        <v>6.9999889853950874</v>
      </c>
      <c r="P2094" s="56">
        <v>6.721401334224506</v>
      </c>
      <c r="Q2094" s="56">
        <v>3.508390267457191</v>
      </c>
      <c r="R2094" s="56">
        <v>2</v>
      </c>
      <c r="S2094" s="56">
        <v>4.6792758155154255</v>
      </c>
      <c r="T2094" s="57">
        <v>86</v>
      </c>
    </row>
    <row r="2095" spans="1:20" x14ac:dyDescent="0.2">
      <c r="A2095" s="47">
        <v>360018600001</v>
      </c>
      <c r="B2095" s="26" t="s">
        <v>27</v>
      </c>
      <c r="C2095" s="26" t="s">
        <v>27</v>
      </c>
      <c r="D2095" s="26" t="s">
        <v>656</v>
      </c>
      <c r="E2095" s="47">
        <v>3</v>
      </c>
      <c r="F2095" s="33">
        <v>2018</v>
      </c>
      <c r="G2095" s="56">
        <v>2.0000107093906689</v>
      </c>
      <c r="H2095" s="56">
        <v>2.0000081940447045</v>
      </c>
      <c r="I2095" s="56">
        <v>2.7492971490311358</v>
      </c>
      <c r="J2095" s="56">
        <v>7</v>
      </c>
      <c r="K2095" s="56">
        <v>5.8957053037597671</v>
      </c>
      <c r="L2095" s="56">
        <v>7</v>
      </c>
      <c r="M2095" s="56">
        <v>3.9759260182685598</v>
      </c>
      <c r="N2095" s="56">
        <v>5.8192555156007417</v>
      </c>
      <c r="O2095" s="56">
        <v>6.9995920626955455</v>
      </c>
      <c r="P2095" s="56">
        <v>6.6231530406895756</v>
      </c>
      <c r="Q2095" s="56">
        <v>2.3612354261393733</v>
      </c>
      <c r="R2095" s="56">
        <v>2</v>
      </c>
      <c r="S2095" s="56">
        <v>4.5353486183016729</v>
      </c>
      <c r="T2095" s="57">
        <v>133</v>
      </c>
    </row>
    <row r="2096" spans="1:20" x14ac:dyDescent="0.2">
      <c r="A2096" s="47">
        <v>460020670001</v>
      </c>
      <c r="B2096" s="26" t="s">
        <v>28</v>
      </c>
      <c r="C2096" s="26" t="s">
        <v>168</v>
      </c>
      <c r="D2096" s="26" t="s">
        <v>657</v>
      </c>
      <c r="E2096" s="47">
        <v>3</v>
      </c>
      <c r="F2096" s="33">
        <v>2018</v>
      </c>
      <c r="G2096" s="56">
        <v>2.5340348957084067</v>
      </c>
      <c r="H2096" s="56">
        <v>2.2470477334259513</v>
      </c>
      <c r="I2096" s="56">
        <v>4.1899918879535587</v>
      </c>
      <c r="J2096" s="56">
        <v>7</v>
      </c>
      <c r="K2096" s="56">
        <v>6.0481307256757351</v>
      </c>
      <c r="L2096" s="56">
        <v>7</v>
      </c>
      <c r="M2096" s="56">
        <v>5.6859188161027419</v>
      </c>
      <c r="N2096" s="56">
        <v>5.8229302981486963</v>
      </c>
      <c r="O2096" s="56">
        <v>6.9995920626955455</v>
      </c>
      <c r="P2096" s="56">
        <v>6.8633960327021599</v>
      </c>
      <c r="Q2096" s="56">
        <v>2.4539099270956122</v>
      </c>
      <c r="R2096" s="56">
        <v>2</v>
      </c>
      <c r="S2096" s="56">
        <v>4.903746031625702</v>
      </c>
      <c r="T2096" s="57">
        <v>24</v>
      </c>
    </row>
    <row r="2097" spans="1:20" x14ac:dyDescent="0.2">
      <c r="A2097" s="47">
        <v>460024740001</v>
      </c>
      <c r="B2097" s="26" t="s">
        <v>28</v>
      </c>
      <c r="C2097" s="26" t="s">
        <v>59</v>
      </c>
      <c r="D2097" s="26" t="s">
        <v>658</v>
      </c>
      <c r="E2097" s="47">
        <v>3</v>
      </c>
      <c r="F2097" s="33">
        <v>2018</v>
      </c>
      <c r="G2097" s="56">
        <v>2.1824773571088323</v>
      </c>
      <c r="H2097" s="56">
        <v>2.1328898182862184</v>
      </c>
      <c r="I2097" s="56">
        <v>3.6497779251879559</v>
      </c>
      <c r="J2097" s="56">
        <v>7</v>
      </c>
      <c r="K2097" s="56">
        <v>6.1536485423107647</v>
      </c>
      <c r="L2097" s="56">
        <v>5.7256574221871448</v>
      </c>
      <c r="M2097" s="56">
        <v>5.4512476992472898</v>
      </c>
      <c r="N2097" s="56">
        <v>6.1699650241177286</v>
      </c>
      <c r="O2097" s="56">
        <v>5.7256771665090742</v>
      </c>
      <c r="P2097" s="56">
        <v>6.9422185266611214</v>
      </c>
      <c r="Q2097" s="56">
        <v>4.4902975426506107</v>
      </c>
      <c r="R2097" s="56">
        <v>2</v>
      </c>
      <c r="S2097" s="56">
        <v>4.8019880853555623</v>
      </c>
      <c r="T2097" s="57">
        <v>43</v>
      </c>
    </row>
    <row r="2098" spans="1:20" x14ac:dyDescent="0.2">
      <c r="A2098" s="47">
        <v>460024820001</v>
      </c>
      <c r="B2098" s="26" t="s">
        <v>28</v>
      </c>
      <c r="C2098" s="26" t="s">
        <v>94</v>
      </c>
      <c r="D2098" s="26" t="s">
        <v>659</v>
      </c>
      <c r="E2098" s="47">
        <v>3</v>
      </c>
      <c r="F2098" s="33">
        <v>2018</v>
      </c>
      <c r="G2098" s="56">
        <v>2.6633206897534141</v>
      </c>
      <c r="H2098" s="56">
        <v>2.754069534724966</v>
      </c>
      <c r="I2098" s="56">
        <v>3.603220209089244</v>
      </c>
      <c r="J2098" s="56">
        <v>7</v>
      </c>
      <c r="K2098" s="56">
        <v>6.0947959238763874</v>
      </c>
      <c r="L2098" s="56">
        <v>7</v>
      </c>
      <c r="M2098" s="56">
        <v>4.8776099023366903</v>
      </c>
      <c r="N2098" s="56">
        <v>6.004072470245907</v>
      </c>
      <c r="O2098" s="56">
        <v>6.9999889853950874</v>
      </c>
      <c r="P2098" s="56">
        <v>6.9597019057310918</v>
      </c>
      <c r="Q2098" s="56">
        <v>4.2929919287586058</v>
      </c>
      <c r="R2098" s="56">
        <v>2</v>
      </c>
      <c r="S2098" s="56">
        <v>5.0208142958259501</v>
      </c>
      <c r="T2098" s="57">
        <v>9</v>
      </c>
    </row>
    <row r="2099" spans="1:20" x14ac:dyDescent="0.2">
      <c r="A2099" s="47">
        <v>460021560001</v>
      </c>
      <c r="B2099" s="26" t="s">
        <v>28</v>
      </c>
      <c r="C2099" s="26" t="s">
        <v>29</v>
      </c>
      <c r="D2099" s="26" t="s">
        <v>660</v>
      </c>
      <c r="E2099" s="47">
        <v>3</v>
      </c>
      <c r="F2099" s="33">
        <v>2018</v>
      </c>
      <c r="G2099" s="56">
        <v>2.1768671429387085</v>
      </c>
      <c r="H2099" s="56">
        <v>2.3048304239843009</v>
      </c>
      <c r="I2099" s="56">
        <v>3.9326806365689766</v>
      </c>
      <c r="J2099" s="56">
        <v>7</v>
      </c>
      <c r="K2099" s="56">
        <v>6.0075666319279373</v>
      </c>
      <c r="L2099" s="56">
        <v>5.4934278237637653</v>
      </c>
      <c r="M2099" s="56">
        <v>4.378750743874595</v>
      </c>
      <c r="N2099" s="56">
        <v>6.1686972667702911</v>
      </c>
      <c r="O2099" s="56">
        <v>5.4934443379936946</v>
      </c>
      <c r="P2099" s="56">
        <v>6.0879763512424558</v>
      </c>
      <c r="Q2099" s="56">
        <v>4.3800985277148907</v>
      </c>
      <c r="R2099" s="56">
        <v>2</v>
      </c>
      <c r="S2099" s="56">
        <v>4.6186949905649675</v>
      </c>
      <c r="T2099" s="57">
        <v>108</v>
      </c>
    </row>
    <row r="2100" spans="1:20" x14ac:dyDescent="0.2">
      <c r="A2100" s="47">
        <v>460026010001</v>
      </c>
      <c r="B2100" s="26" t="s">
        <v>28</v>
      </c>
      <c r="C2100" s="26" t="s">
        <v>168</v>
      </c>
      <c r="D2100" s="26" t="s">
        <v>661</v>
      </c>
      <c r="E2100" s="47">
        <v>3</v>
      </c>
      <c r="F2100" s="33">
        <v>2018</v>
      </c>
      <c r="G2100" s="56">
        <v>3.2638683443192229</v>
      </c>
      <c r="H2100" s="56">
        <v>3.1734586384100787</v>
      </c>
      <c r="I2100" s="56">
        <v>3.1344645396166921</v>
      </c>
      <c r="J2100" s="56">
        <v>7</v>
      </c>
      <c r="K2100" s="56">
        <v>6.0410518232616806</v>
      </c>
      <c r="L2100" s="56">
        <v>7</v>
      </c>
      <c r="M2100" s="56">
        <v>5.1065574538966745</v>
      </c>
      <c r="N2100" s="56">
        <v>5.663493019600276</v>
      </c>
      <c r="O2100" s="56">
        <v>6.9999889853950874</v>
      </c>
      <c r="P2100" s="56">
        <v>6.9055510492402021</v>
      </c>
      <c r="Q2100" s="56">
        <v>4.0837301031965474</v>
      </c>
      <c r="R2100" s="56">
        <v>2</v>
      </c>
      <c r="S2100" s="56">
        <v>5.0310136630780384</v>
      </c>
      <c r="T2100" s="57">
        <v>7</v>
      </c>
    </row>
    <row r="2101" spans="1:20" x14ac:dyDescent="0.2">
      <c r="A2101" s="47">
        <v>460025980001</v>
      </c>
      <c r="B2101" s="26" t="s">
        <v>28</v>
      </c>
      <c r="C2101" s="26" t="s">
        <v>168</v>
      </c>
      <c r="D2101" s="26" t="s">
        <v>662</v>
      </c>
      <c r="E2101" s="47">
        <v>3</v>
      </c>
      <c r="F2101" s="33">
        <v>2018</v>
      </c>
      <c r="G2101" s="56">
        <v>2.244136095868178</v>
      </c>
      <c r="H2101" s="56">
        <v>2.1536920506431252</v>
      </c>
      <c r="I2101" s="56">
        <v>3.2070689478133581</v>
      </c>
      <c r="J2101" s="56">
        <v>5.5191183156059207</v>
      </c>
      <c r="K2101" s="56">
        <v>5.9246012837663553</v>
      </c>
      <c r="L2101" s="56">
        <v>6.9432713276774525</v>
      </c>
      <c r="M2101" s="56">
        <v>4.5367634881870229</v>
      </c>
      <c r="N2101" s="56">
        <v>5.9583906177333148</v>
      </c>
      <c r="O2101" s="56">
        <v>6.9432940874573417</v>
      </c>
      <c r="P2101" s="56">
        <v>6.333197070206837</v>
      </c>
      <c r="Q2101" s="56">
        <v>2.3517078009277244</v>
      </c>
      <c r="R2101" s="56">
        <v>2</v>
      </c>
      <c r="S2101" s="56">
        <v>4.5096034238238856</v>
      </c>
      <c r="T2101" s="57">
        <v>141</v>
      </c>
    </row>
    <row r="2102" spans="1:20" x14ac:dyDescent="0.2">
      <c r="A2102" s="47">
        <v>460014860001</v>
      </c>
      <c r="B2102" s="26" t="s">
        <v>28</v>
      </c>
      <c r="C2102" s="26" t="s">
        <v>29</v>
      </c>
      <c r="D2102" s="26" t="s">
        <v>663</v>
      </c>
      <c r="E2102" s="47">
        <v>3</v>
      </c>
      <c r="F2102" s="33">
        <v>2018</v>
      </c>
      <c r="G2102" s="56">
        <v>2.8566265686404932</v>
      </c>
      <c r="H2102" s="56">
        <v>2.48441609551849</v>
      </c>
      <c r="I2102" s="56">
        <v>4.2334467249885845</v>
      </c>
      <c r="J2102" s="56">
        <v>4.6907440543478991</v>
      </c>
      <c r="K2102" s="56">
        <v>5.9594260690712222</v>
      </c>
      <c r="L2102" s="56">
        <v>6.9562809553637823</v>
      </c>
      <c r="M2102" s="56">
        <v>4.7451514161573618</v>
      </c>
      <c r="N2102" s="56">
        <v>5.8625011633814577</v>
      </c>
      <c r="O2102" s="56">
        <v>6.9563037977626694</v>
      </c>
      <c r="P2102" s="56">
        <v>4.8266554655286438</v>
      </c>
      <c r="Q2102" s="56">
        <v>3.4172730145377344</v>
      </c>
      <c r="R2102" s="56">
        <v>2</v>
      </c>
      <c r="S2102" s="56">
        <v>4.5824021104415289</v>
      </c>
      <c r="T2102" s="57">
        <v>117</v>
      </c>
    </row>
    <row r="2103" spans="1:20" x14ac:dyDescent="0.2">
      <c r="A2103" s="47">
        <v>460024660001</v>
      </c>
      <c r="B2103" s="26" t="s">
        <v>28</v>
      </c>
      <c r="C2103" s="26" t="s">
        <v>59</v>
      </c>
      <c r="D2103" s="26" t="s">
        <v>664</v>
      </c>
      <c r="E2103" s="47">
        <v>3</v>
      </c>
      <c r="F2103" s="33">
        <v>2018</v>
      </c>
      <c r="G2103" s="56">
        <v>2.0000705563968562</v>
      </c>
      <c r="H2103" s="56">
        <v>2.0000577462032911</v>
      </c>
      <c r="I2103" s="56">
        <v>3.076482109780339</v>
      </c>
      <c r="J2103" s="56">
        <v>7</v>
      </c>
      <c r="K2103" s="56">
        <v>6.0000600448196506</v>
      </c>
      <c r="L2103" s="56">
        <v>6.8775732712754962</v>
      </c>
      <c r="M2103" s="56">
        <v>4.9954816692932358</v>
      </c>
      <c r="N2103" s="56">
        <v>5.7817789848904599</v>
      </c>
      <c r="O2103" s="56">
        <v>6.8775957873221971</v>
      </c>
      <c r="P2103" s="56">
        <v>6.9431320920137898</v>
      </c>
      <c r="Q2103" s="56">
        <v>3.7803758476880978</v>
      </c>
      <c r="R2103" s="56">
        <v>2</v>
      </c>
      <c r="S2103" s="56">
        <v>4.7777173424736183</v>
      </c>
      <c r="T2103" s="57">
        <v>49</v>
      </c>
    </row>
    <row r="2104" spans="1:20" x14ac:dyDescent="0.2">
      <c r="A2104" s="47">
        <v>460014780001</v>
      </c>
      <c r="B2104" s="26" t="s">
        <v>28</v>
      </c>
      <c r="C2104" s="26" t="s">
        <v>29</v>
      </c>
      <c r="D2104" s="26" t="s">
        <v>665</v>
      </c>
      <c r="E2104" s="47">
        <v>3</v>
      </c>
      <c r="F2104" s="33">
        <v>2018</v>
      </c>
      <c r="G2104" s="56">
        <v>2.0037879424831888</v>
      </c>
      <c r="H2104" s="56">
        <v>2.0031933818127317</v>
      </c>
      <c r="I2104" s="56">
        <v>3.1737229171872849</v>
      </c>
      <c r="J2104" s="56">
        <v>7</v>
      </c>
      <c r="K2104" s="56">
        <v>5.9546152549289353</v>
      </c>
      <c r="L2104" s="56">
        <v>6.8383903376883399</v>
      </c>
      <c r="M2104" s="56">
        <v>4.3700028383991656</v>
      </c>
      <c r="N2104" s="56">
        <v>6.1327553904292671</v>
      </c>
      <c r="O2104" s="56">
        <v>6.8384126539848982</v>
      </c>
      <c r="P2104" s="56">
        <v>6.9966842570565779</v>
      </c>
      <c r="Q2104" s="56">
        <v>2.6364189311613226</v>
      </c>
      <c r="R2104" s="56">
        <v>2</v>
      </c>
      <c r="S2104" s="56">
        <v>4.6623319920943098</v>
      </c>
      <c r="T2104" s="57">
        <v>92</v>
      </c>
    </row>
    <row r="2105" spans="1:20" x14ac:dyDescent="0.2">
      <c r="A2105" s="47">
        <v>460022100001</v>
      </c>
      <c r="B2105" s="26" t="s">
        <v>28</v>
      </c>
      <c r="C2105" s="26" t="s">
        <v>29</v>
      </c>
      <c r="D2105" s="26" t="s">
        <v>666</v>
      </c>
      <c r="E2105" s="47">
        <v>3</v>
      </c>
      <c r="F2105" s="33">
        <v>2018</v>
      </c>
      <c r="G2105" s="56">
        <v>2.0000690772206879</v>
      </c>
      <c r="H2105" s="56">
        <v>2.0000572691244836</v>
      </c>
      <c r="I2105" s="56">
        <v>2.8532744623328266</v>
      </c>
      <c r="J2105" s="56">
        <v>4.6387166170114211</v>
      </c>
      <c r="K2105" s="56">
        <v>5.8046637599561119</v>
      </c>
      <c r="L2105" s="56">
        <v>6.9192644182286838</v>
      </c>
      <c r="M2105" s="56">
        <v>5.1640095841366174</v>
      </c>
      <c r="N2105" s="56">
        <v>5.2738811349014938</v>
      </c>
      <c r="O2105" s="56">
        <v>6.9192870594741915</v>
      </c>
      <c r="P2105" s="56">
        <v>6.052366132730433</v>
      </c>
      <c r="Q2105" s="56">
        <v>2.1617390691171843</v>
      </c>
      <c r="R2105" s="56">
        <v>2</v>
      </c>
      <c r="S2105" s="56">
        <v>4.3156107153528449</v>
      </c>
      <c r="T2105" s="57">
        <v>174</v>
      </c>
    </row>
    <row r="2106" spans="1:20" x14ac:dyDescent="0.2">
      <c r="A2106" s="47">
        <v>460021720001</v>
      </c>
      <c r="B2106" s="26" t="s">
        <v>28</v>
      </c>
      <c r="C2106" s="26" t="s">
        <v>29</v>
      </c>
      <c r="D2106" s="26" t="s">
        <v>667</v>
      </c>
      <c r="E2106" s="47">
        <v>3</v>
      </c>
      <c r="F2106" s="33">
        <v>2018</v>
      </c>
      <c r="G2106" s="56">
        <v>2.0751639927112739</v>
      </c>
      <c r="H2106" s="56">
        <v>2.0725241319640366</v>
      </c>
      <c r="I2106" s="56">
        <v>3.9557170034200784</v>
      </c>
      <c r="J2106" s="56">
        <v>7</v>
      </c>
      <c r="K2106" s="56">
        <v>5.966825494657753</v>
      </c>
      <c r="L2106" s="56">
        <v>6.4754166590009321</v>
      </c>
      <c r="M2106" s="56">
        <v>4.6605987990289597</v>
      </c>
      <c r="N2106" s="56">
        <v>6.0148823413619663</v>
      </c>
      <c r="O2106" s="56">
        <v>6.4754374991562678</v>
      </c>
      <c r="P2106" s="56">
        <v>4.1700359629166464</v>
      </c>
      <c r="Q2106" s="56">
        <v>3.139960622652036</v>
      </c>
      <c r="R2106" s="56">
        <v>2</v>
      </c>
      <c r="S2106" s="56">
        <v>4.5005468755724962</v>
      </c>
      <c r="T2106" s="57">
        <v>145</v>
      </c>
    </row>
    <row r="2107" spans="1:20" x14ac:dyDescent="0.2">
      <c r="A2107" s="47">
        <v>460021050001</v>
      </c>
      <c r="B2107" s="26" t="s">
        <v>28</v>
      </c>
      <c r="C2107" s="26" t="s">
        <v>59</v>
      </c>
      <c r="D2107" s="26" t="s">
        <v>668</v>
      </c>
      <c r="E2107" s="47">
        <v>3</v>
      </c>
      <c r="F2107" s="33">
        <v>2018</v>
      </c>
      <c r="G2107" s="56">
        <v>2.0000660955288763</v>
      </c>
      <c r="H2107" s="56">
        <v>2.0000748068952032</v>
      </c>
      <c r="I2107" s="56">
        <v>4.2181072629977052</v>
      </c>
      <c r="J2107" s="56">
        <v>7</v>
      </c>
      <c r="K2107" s="56">
        <v>5.9668047484457416</v>
      </c>
      <c r="L2107" s="56">
        <v>6.8780216968988928</v>
      </c>
      <c r="M2107" s="56">
        <v>4.8172351549461014</v>
      </c>
      <c r="N2107" s="56">
        <v>6.2658328438434125</v>
      </c>
      <c r="O2107" s="56">
        <v>6.8780442196243952</v>
      </c>
      <c r="P2107" s="56">
        <v>6.9970818034831854</v>
      </c>
      <c r="Q2107" s="56">
        <v>5.3019069868618161</v>
      </c>
      <c r="R2107" s="56">
        <v>2</v>
      </c>
      <c r="S2107" s="56">
        <v>5.0269313016271111</v>
      </c>
      <c r="T2107" s="57">
        <v>8</v>
      </c>
    </row>
    <row r="2108" spans="1:20" x14ac:dyDescent="0.2">
      <c r="A2108" s="47">
        <v>660820590001</v>
      </c>
      <c r="B2108" s="26" t="s">
        <v>23</v>
      </c>
      <c r="C2108" s="26" t="s">
        <v>48</v>
      </c>
      <c r="D2108" s="26" t="s">
        <v>669</v>
      </c>
      <c r="E2108" s="47">
        <v>3</v>
      </c>
      <c r="F2108" s="33">
        <v>2018</v>
      </c>
      <c r="G2108" s="56">
        <v>2.1602536661842691</v>
      </c>
      <c r="H2108" s="56">
        <v>2.1872969801922131</v>
      </c>
      <c r="I2108" s="56">
        <v>3.1543298586041226</v>
      </c>
      <c r="J2108" s="56">
        <v>6.0271996405723609</v>
      </c>
      <c r="K2108" s="56">
        <v>5.9897216590455988</v>
      </c>
      <c r="L2108" s="56">
        <v>7</v>
      </c>
      <c r="M2108" s="56">
        <v>5.7904062273729124</v>
      </c>
      <c r="N2108" s="56">
        <v>5.7112314226218945</v>
      </c>
      <c r="O2108" s="56">
        <v>6.9997815932845766</v>
      </c>
      <c r="P2108" s="56">
        <v>6.5753230383417831</v>
      </c>
      <c r="Q2108" s="56">
        <v>2.9480839072833813</v>
      </c>
      <c r="R2108" s="56">
        <v>2</v>
      </c>
      <c r="S2108" s="56">
        <v>4.7119689994585929</v>
      </c>
      <c r="T2108" s="57">
        <v>72</v>
      </c>
    </row>
    <row r="2109" spans="1:20" x14ac:dyDescent="0.2">
      <c r="A2109" s="47">
        <v>660822960001</v>
      </c>
      <c r="B2109" s="26" t="s">
        <v>23</v>
      </c>
      <c r="C2109" s="26" t="s">
        <v>48</v>
      </c>
      <c r="D2109" s="26" t="s">
        <v>670</v>
      </c>
      <c r="E2109" s="47">
        <v>3</v>
      </c>
      <c r="F2109" s="33">
        <v>2018</v>
      </c>
      <c r="G2109" s="56">
        <v>2.1124069024996741</v>
      </c>
      <c r="H2109" s="56">
        <v>2.0741065796845763</v>
      </c>
      <c r="I2109" s="56">
        <v>3.2672145605472402</v>
      </c>
      <c r="J2109" s="56">
        <v>7</v>
      </c>
      <c r="K2109" s="56">
        <v>5.9968827565272962</v>
      </c>
      <c r="L2109" s="56">
        <v>6.927767269199145</v>
      </c>
      <c r="M2109" s="56">
        <v>4.7245253083632637</v>
      </c>
      <c r="N2109" s="56">
        <v>6.0629126156512871</v>
      </c>
      <c r="O2109" s="56">
        <v>6.9277899869760065</v>
      </c>
      <c r="P2109" s="56">
        <v>6.8753800973698382</v>
      </c>
      <c r="Q2109" s="56">
        <v>3.351139925114071</v>
      </c>
      <c r="R2109" s="56">
        <v>2</v>
      </c>
      <c r="S2109" s="56">
        <v>4.7766771668276995</v>
      </c>
      <c r="T2109" s="57">
        <v>51</v>
      </c>
    </row>
    <row r="2110" spans="1:20" x14ac:dyDescent="0.2">
      <c r="A2110" s="47">
        <v>660823420001</v>
      </c>
      <c r="B2110" s="26" t="s">
        <v>23</v>
      </c>
      <c r="C2110" s="26" t="s">
        <v>167</v>
      </c>
      <c r="D2110" s="26" t="s">
        <v>671</v>
      </c>
      <c r="E2110" s="47">
        <v>3</v>
      </c>
      <c r="F2110" s="33">
        <v>2018</v>
      </c>
      <c r="G2110" s="56">
        <v>3.768523217906695</v>
      </c>
      <c r="H2110" s="56">
        <v>3.1389846061565225</v>
      </c>
      <c r="I2110" s="56">
        <v>2.7204036446345872</v>
      </c>
      <c r="J2110" s="56">
        <v>7</v>
      </c>
      <c r="K2110" s="56">
        <v>6.0674991347717944</v>
      </c>
      <c r="L2110" s="56">
        <v>6.9243337790734847</v>
      </c>
      <c r="M2110" s="56">
        <v>4.789983229397123</v>
      </c>
      <c r="N2110" s="56">
        <v>5.7170452655357646</v>
      </c>
      <c r="O2110" s="56">
        <v>6.9243565047558615</v>
      </c>
      <c r="P2110" s="56">
        <v>6.9296494510549813</v>
      </c>
      <c r="Q2110" s="56">
        <v>3.0596330968895713</v>
      </c>
      <c r="R2110" s="56">
        <v>2</v>
      </c>
      <c r="S2110" s="56">
        <v>4.9200343275146983</v>
      </c>
      <c r="T2110" s="57">
        <v>17</v>
      </c>
    </row>
    <row r="2111" spans="1:20" x14ac:dyDescent="0.2">
      <c r="A2111" s="47">
        <v>660820320001</v>
      </c>
      <c r="B2111" s="26" t="s">
        <v>23</v>
      </c>
      <c r="C2111" s="26" t="s">
        <v>48</v>
      </c>
      <c r="D2111" s="26" t="s">
        <v>672</v>
      </c>
      <c r="E2111" s="47">
        <v>3</v>
      </c>
      <c r="F2111" s="33">
        <v>2018</v>
      </c>
      <c r="G2111" s="56">
        <v>2</v>
      </c>
      <c r="H2111" s="56">
        <v>2</v>
      </c>
      <c r="I2111" s="56">
        <v>2</v>
      </c>
      <c r="J2111" s="56">
        <v>7</v>
      </c>
      <c r="K2111" s="56">
        <v>7</v>
      </c>
      <c r="L2111" s="56">
        <v>7</v>
      </c>
      <c r="M2111" s="56">
        <v>7</v>
      </c>
      <c r="N2111" s="56">
        <v>7</v>
      </c>
      <c r="O2111" s="56">
        <v>6.9994818174157469</v>
      </c>
      <c r="P2111" s="56">
        <v>7.0249032642781302</v>
      </c>
      <c r="Q2111" s="56">
        <v>1.9638623633516674</v>
      </c>
      <c r="R2111" s="56">
        <v>2</v>
      </c>
      <c r="S2111" s="56">
        <v>4.9156872870871293</v>
      </c>
      <c r="T2111" s="57">
        <v>21</v>
      </c>
    </row>
    <row r="2112" spans="1:20" x14ac:dyDescent="0.2">
      <c r="A2112" s="47">
        <v>660822100001</v>
      </c>
      <c r="B2112" s="26" t="s">
        <v>23</v>
      </c>
      <c r="C2112" s="26" t="s">
        <v>174</v>
      </c>
      <c r="D2112" s="26" t="s">
        <v>673</v>
      </c>
      <c r="E2112" s="47">
        <v>3</v>
      </c>
      <c r="F2112" s="33">
        <v>2018</v>
      </c>
      <c r="G2112" s="56">
        <v>2.1889146020110593</v>
      </c>
      <c r="H2112" s="56">
        <v>2.1682709704467538</v>
      </c>
      <c r="I2112" s="56">
        <v>5.7830587908673499</v>
      </c>
      <c r="J2112" s="56">
        <v>7</v>
      </c>
      <c r="K2112" s="56">
        <v>5.7811229594112685</v>
      </c>
      <c r="L2112" s="56">
        <v>7</v>
      </c>
      <c r="M2112" s="56">
        <v>5.0244546736704159</v>
      </c>
      <c r="N2112" s="56">
        <v>5.7657862984915411</v>
      </c>
      <c r="O2112" s="56">
        <v>6.9966151424489738</v>
      </c>
      <c r="P2112" s="56">
        <v>6.8768135321794031</v>
      </c>
      <c r="Q2112" s="56">
        <v>3.0029512121124831</v>
      </c>
      <c r="R2112" s="56">
        <v>2</v>
      </c>
      <c r="S2112" s="56">
        <v>4.9656656818032712</v>
      </c>
      <c r="T2112" s="57">
        <v>13</v>
      </c>
    </row>
    <row r="2113" spans="1:20" x14ac:dyDescent="0.2">
      <c r="A2113" s="47">
        <v>660827170001</v>
      </c>
      <c r="B2113" s="26" t="s">
        <v>23</v>
      </c>
      <c r="C2113" s="26" t="s">
        <v>193</v>
      </c>
      <c r="D2113" s="26" t="s">
        <v>674</v>
      </c>
      <c r="E2113" s="47">
        <v>3</v>
      </c>
      <c r="F2113" s="33">
        <v>2018</v>
      </c>
      <c r="G2113" s="56">
        <v>2</v>
      </c>
      <c r="H2113" s="56">
        <v>2</v>
      </c>
      <c r="I2113" s="56">
        <v>2.7055231458754605</v>
      </c>
      <c r="J2113" s="56">
        <v>7</v>
      </c>
      <c r="K2113" s="56">
        <v>5.8076671195720273</v>
      </c>
      <c r="L2113" s="56">
        <v>5.8720047646302787</v>
      </c>
      <c r="M2113" s="56">
        <v>4.8944866628040531</v>
      </c>
      <c r="N2113" s="56">
        <v>5.4991444839231889</v>
      </c>
      <c r="O2113" s="56">
        <v>5.8720230530355852</v>
      </c>
      <c r="P2113" s="56">
        <v>6.8155024423678174</v>
      </c>
      <c r="Q2113" s="56">
        <v>3.5538341606419124</v>
      </c>
      <c r="R2113" s="56">
        <v>2</v>
      </c>
      <c r="S2113" s="56">
        <v>4.5016821527375273</v>
      </c>
      <c r="T2113" s="57">
        <v>144</v>
      </c>
    </row>
    <row r="2114" spans="1:20" x14ac:dyDescent="0.2">
      <c r="A2114" s="47">
        <v>660820670001</v>
      </c>
      <c r="B2114" s="26" t="s">
        <v>23</v>
      </c>
      <c r="C2114" s="26" t="s">
        <v>193</v>
      </c>
      <c r="D2114" s="26" t="s">
        <v>675</v>
      </c>
      <c r="E2114" s="47">
        <v>3</v>
      </c>
      <c r="F2114" s="33">
        <v>2018</v>
      </c>
      <c r="G2114" s="56">
        <v>2.1744892096764339</v>
      </c>
      <c r="H2114" s="56">
        <v>2.1343636266458978</v>
      </c>
      <c r="I2114" s="56">
        <v>2.3954860553619817</v>
      </c>
      <c r="J2114" s="56">
        <v>4.4147074398959196</v>
      </c>
      <c r="K2114" s="56">
        <v>5.9501541173274148</v>
      </c>
      <c r="L2114" s="56">
        <v>6.8395705009498906</v>
      </c>
      <c r="M2114" s="56">
        <v>4.4616986874893616</v>
      </c>
      <c r="N2114" s="56">
        <v>5.5415705845772205</v>
      </c>
      <c r="O2114" s="56">
        <v>6.8395928112843265</v>
      </c>
      <c r="P2114" s="56">
        <v>5.3366152719191593</v>
      </c>
      <c r="Q2114" s="56">
        <v>2.267142281387069</v>
      </c>
      <c r="R2114" s="56">
        <v>2</v>
      </c>
      <c r="S2114" s="56">
        <v>4.1962825488762237</v>
      </c>
      <c r="T2114" s="57">
        <v>188</v>
      </c>
    </row>
    <row r="2115" spans="1:20" x14ac:dyDescent="0.2">
      <c r="A2115" s="47">
        <v>660820160001</v>
      </c>
      <c r="B2115" s="26" t="s">
        <v>23</v>
      </c>
      <c r="C2115" s="26" t="s">
        <v>230</v>
      </c>
      <c r="D2115" s="26" t="s">
        <v>676</v>
      </c>
      <c r="E2115" s="47">
        <v>3</v>
      </c>
      <c r="F2115" s="33">
        <v>2018</v>
      </c>
      <c r="G2115" s="56">
        <v>2.1281531100303681</v>
      </c>
      <c r="H2115" s="56">
        <v>2.1279947381341229</v>
      </c>
      <c r="I2115" s="56">
        <v>3.0774109785770798</v>
      </c>
      <c r="J2115" s="56">
        <v>5.6905928362216098</v>
      </c>
      <c r="K2115" s="56">
        <v>6.1020705664513981</v>
      </c>
      <c r="L2115" s="56">
        <v>6.8341152739851818</v>
      </c>
      <c r="M2115" s="56">
        <v>4.997158776477832</v>
      </c>
      <c r="N2115" s="56">
        <v>6.0259792663977256</v>
      </c>
      <c r="O2115" s="56">
        <v>6.999792508658814</v>
      </c>
      <c r="P2115" s="56">
        <v>6.568897622413675</v>
      </c>
      <c r="Q2115" s="56">
        <v>2.9224551633515756</v>
      </c>
      <c r="R2115" s="56">
        <v>2</v>
      </c>
      <c r="S2115" s="56">
        <v>4.622885070058282</v>
      </c>
      <c r="T2115" s="57">
        <v>107</v>
      </c>
    </row>
    <row r="2116" spans="1:20" x14ac:dyDescent="0.2">
      <c r="A2116" s="47">
        <v>660824310001</v>
      </c>
      <c r="B2116" s="26" t="s">
        <v>23</v>
      </c>
      <c r="C2116" s="26" t="s">
        <v>167</v>
      </c>
      <c r="D2116" s="26" t="s">
        <v>677</v>
      </c>
      <c r="E2116" s="47">
        <v>3</v>
      </c>
      <c r="F2116" s="33">
        <v>2018</v>
      </c>
      <c r="G2116" s="56">
        <v>2.7855998040380872</v>
      </c>
      <c r="H2116" s="56">
        <v>2.9342519063076895</v>
      </c>
      <c r="I2116" s="56">
        <v>2.9303568179672439</v>
      </c>
      <c r="J2116" s="56">
        <v>7</v>
      </c>
      <c r="K2116" s="56">
        <v>6.1014548415782572</v>
      </c>
      <c r="L2116" s="56">
        <v>7</v>
      </c>
      <c r="M2116" s="56">
        <v>5.187655869923752</v>
      </c>
      <c r="N2116" s="56">
        <v>5.3645056543866243</v>
      </c>
      <c r="O2116" s="56">
        <v>6.999792508658814</v>
      </c>
      <c r="P2116" s="56">
        <v>6.8640536237479592</v>
      </c>
      <c r="Q2116" s="56">
        <v>2.4527310641335762</v>
      </c>
      <c r="R2116" s="56">
        <v>2</v>
      </c>
      <c r="S2116" s="56">
        <v>4.8017001742285004</v>
      </c>
      <c r="T2116" s="57">
        <v>44</v>
      </c>
    </row>
    <row r="2117" spans="1:20" x14ac:dyDescent="0.2">
      <c r="A2117" s="47">
        <v>660822530001</v>
      </c>
      <c r="B2117" s="26" t="s">
        <v>23</v>
      </c>
      <c r="C2117" s="26" t="s">
        <v>174</v>
      </c>
      <c r="D2117" s="26" t="s">
        <v>678</v>
      </c>
      <c r="E2117" s="47">
        <v>3</v>
      </c>
      <c r="F2117" s="33">
        <v>2018</v>
      </c>
      <c r="G2117" s="56">
        <v>2.0654216741841855</v>
      </c>
      <c r="H2117" s="56">
        <v>2.0491594350911697</v>
      </c>
      <c r="I2117" s="56">
        <v>3.0097385335144375</v>
      </c>
      <c r="J2117" s="56">
        <v>7</v>
      </c>
      <c r="K2117" s="56">
        <v>5.8067889721918453</v>
      </c>
      <c r="L2117" s="56">
        <v>6.8899017331628105</v>
      </c>
      <c r="M2117" s="56">
        <v>4.6281991928003308</v>
      </c>
      <c r="N2117" s="56">
        <v>5.4720882677667575</v>
      </c>
      <c r="O2117" s="56">
        <v>6.8899242373143483</v>
      </c>
      <c r="P2117" s="56">
        <v>6.7818057016169906</v>
      </c>
      <c r="Q2117" s="56">
        <v>3.4288305409553175</v>
      </c>
      <c r="R2117" s="56">
        <v>2</v>
      </c>
      <c r="S2117" s="56">
        <v>4.6684881907165163</v>
      </c>
      <c r="T2117" s="57">
        <v>90</v>
      </c>
    </row>
    <row r="2118" spans="1:20" x14ac:dyDescent="0.2">
      <c r="A2118" s="47">
        <v>660821050001</v>
      </c>
      <c r="B2118" s="26" t="s">
        <v>23</v>
      </c>
      <c r="C2118" s="26" t="s">
        <v>193</v>
      </c>
      <c r="D2118" s="26" t="s">
        <v>679</v>
      </c>
      <c r="E2118" s="47">
        <v>3</v>
      </c>
      <c r="F2118" s="33">
        <v>2018</v>
      </c>
      <c r="G2118" s="56">
        <v>2</v>
      </c>
      <c r="H2118" s="56">
        <v>2</v>
      </c>
      <c r="I2118" s="56">
        <v>2.8038985407070331</v>
      </c>
      <c r="J2118" s="56">
        <v>6.8534334329169599</v>
      </c>
      <c r="K2118" s="56">
        <v>5.9318365345634252</v>
      </c>
      <c r="L2118" s="56">
        <v>7</v>
      </c>
      <c r="M2118" s="56">
        <v>3.9649049569311243</v>
      </c>
      <c r="N2118" s="56">
        <v>5.7076131483806165</v>
      </c>
      <c r="O2118" s="56">
        <v>7</v>
      </c>
      <c r="P2118" s="56">
        <v>6.931381197225714</v>
      </c>
      <c r="Q2118" s="56">
        <v>2.1344301313466811</v>
      </c>
      <c r="R2118" s="56">
        <v>2</v>
      </c>
      <c r="S2118" s="56">
        <v>4.5272914951726309</v>
      </c>
      <c r="T2118" s="57">
        <v>135</v>
      </c>
    </row>
    <row r="2119" spans="1:20" x14ac:dyDescent="0.2">
      <c r="A2119" s="47">
        <v>660823260001</v>
      </c>
      <c r="B2119" s="26" t="s">
        <v>23</v>
      </c>
      <c r="C2119" s="26" t="s">
        <v>167</v>
      </c>
      <c r="D2119" s="26" t="s">
        <v>680</v>
      </c>
      <c r="E2119" s="47">
        <v>3</v>
      </c>
      <c r="F2119" s="33">
        <v>2018</v>
      </c>
      <c r="G2119" s="56">
        <v>2.8352597468107112</v>
      </c>
      <c r="H2119" s="56">
        <v>2.7334998616135717</v>
      </c>
      <c r="I2119" s="56">
        <v>2.741654302342849</v>
      </c>
      <c r="J2119" s="56">
        <v>6.6167446736793041</v>
      </c>
      <c r="K2119" s="56">
        <v>6.0518016557191991</v>
      </c>
      <c r="L2119" s="56">
        <v>6.8015709783073</v>
      </c>
      <c r="M2119" s="56">
        <v>4.0515175053425763</v>
      </c>
      <c r="N2119" s="56">
        <v>5.5917814094388829</v>
      </c>
      <c r="O2119" s="56">
        <v>6.8015930829091049</v>
      </c>
      <c r="P2119" s="56">
        <v>6.8359267323283355</v>
      </c>
      <c r="Q2119" s="56">
        <v>2.1716031487906626</v>
      </c>
      <c r="R2119" s="56">
        <v>2</v>
      </c>
      <c r="S2119" s="56">
        <v>4.602746091440209</v>
      </c>
      <c r="T2119" s="57">
        <v>113</v>
      </c>
    </row>
    <row r="2120" spans="1:20" x14ac:dyDescent="0.2">
      <c r="A2120" s="47">
        <v>660821480001</v>
      </c>
      <c r="B2120" s="26" t="s">
        <v>23</v>
      </c>
      <c r="C2120" s="26" t="s">
        <v>169</v>
      </c>
      <c r="D2120" s="26" t="s">
        <v>681</v>
      </c>
      <c r="E2120" s="47">
        <v>3</v>
      </c>
      <c r="F2120" s="33">
        <v>2018</v>
      </c>
      <c r="G2120" s="56">
        <v>2.5989635565773881</v>
      </c>
      <c r="H2120" s="56">
        <v>2.5941110496170894</v>
      </c>
      <c r="I2120" s="56">
        <v>2.8080647502188989</v>
      </c>
      <c r="J2120" s="56">
        <v>4.1084459164866702</v>
      </c>
      <c r="K2120" s="56">
        <v>6.0114437585430878</v>
      </c>
      <c r="L2120" s="56">
        <v>6.846441091954083</v>
      </c>
      <c r="M2120" s="56">
        <v>4.5003404230812158</v>
      </c>
      <c r="N2120" s="56">
        <v>5.8170118388962084</v>
      </c>
      <c r="O2120" s="56">
        <v>6.8464634738935608</v>
      </c>
      <c r="P2120" s="56">
        <v>6.7399413968477946</v>
      </c>
      <c r="Q2120" s="56">
        <v>2.6740239361232971</v>
      </c>
      <c r="R2120" s="56">
        <v>2</v>
      </c>
      <c r="S2120" s="56">
        <v>4.4621042660199421</v>
      </c>
      <c r="T2120" s="57">
        <v>150</v>
      </c>
    </row>
    <row r="2121" spans="1:20" x14ac:dyDescent="0.2">
      <c r="A2121" s="47">
        <v>660820400001</v>
      </c>
      <c r="B2121" s="26" t="s">
        <v>23</v>
      </c>
      <c r="C2121" s="26" t="s">
        <v>169</v>
      </c>
      <c r="D2121" s="26" t="s">
        <v>682</v>
      </c>
      <c r="E2121" s="47">
        <v>3</v>
      </c>
      <c r="F2121" s="33">
        <v>2018</v>
      </c>
      <c r="G2121" s="56">
        <v>2.7670457589848487</v>
      </c>
      <c r="H2121" s="56">
        <v>2.3596228255799168</v>
      </c>
      <c r="I2121" s="56">
        <v>3.5079734380365495</v>
      </c>
      <c r="J2121" s="56">
        <v>6.0760627990133997</v>
      </c>
      <c r="K2121" s="56">
        <v>6.0734333092317296</v>
      </c>
      <c r="L2121" s="56">
        <v>6.9208126064510429</v>
      </c>
      <c r="M2121" s="56">
        <v>4.7219398361538349</v>
      </c>
      <c r="N2121" s="56">
        <v>5.9377804932274785</v>
      </c>
      <c r="O2121" s="56">
        <v>6.9208352973986305</v>
      </c>
      <c r="P2121" s="56">
        <v>5.2514054238880323</v>
      </c>
      <c r="Q2121" s="56">
        <v>3.8928349962511843</v>
      </c>
      <c r="R2121" s="56">
        <v>2</v>
      </c>
      <c r="S2121" s="56">
        <v>4.7024788986847206</v>
      </c>
      <c r="T2121" s="57">
        <v>77</v>
      </c>
    </row>
    <row r="2122" spans="1:20" x14ac:dyDescent="0.2">
      <c r="A2122" s="47">
        <v>660828570001</v>
      </c>
      <c r="B2122" s="26" t="s">
        <v>23</v>
      </c>
      <c r="C2122" s="26" t="s">
        <v>193</v>
      </c>
      <c r="D2122" s="26" t="s">
        <v>683</v>
      </c>
      <c r="E2122" s="47">
        <v>3</v>
      </c>
      <c r="F2122" s="33">
        <v>2018</v>
      </c>
      <c r="G2122" s="56">
        <v>2.2433850224344307</v>
      </c>
      <c r="H2122" s="56">
        <v>2.1112254408959701</v>
      </c>
      <c r="I2122" s="56">
        <v>3.0322475144508232</v>
      </c>
      <c r="J2122" s="56">
        <v>6.1234184172062234</v>
      </c>
      <c r="K2122" s="56">
        <v>5.5379590007582458</v>
      </c>
      <c r="L2122" s="56">
        <v>7</v>
      </c>
      <c r="M2122" s="56">
        <v>3.7072344534160067</v>
      </c>
      <c r="N2122" s="56">
        <v>5.5256582091126862</v>
      </c>
      <c r="O2122" s="56">
        <v>6.999792508658814</v>
      </c>
      <c r="P2122" s="56">
        <v>4.8504020127834391</v>
      </c>
      <c r="Q2122" s="56">
        <v>2.3098733642054299</v>
      </c>
      <c r="R2122" s="56">
        <v>2</v>
      </c>
      <c r="S2122" s="56">
        <v>4.2867663286601729</v>
      </c>
      <c r="T2122" s="57">
        <v>176</v>
      </c>
    </row>
    <row r="2123" spans="1:20" x14ac:dyDescent="0.2">
      <c r="A2123" s="47">
        <v>660825470001</v>
      </c>
      <c r="B2123" s="26" t="s">
        <v>23</v>
      </c>
      <c r="C2123" s="26" t="s">
        <v>193</v>
      </c>
      <c r="D2123" s="26" t="s">
        <v>684</v>
      </c>
      <c r="E2123" s="47">
        <v>3</v>
      </c>
      <c r="F2123" s="33">
        <v>2018</v>
      </c>
      <c r="G2123" s="56">
        <v>2.53916769359865</v>
      </c>
      <c r="H2123" s="56">
        <v>2.4773420514140572</v>
      </c>
      <c r="I2123" s="56">
        <v>3.4409993920006681</v>
      </c>
      <c r="J2123" s="56">
        <v>6.032360128584382</v>
      </c>
      <c r="K2123" s="56">
        <v>6.188808655848824</v>
      </c>
      <c r="L2123" s="56">
        <v>6.8390887699612177</v>
      </c>
      <c r="M2123" s="56">
        <v>5.2796086898394421</v>
      </c>
      <c r="N2123" s="56">
        <v>5.7174552611908203</v>
      </c>
      <c r="O2123" s="56">
        <v>6.8391112251676622</v>
      </c>
      <c r="P2123" s="56">
        <v>6.9925035064066048</v>
      </c>
      <c r="Q2123" s="56">
        <v>2.4052228664433852</v>
      </c>
      <c r="R2123" s="56">
        <v>2</v>
      </c>
      <c r="S2123" s="56">
        <v>4.7293056867046435</v>
      </c>
      <c r="T2123" s="57">
        <v>67</v>
      </c>
    </row>
    <row r="2124" spans="1:20" x14ac:dyDescent="0.2">
      <c r="A2124" s="47">
        <v>560018400001</v>
      </c>
      <c r="B2124" s="26" t="s">
        <v>24</v>
      </c>
      <c r="C2124" s="26" t="s">
        <v>52</v>
      </c>
      <c r="D2124" s="26" t="s">
        <v>685</v>
      </c>
      <c r="E2124" s="47">
        <v>3</v>
      </c>
      <c r="F2124" s="33">
        <v>2018</v>
      </c>
      <c r="G2124" s="56">
        <v>2.2392949339948616</v>
      </c>
      <c r="H2124" s="56">
        <v>2.1978170836044097</v>
      </c>
      <c r="I2124" s="56">
        <v>3.2671288517932053</v>
      </c>
      <c r="J2124" s="56">
        <v>6.1687784986325891</v>
      </c>
      <c r="K2124" s="56">
        <v>5.6247676513440545</v>
      </c>
      <c r="L2124" s="56">
        <v>7</v>
      </c>
      <c r="M2124" s="56">
        <v>4.0739877836392067</v>
      </c>
      <c r="N2124" s="56">
        <v>6.1263146302623914</v>
      </c>
      <c r="O2124" s="56">
        <v>7</v>
      </c>
      <c r="P2124" s="56">
        <v>6.9206960439999312</v>
      </c>
      <c r="Q2124" s="56">
        <v>2.7344837139424669</v>
      </c>
      <c r="R2124" s="56">
        <v>2</v>
      </c>
      <c r="S2124" s="56">
        <v>4.6127724326010933</v>
      </c>
      <c r="T2124" s="57">
        <v>110</v>
      </c>
    </row>
    <row r="2125" spans="1:20" x14ac:dyDescent="0.2">
      <c r="A2125" s="47">
        <v>560018590001</v>
      </c>
      <c r="B2125" s="26" t="s">
        <v>24</v>
      </c>
      <c r="C2125" s="26" t="s">
        <v>186</v>
      </c>
      <c r="D2125" s="26" t="s">
        <v>686</v>
      </c>
      <c r="E2125" s="47">
        <v>3</v>
      </c>
      <c r="F2125" s="33">
        <v>2018</v>
      </c>
      <c r="G2125" s="56">
        <v>2.0000938875357961</v>
      </c>
      <c r="H2125" s="56">
        <v>2.0000450317208864</v>
      </c>
      <c r="I2125" s="56">
        <v>3.9570271555231349</v>
      </c>
      <c r="J2125" s="56">
        <v>7</v>
      </c>
      <c r="K2125" s="56">
        <v>5.8068422021602446</v>
      </c>
      <c r="L2125" s="56">
        <v>6.9423593842168243</v>
      </c>
      <c r="M2125" s="56">
        <v>4.6484683155740605</v>
      </c>
      <c r="N2125" s="56">
        <v>5.6168551053425562</v>
      </c>
      <c r="O2125" s="56">
        <v>6.9423821627345141</v>
      </c>
      <c r="P2125" s="56">
        <v>6.4997952311645077</v>
      </c>
      <c r="Q2125" s="56">
        <v>3.4280188111850483</v>
      </c>
      <c r="R2125" s="56">
        <v>2</v>
      </c>
      <c r="S2125" s="56">
        <v>4.7368239405964641</v>
      </c>
      <c r="T2125" s="57">
        <v>63</v>
      </c>
    </row>
    <row r="2126" spans="1:20" x14ac:dyDescent="0.2">
      <c r="A2126" s="47">
        <v>560021380001</v>
      </c>
      <c r="B2126" s="26" t="s">
        <v>24</v>
      </c>
      <c r="C2126" s="26" t="s">
        <v>186</v>
      </c>
      <c r="D2126" s="26" t="s">
        <v>687</v>
      </c>
      <c r="E2126" s="47">
        <v>3</v>
      </c>
      <c r="F2126" s="33">
        <v>2018</v>
      </c>
      <c r="G2126" s="56">
        <v>2.0057034953655304</v>
      </c>
      <c r="H2126" s="56">
        <v>2.0034569166091845</v>
      </c>
      <c r="I2126" s="56">
        <v>3.3117527379036975</v>
      </c>
      <c r="J2126" s="56">
        <v>7</v>
      </c>
      <c r="K2126" s="56">
        <v>5.992359207682818</v>
      </c>
      <c r="L2126" s="56">
        <v>6.9429932682088795</v>
      </c>
      <c r="M2126" s="56">
        <v>3.9385404016354588</v>
      </c>
      <c r="N2126" s="56">
        <v>5.8591415620824794</v>
      </c>
      <c r="O2126" s="56">
        <v>6.9430160270141252</v>
      </c>
      <c r="P2126" s="56">
        <v>6.9132964394161185</v>
      </c>
      <c r="Q2126" s="56">
        <v>2.8926412390594374</v>
      </c>
      <c r="R2126" s="56">
        <v>2</v>
      </c>
      <c r="S2126" s="56">
        <v>4.6502417745814775</v>
      </c>
      <c r="T2126" s="57">
        <v>97</v>
      </c>
    </row>
    <row r="2127" spans="1:20" x14ac:dyDescent="0.2">
      <c r="A2127" s="47">
        <v>560019210001</v>
      </c>
      <c r="B2127" s="26" t="s">
        <v>24</v>
      </c>
      <c r="C2127" s="26" t="s">
        <v>245</v>
      </c>
      <c r="D2127" s="26" t="s">
        <v>688</v>
      </c>
      <c r="E2127" s="47">
        <v>3</v>
      </c>
      <c r="F2127" s="33">
        <v>2018</v>
      </c>
      <c r="G2127" s="56">
        <v>2.0402979395088106</v>
      </c>
      <c r="H2127" s="56">
        <v>2.0302749640450855</v>
      </c>
      <c r="I2127" s="56">
        <v>3.0631019083649345</v>
      </c>
      <c r="J2127" s="56">
        <v>4.8615259477078414</v>
      </c>
      <c r="K2127" s="56">
        <v>5.9730139210097244</v>
      </c>
      <c r="L2127" s="56">
        <v>7</v>
      </c>
      <c r="M2127" s="56">
        <v>4.4810246964244866</v>
      </c>
      <c r="N2127" s="56">
        <v>5.85241358567235</v>
      </c>
      <c r="O2127" s="56">
        <v>7</v>
      </c>
      <c r="P2127" s="56">
        <v>5.6737883330527215</v>
      </c>
      <c r="Q2127" s="56">
        <v>2.2669027079151207</v>
      </c>
      <c r="R2127" s="56">
        <v>2</v>
      </c>
      <c r="S2127" s="56">
        <v>4.3535286669750901</v>
      </c>
      <c r="T2127" s="57">
        <v>168</v>
      </c>
    </row>
    <row r="2128" spans="1:20" x14ac:dyDescent="0.2">
      <c r="A2128" s="47">
        <v>560019480001</v>
      </c>
      <c r="B2128" s="26" t="s">
        <v>24</v>
      </c>
      <c r="C2128" s="26" t="s">
        <v>162</v>
      </c>
      <c r="D2128" s="26" t="s">
        <v>689</v>
      </c>
      <c r="E2128" s="47">
        <v>3</v>
      </c>
      <c r="F2128" s="33">
        <v>2018</v>
      </c>
      <c r="G2128" s="56">
        <v>2.2895246021713676</v>
      </c>
      <c r="H2128" s="56">
        <v>2.2000604012964309</v>
      </c>
      <c r="I2128" s="56">
        <v>4.1358063654175368</v>
      </c>
      <c r="J2128" s="56">
        <v>7</v>
      </c>
      <c r="K2128" s="56">
        <v>5.8114402898998412</v>
      </c>
      <c r="L2128" s="56">
        <v>6.9212527525609673</v>
      </c>
      <c r="M2128" s="56">
        <v>4.5425147350445476</v>
      </c>
      <c r="N2128" s="56">
        <v>6.0418040776926203</v>
      </c>
      <c r="O2128" s="56">
        <v>6.921275440716907</v>
      </c>
      <c r="P2128" s="56">
        <v>6.7585867592336237</v>
      </c>
      <c r="Q2128" s="56">
        <v>3.8966098851570665</v>
      </c>
      <c r="R2128" s="56">
        <v>2</v>
      </c>
      <c r="S2128" s="56">
        <v>4.8765729424325759</v>
      </c>
      <c r="T2128" s="57">
        <v>31</v>
      </c>
    </row>
    <row r="2129" spans="1:20" x14ac:dyDescent="0.2">
      <c r="A2129" s="47">
        <v>560017940001</v>
      </c>
      <c r="B2129" s="26" t="s">
        <v>24</v>
      </c>
      <c r="C2129" s="26" t="s">
        <v>98</v>
      </c>
      <c r="D2129" s="26" t="s">
        <v>690</v>
      </c>
      <c r="E2129" s="47">
        <v>3</v>
      </c>
      <c r="F2129" s="33">
        <v>2018</v>
      </c>
      <c r="G2129" s="56">
        <v>2</v>
      </c>
      <c r="H2129" s="56">
        <v>2</v>
      </c>
      <c r="I2129" s="56">
        <v>3.4116244894695997</v>
      </c>
      <c r="J2129" s="56">
        <v>4.5524462220972026</v>
      </c>
      <c r="K2129" s="56">
        <v>5.9428671159117794</v>
      </c>
      <c r="L2129" s="56">
        <v>6.8501020680200666</v>
      </c>
      <c r="M2129" s="56">
        <v>4.3731293516341525</v>
      </c>
      <c r="N2129" s="56">
        <v>5.7707880284819764</v>
      </c>
      <c r="O2129" s="56">
        <v>6.8501244239650552</v>
      </c>
      <c r="P2129" s="56">
        <v>6.1520512391618585</v>
      </c>
      <c r="Q2129" s="56">
        <v>2.9593681520408133</v>
      </c>
      <c r="R2129" s="56">
        <v>2</v>
      </c>
      <c r="S2129" s="56">
        <v>4.4052084242318754</v>
      </c>
      <c r="T2129" s="57">
        <v>157</v>
      </c>
    </row>
    <row r="2130" spans="1:20" x14ac:dyDescent="0.2">
      <c r="A2130" s="47">
        <v>760030920001</v>
      </c>
      <c r="B2130" s="26" t="s">
        <v>16</v>
      </c>
      <c r="C2130" s="26" t="s">
        <v>70</v>
      </c>
      <c r="D2130" s="26" t="s">
        <v>691</v>
      </c>
      <c r="E2130" s="47">
        <v>3</v>
      </c>
      <c r="F2130" s="33">
        <v>2018</v>
      </c>
      <c r="G2130" s="56">
        <v>2.0033292394218978</v>
      </c>
      <c r="H2130" s="56">
        <v>2.0028158868666477</v>
      </c>
      <c r="I2130" s="56">
        <v>3.3812685298634282</v>
      </c>
      <c r="J2130" s="56">
        <v>7</v>
      </c>
      <c r="K2130" s="56">
        <v>5.9984905433724389</v>
      </c>
      <c r="L2130" s="56">
        <v>6.9539264098358329</v>
      </c>
      <c r="M2130" s="56">
        <v>5.2231087396098044</v>
      </c>
      <c r="N2130" s="56">
        <v>5.8522040228737229</v>
      </c>
      <c r="O2130" s="56">
        <v>6.9539492404241292</v>
      </c>
      <c r="P2130" s="56">
        <v>6.2430829571539554</v>
      </c>
      <c r="Q2130" s="56">
        <v>2.604863633371914</v>
      </c>
      <c r="R2130" s="56">
        <v>2</v>
      </c>
      <c r="S2130" s="56">
        <v>4.6847532668994809</v>
      </c>
      <c r="T2130" s="57">
        <v>84</v>
      </c>
    </row>
    <row r="2131" spans="1:20" x14ac:dyDescent="0.2">
      <c r="A2131" s="47">
        <v>760029160001</v>
      </c>
      <c r="B2131" s="26" t="s">
        <v>16</v>
      </c>
      <c r="C2131" s="26" t="s">
        <v>105</v>
      </c>
      <c r="D2131" s="26" t="s">
        <v>692</v>
      </c>
      <c r="E2131" s="47">
        <v>3</v>
      </c>
      <c r="F2131" s="33">
        <v>2018</v>
      </c>
      <c r="G2131" s="56">
        <v>2.0038744330436775</v>
      </c>
      <c r="H2131" s="56">
        <v>2.0038551671093181</v>
      </c>
      <c r="I2131" s="56">
        <v>2.7914097904087951</v>
      </c>
      <c r="J2131" s="56">
        <v>3.8969977615180236</v>
      </c>
      <c r="K2131" s="56">
        <v>5.9318904980230203</v>
      </c>
      <c r="L2131" s="56">
        <v>6.6719544048210118</v>
      </c>
      <c r="M2131" s="56">
        <v>3.6931370267624368</v>
      </c>
      <c r="N2131" s="56">
        <v>5.9007889745043762</v>
      </c>
      <c r="O2131" s="56">
        <v>6.6719757934083903</v>
      </c>
      <c r="P2131" s="56">
        <v>5.6861279587233469</v>
      </c>
      <c r="Q2131" s="56">
        <v>2.2952532950571078</v>
      </c>
      <c r="R2131" s="56">
        <v>2</v>
      </c>
      <c r="S2131" s="56">
        <v>4.1289387586149582</v>
      </c>
      <c r="T2131" s="57">
        <v>197</v>
      </c>
    </row>
    <row r="2132" spans="1:20" x14ac:dyDescent="0.2">
      <c r="A2132" s="47">
        <v>760023040001</v>
      </c>
      <c r="B2132" s="26" t="s">
        <v>16</v>
      </c>
      <c r="C2132" s="26" t="s">
        <v>101</v>
      </c>
      <c r="D2132" s="26" t="s">
        <v>693</v>
      </c>
      <c r="E2132" s="47">
        <v>3</v>
      </c>
      <c r="F2132" s="33">
        <v>2018</v>
      </c>
      <c r="G2132" s="56">
        <v>2.0076751348187138</v>
      </c>
      <c r="H2132" s="56">
        <v>2.0052716711623093</v>
      </c>
      <c r="I2132" s="56">
        <v>3.2333774187801936</v>
      </c>
      <c r="J2132" s="56">
        <v>5.1058481516375718</v>
      </c>
      <c r="K2132" s="56">
        <v>5.9482514590725089</v>
      </c>
      <c r="L2132" s="56">
        <v>6.9401469829014228</v>
      </c>
      <c r="M2132" s="56">
        <v>4.4483735468818661</v>
      </c>
      <c r="N2132" s="56">
        <v>6.0070743368280484</v>
      </c>
      <c r="O2132" s="56">
        <v>6.940169736013039</v>
      </c>
      <c r="P2132" s="56">
        <v>5.6398351976086181</v>
      </c>
      <c r="Q2132" s="56">
        <v>2.4712405457475994</v>
      </c>
      <c r="R2132" s="56">
        <v>2</v>
      </c>
      <c r="S2132" s="56">
        <v>4.3956053484543247</v>
      </c>
      <c r="T2132" s="57">
        <v>159</v>
      </c>
    </row>
    <row r="2133" spans="1:20" x14ac:dyDescent="0.2">
      <c r="A2133" s="47">
        <v>760027110001</v>
      </c>
      <c r="B2133" s="26" t="s">
        <v>16</v>
      </c>
      <c r="C2133" s="26" t="s">
        <v>79</v>
      </c>
      <c r="D2133" s="26" t="s">
        <v>694</v>
      </c>
      <c r="E2133" s="47">
        <v>3</v>
      </c>
      <c r="F2133" s="33">
        <v>2018</v>
      </c>
      <c r="G2133" s="56">
        <v>2.1017255909741053</v>
      </c>
      <c r="H2133" s="56">
        <v>2.1086581574891285</v>
      </c>
      <c r="I2133" s="56">
        <v>2.6725023641276335</v>
      </c>
      <c r="J2133" s="56">
        <v>7</v>
      </c>
      <c r="K2133" s="56">
        <v>5.9194321615923755</v>
      </c>
      <c r="L2133" s="56">
        <v>7</v>
      </c>
      <c r="M2133" s="56">
        <v>4.2497251515048342</v>
      </c>
      <c r="N2133" s="56">
        <v>5.6780734206071859</v>
      </c>
      <c r="O2133" s="56">
        <v>7</v>
      </c>
      <c r="P2133" s="56">
        <v>6.9957037194396143</v>
      </c>
      <c r="Q2133" s="56">
        <v>2.9503860215197282</v>
      </c>
      <c r="R2133" s="56">
        <v>2</v>
      </c>
      <c r="S2133" s="56">
        <v>4.6396838822712185</v>
      </c>
      <c r="T2133" s="57">
        <v>100</v>
      </c>
    </row>
    <row r="2134" spans="1:20" x14ac:dyDescent="0.2">
      <c r="A2134" s="47">
        <v>760028510001</v>
      </c>
      <c r="B2134" s="26" t="s">
        <v>16</v>
      </c>
      <c r="C2134" s="26" t="s">
        <v>141</v>
      </c>
      <c r="D2134" s="26" t="s">
        <v>60</v>
      </c>
      <c r="E2134" s="47">
        <v>3</v>
      </c>
      <c r="F2134" s="33">
        <v>2018</v>
      </c>
      <c r="G2134" s="56">
        <v>2</v>
      </c>
      <c r="H2134" s="56">
        <v>2</v>
      </c>
      <c r="I2134" s="56">
        <v>2.9614080786042281</v>
      </c>
      <c r="J2134" s="56">
        <v>2.7505599802560168</v>
      </c>
      <c r="K2134" s="56">
        <v>4.6133390823381628</v>
      </c>
      <c r="L2134" s="56">
        <v>6.9071741489136951</v>
      </c>
      <c r="M2134" s="56">
        <v>2</v>
      </c>
      <c r="N2134" s="56">
        <v>5.9946410061827926</v>
      </c>
      <c r="O2134" s="56">
        <v>6.9071967393693114</v>
      </c>
      <c r="P2134" s="56">
        <v>5.5523688198325027</v>
      </c>
      <c r="Q2134" s="56">
        <v>2.5989140048036523</v>
      </c>
      <c r="R2134" s="56">
        <v>2</v>
      </c>
      <c r="S2134" s="56">
        <v>3.8571334883583632</v>
      </c>
      <c r="T2134" s="57">
        <v>204</v>
      </c>
    </row>
    <row r="2135" spans="1:20" x14ac:dyDescent="0.2">
      <c r="A2135" s="47">
        <v>760026570001</v>
      </c>
      <c r="B2135" s="26" t="s">
        <v>16</v>
      </c>
      <c r="C2135" s="26" t="s">
        <v>134</v>
      </c>
      <c r="D2135" s="26" t="s">
        <v>695</v>
      </c>
      <c r="E2135" s="47">
        <v>3</v>
      </c>
      <c r="F2135" s="33">
        <v>2018</v>
      </c>
      <c r="G2135" s="56">
        <v>2</v>
      </c>
      <c r="H2135" s="56">
        <v>2</v>
      </c>
      <c r="I2135" s="56">
        <v>3.0819011538384764</v>
      </c>
      <c r="J2135" s="56">
        <v>6.8589865843562867</v>
      </c>
      <c r="K2135" s="56">
        <v>5.9731469090161902</v>
      </c>
      <c r="L2135" s="56">
        <v>6.9430532219787962</v>
      </c>
      <c r="M2135" s="56">
        <v>5.0939132932404068</v>
      </c>
      <c r="N2135" s="56">
        <v>5.9701022761478875</v>
      </c>
      <c r="O2135" s="56">
        <v>6.9430760380118564</v>
      </c>
      <c r="P2135" s="56">
        <v>6.9457490239085597</v>
      </c>
      <c r="Q2135" s="56">
        <v>2.7830819084565874</v>
      </c>
      <c r="R2135" s="56">
        <v>2</v>
      </c>
      <c r="S2135" s="56">
        <v>4.7160842007462538</v>
      </c>
      <c r="T2135" s="57">
        <v>70</v>
      </c>
    </row>
    <row r="2136" spans="1:20" x14ac:dyDescent="0.2">
      <c r="A2136" s="47">
        <v>760027970001</v>
      </c>
      <c r="B2136" s="26" t="s">
        <v>16</v>
      </c>
      <c r="C2136" s="26" t="s">
        <v>79</v>
      </c>
      <c r="D2136" s="26" t="s">
        <v>696</v>
      </c>
      <c r="E2136" s="47">
        <v>3</v>
      </c>
      <c r="F2136" s="33">
        <v>2018</v>
      </c>
      <c r="G2136" s="56">
        <v>2.00373170409609</v>
      </c>
      <c r="H2136" s="56">
        <v>2.0021050737280754</v>
      </c>
      <c r="I2136" s="56">
        <v>4.4123752189879895</v>
      </c>
      <c r="J2136" s="56">
        <v>7</v>
      </c>
      <c r="K2136" s="56">
        <v>6.0087012974105098</v>
      </c>
      <c r="L2136" s="56">
        <v>6.9712217644673817</v>
      </c>
      <c r="M2136" s="56">
        <v>4.7441644104160678</v>
      </c>
      <c r="N2136" s="56">
        <v>6.0742676757070635</v>
      </c>
      <c r="O2136" s="56">
        <v>6.9712446507036665</v>
      </c>
      <c r="P2136" s="56">
        <v>6.979398880147321</v>
      </c>
      <c r="Q2136" s="56">
        <v>4.5855179164386968</v>
      </c>
      <c r="R2136" s="56">
        <v>2</v>
      </c>
      <c r="S2136" s="56">
        <v>4.9793940493419058</v>
      </c>
      <c r="T2136" s="57">
        <v>11</v>
      </c>
    </row>
    <row r="2137" spans="1:20" x14ac:dyDescent="0.2">
      <c r="A2137" s="47">
        <v>760027540001</v>
      </c>
      <c r="B2137" s="26" t="s">
        <v>16</v>
      </c>
      <c r="C2137" s="26" t="s">
        <v>101</v>
      </c>
      <c r="D2137" s="26" t="s">
        <v>697</v>
      </c>
      <c r="E2137" s="47">
        <v>3</v>
      </c>
      <c r="F2137" s="33">
        <v>2018</v>
      </c>
      <c r="G2137" s="56">
        <v>2.0053287732313256</v>
      </c>
      <c r="H2137" s="56">
        <v>2.0023775585152395</v>
      </c>
      <c r="I2137" s="56">
        <v>3.7524042858353388</v>
      </c>
      <c r="J2137" s="56">
        <v>5.3838850458542513</v>
      </c>
      <c r="K2137" s="56">
        <v>5.8482026448115203</v>
      </c>
      <c r="L2137" s="56">
        <v>6.9107971235711805</v>
      </c>
      <c r="M2137" s="56">
        <v>3.7492916611092735</v>
      </c>
      <c r="N2137" s="56">
        <v>5.8483720282209219</v>
      </c>
      <c r="O2137" s="56">
        <v>6.9108196887611424</v>
      </c>
      <c r="P2137" s="56">
        <v>4.9112664940202277</v>
      </c>
      <c r="Q2137" s="56">
        <v>2.1328836573578758</v>
      </c>
      <c r="R2137" s="56">
        <v>2</v>
      </c>
      <c r="S2137" s="56">
        <v>4.2879690801073584</v>
      </c>
      <c r="T2137" s="57">
        <v>175</v>
      </c>
    </row>
    <row r="2138" spans="1:20" x14ac:dyDescent="0.2">
      <c r="A2138" s="47">
        <v>760026810001</v>
      </c>
      <c r="B2138" s="26" t="s">
        <v>16</v>
      </c>
      <c r="C2138" s="26" t="s">
        <v>107</v>
      </c>
      <c r="D2138" s="26" t="s">
        <v>698</v>
      </c>
      <c r="E2138" s="47">
        <v>3</v>
      </c>
      <c r="F2138" s="33">
        <v>2018</v>
      </c>
      <c r="G2138" s="56">
        <v>2.0000964088383291</v>
      </c>
      <c r="H2138" s="56">
        <v>2.0000938156544721</v>
      </c>
      <c r="I2138" s="56">
        <v>2.6272655431138987</v>
      </c>
      <c r="J2138" s="56">
        <v>2.7548651702334594</v>
      </c>
      <c r="K2138" s="56">
        <v>5.936314888295116</v>
      </c>
      <c r="L2138" s="56">
        <v>7</v>
      </c>
      <c r="M2138" s="56">
        <v>2.4531650059292422</v>
      </c>
      <c r="N2138" s="56">
        <v>5.4642333622780779</v>
      </c>
      <c r="O2138" s="56">
        <v>7</v>
      </c>
      <c r="P2138" s="56">
        <v>5.3365629095252238</v>
      </c>
      <c r="Q2138" s="56">
        <v>2.2097173871686486</v>
      </c>
      <c r="R2138" s="56">
        <v>2</v>
      </c>
      <c r="S2138" s="56">
        <v>3.8985262075863725</v>
      </c>
      <c r="T2138" s="57">
        <v>203</v>
      </c>
    </row>
    <row r="2139" spans="1:20" x14ac:dyDescent="0.2">
      <c r="A2139" s="47">
        <v>760037690001</v>
      </c>
      <c r="B2139" s="26" t="s">
        <v>16</v>
      </c>
      <c r="C2139" s="26" t="s">
        <v>107</v>
      </c>
      <c r="D2139" s="26" t="s">
        <v>699</v>
      </c>
      <c r="E2139" s="47">
        <v>3</v>
      </c>
      <c r="F2139" s="33">
        <v>2018</v>
      </c>
      <c r="G2139" s="56">
        <v>2.0000982595163088</v>
      </c>
      <c r="H2139" s="56">
        <v>2.0000474360802092</v>
      </c>
      <c r="I2139" s="56">
        <v>3.3217289204294667</v>
      </c>
      <c r="J2139" s="56">
        <v>7</v>
      </c>
      <c r="K2139" s="56">
        <v>6.0328853802867659</v>
      </c>
      <c r="L2139" s="56">
        <v>6.9244060150047479</v>
      </c>
      <c r="M2139" s="56">
        <v>2.2786215913697787</v>
      </c>
      <c r="N2139" s="56">
        <v>5.4497713324840253</v>
      </c>
      <c r="O2139" s="56">
        <v>6.9244286183759369</v>
      </c>
      <c r="P2139" s="56">
        <v>5.5626262409448319</v>
      </c>
      <c r="Q2139" s="56">
        <v>3.0211097714024149</v>
      </c>
      <c r="R2139" s="56">
        <v>2</v>
      </c>
      <c r="S2139" s="56">
        <v>4.3763102971578745</v>
      </c>
      <c r="T2139" s="57">
        <v>164</v>
      </c>
    </row>
    <row r="2140" spans="1:20" x14ac:dyDescent="0.2">
      <c r="A2140" s="47">
        <v>860032440001</v>
      </c>
      <c r="B2140" s="26" t="s">
        <v>22</v>
      </c>
      <c r="C2140" s="26" t="s">
        <v>22</v>
      </c>
      <c r="D2140" s="26" t="s">
        <v>700</v>
      </c>
      <c r="E2140" s="47">
        <v>3</v>
      </c>
      <c r="F2140" s="33">
        <v>2018</v>
      </c>
      <c r="G2140" s="56">
        <v>2</v>
      </c>
      <c r="H2140" s="56">
        <v>2</v>
      </c>
      <c r="I2140" s="56">
        <v>2.8327582366378214</v>
      </c>
      <c r="J2140" s="56">
        <v>6.2702075327916242</v>
      </c>
      <c r="K2140" s="56">
        <v>5.8688547483618354</v>
      </c>
      <c r="L2140" s="56">
        <v>6.9342638085893453</v>
      </c>
      <c r="M2140" s="56">
        <v>4.8165394255951375</v>
      </c>
      <c r="N2140" s="56">
        <v>5.83370470162237</v>
      </c>
      <c r="O2140" s="56">
        <v>6.9342865469199628</v>
      </c>
      <c r="P2140" s="56">
        <v>5.782182907780081</v>
      </c>
      <c r="Q2140" s="56">
        <v>2.2760100917263366</v>
      </c>
      <c r="R2140" s="56">
        <v>2</v>
      </c>
      <c r="S2140" s="56">
        <v>4.4624006666687102</v>
      </c>
      <c r="T2140" s="57">
        <v>149</v>
      </c>
    </row>
    <row r="2141" spans="1:20" x14ac:dyDescent="0.2">
      <c r="A2141" s="47">
        <v>860025150001</v>
      </c>
      <c r="B2141" s="26" t="s">
        <v>22</v>
      </c>
      <c r="C2141" s="26" t="s">
        <v>22</v>
      </c>
      <c r="D2141" s="26" t="s">
        <v>701</v>
      </c>
      <c r="E2141" s="47">
        <v>3</v>
      </c>
      <c r="F2141" s="33">
        <v>2018</v>
      </c>
      <c r="G2141" s="56">
        <v>2</v>
      </c>
      <c r="H2141" s="56">
        <v>2</v>
      </c>
      <c r="I2141" s="56">
        <v>3.3836967308502768</v>
      </c>
      <c r="J2141" s="56">
        <v>6.0995058562518505</v>
      </c>
      <c r="K2141" s="56">
        <v>5.8730666222110566</v>
      </c>
      <c r="L2141" s="56">
        <v>7</v>
      </c>
      <c r="M2141" s="56">
        <v>4.6127561259295877</v>
      </c>
      <c r="N2141" s="56">
        <v>6.2816768504288172</v>
      </c>
      <c r="O2141" s="56">
        <v>6.999980947710422</v>
      </c>
      <c r="P2141" s="56">
        <v>5.6969064383260193</v>
      </c>
      <c r="Q2141" s="56">
        <v>2.2052854857317592</v>
      </c>
      <c r="R2141" s="56">
        <v>2</v>
      </c>
      <c r="S2141" s="56">
        <v>4.5127395881199828</v>
      </c>
      <c r="T2141" s="57">
        <v>140</v>
      </c>
    </row>
    <row r="2142" spans="1:20" x14ac:dyDescent="0.2">
      <c r="A2142" s="47">
        <v>860030230001</v>
      </c>
      <c r="B2142" s="26" t="s">
        <v>22</v>
      </c>
      <c r="C2142" s="26" t="s">
        <v>529</v>
      </c>
      <c r="D2142" s="26" t="s">
        <v>702</v>
      </c>
      <c r="E2142" s="47">
        <v>3</v>
      </c>
      <c r="F2142" s="33">
        <v>2018</v>
      </c>
      <c r="G2142" s="56">
        <v>2.0618593305346082</v>
      </c>
      <c r="H2142" s="56">
        <v>2.0720469551937613</v>
      </c>
      <c r="I2142" s="56">
        <v>3.3926040264904538</v>
      </c>
      <c r="J2142" s="56">
        <v>6.5282387275457694</v>
      </c>
      <c r="K2142" s="56">
        <v>5.8307431797412015</v>
      </c>
      <c r="L2142" s="56">
        <v>6.8528959652832375</v>
      </c>
      <c r="M2142" s="56">
        <v>4.9235649067021878</v>
      </c>
      <c r="N2142" s="56">
        <v>6.1659697296605227</v>
      </c>
      <c r="O2142" s="56">
        <v>6.8529183746530249</v>
      </c>
      <c r="P2142" s="56">
        <v>5.6025478073063297</v>
      </c>
      <c r="Q2142" s="56">
        <v>2.42832837872063</v>
      </c>
      <c r="R2142" s="56">
        <v>2</v>
      </c>
      <c r="S2142" s="56">
        <v>4.5593097818193105</v>
      </c>
      <c r="T2142" s="57">
        <v>125</v>
      </c>
    </row>
    <row r="2143" spans="1:20" x14ac:dyDescent="0.2">
      <c r="A2143" s="47">
        <v>860019500001</v>
      </c>
      <c r="B2143" s="26" t="s">
        <v>22</v>
      </c>
      <c r="C2143" s="26" t="s">
        <v>529</v>
      </c>
      <c r="D2143" s="26" t="s">
        <v>703</v>
      </c>
      <c r="E2143" s="47">
        <v>3</v>
      </c>
      <c r="F2143" s="33">
        <v>2018</v>
      </c>
      <c r="G2143" s="56">
        <v>2.0000307664027539</v>
      </c>
      <c r="H2143" s="56">
        <v>2.0000246289555927</v>
      </c>
      <c r="I2143" s="56">
        <v>4.0956850637739688</v>
      </c>
      <c r="J2143" s="56">
        <v>6.284539346768522</v>
      </c>
      <c r="K2143" s="56">
        <v>6.0871058892671375</v>
      </c>
      <c r="L2143" s="56">
        <v>6.9525262030435764</v>
      </c>
      <c r="M2143" s="56">
        <v>5.2045251658340108</v>
      </c>
      <c r="N2143" s="56">
        <v>6.3281548775264529</v>
      </c>
      <c r="O2143" s="56">
        <v>6.9525490703726165</v>
      </c>
      <c r="P2143" s="56">
        <v>6.7045646897766167</v>
      </c>
      <c r="Q2143" s="56">
        <v>2.2783449534855476</v>
      </c>
      <c r="R2143" s="56">
        <v>2</v>
      </c>
      <c r="S2143" s="56">
        <v>4.7406708879338995</v>
      </c>
      <c r="T2143" s="57">
        <v>61</v>
      </c>
    </row>
    <row r="2144" spans="1:20" x14ac:dyDescent="0.2">
      <c r="A2144" s="47">
        <v>860024850001</v>
      </c>
      <c r="B2144" s="26" t="s">
        <v>22</v>
      </c>
      <c r="C2144" s="26" t="s">
        <v>87</v>
      </c>
      <c r="D2144" s="26" t="s">
        <v>704</v>
      </c>
      <c r="E2144" s="47">
        <v>3</v>
      </c>
      <c r="F2144" s="33">
        <v>2018</v>
      </c>
      <c r="G2144" s="56">
        <v>2.4933387669100004</v>
      </c>
      <c r="H2144" s="56">
        <v>2.4122906798554244</v>
      </c>
      <c r="I2144" s="56">
        <v>3.3453126698216353</v>
      </c>
      <c r="J2144" s="56">
        <v>4.6401970337618632</v>
      </c>
      <c r="K2144" s="56">
        <v>5.9831554565290892</v>
      </c>
      <c r="L2144" s="56">
        <v>6.865968716917207</v>
      </c>
      <c r="M2144" s="56">
        <v>4.9065965152292179</v>
      </c>
      <c r="N2144" s="56">
        <v>6.0455550406576233</v>
      </c>
      <c r="O2144" s="56">
        <v>6.8659912550430313</v>
      </c>
      <c r="P2144" s="56">
        <v>6.0974024821627388</v>
      </c>
      <c r="Q2144" s="56">
        <v>2.1084100385024453</v>
      </c>
      <c r="R2144" s="56">
        <v>2</v>
      </c>
      <c r="S2144" s="56">
        <v>4.480351554615857</v>
      </c>
      <c r="T2144" s="57">
        <v>147</v>
      </c>
    </row>
    <row r="2145" spans="1:20" x14ac:dyDescent="0.2">
      <c r="A2145" s="47">
        <v>860028920001</v>
      </c>
      <c r="B2145" s="26" t="s">
        <v>22</v>
      </c>
      <c r="C2145" s="26" t="s">
        <v>179</v>
      </c>
      <c r="D2145" s="26" t="s">
        <v>657</v>
      </c>
      <c r="E2145" s="47">
        <v>3</v>
      </c>
      <c r="F2145" s="33">
        <v>2018</v>
      </c>
      <c r="G2145" s="56">
        <v>2</v>
      </c>
      <c r="H2145" s="56">
        <v>2</v>
      </c>
      <c r="I2145" s="56">
        <v>3.4563744410823412</v>
      </c>
      <c r="J2145" s="56">
        <v>6.0739206517594004</v>
      </c>
      <c r="K2145" s="56">
        <v>5.9103885239596874</v>
      </c>
      <c r="L2145" s="56">
        <v>6.2613540673133956</v>
      </c>
      <c r="M2145" s="56">
        <v>4.5428490311757086</v>
      </c>
      <c r="N2145" s="56">
        <v>6.3361510500307361</v>
      </c>
      <c r="O2145" s="56">
        <v>6.26137420420247</v>
      </c>
      <c r="P2145" s="56">
        <v>2</v>
      </c>
      <c r="Q2145" s="56">
        <v>2.2416948883424554</v>
      </c>
      <c r="R2145" s="56">
        <v>2</v>
      </c>
      <c r="S2145" s="56">
        <v>4.0903422381555163</v>
      </c>
      <c r="T2145" s="57">
        <v>198</v>
      </c>
    </row>
    <row r="2146" spans="1:20" x14ac:dyDescent="0.2">
      <c r="A2146" s="47">
        <v>860014970001</v>
      </c>
      <c r="B2146" s="26" t="s">
        <v>22</v>
      </c>
      <c r="C2146" s="26" t="s">
        <v>215</v>
      </c>
      <c r="D2146" s="26" t="s">
        <v>664</v>
      </c>
      <c r="E2146" s="47">
        <v>3</v>
      </c>
      <c r="F2146" s="33">
        <v>2018</v>
      </c>
      <c r="G2146" s="56">
        <v>2</v>
      </c>
      <c r="H2146" s="56">
        <v>2</v>
      </c>
      <c r="I2146" s="56">
        <v>3.2424972980318811</v>
      </c>
      <c r="J2146" s="56">
        <v>2</v>
      </c>
      <c r="K2146" s="56">
        <v>6.0522311907583797</v>
      </c>
      <c r="L2146" s="56">
        <v>7</v>
      </c>
      <c r="M2146" s="56">
        <v>4.42947778248198</v>
      </c>
      <c r="N2146" s="56">
        <v>6.2626335948665073</v>
      </c>
      <c r="O2146" s="56">
        <v>6.9057205121268908</v>
      </c>
      <c r="P2146" s="56">
        <v>4.9370891677576534</v>
      </c>
      <c r="Q2146" s="56">
        <v>2</v>
      </c>
      <c r="R2146" s="56">
        <v>2</v>
      </c>
      <c r="S2146" s="56">
        <v>4.0691374621686078</v>
      </c>
      <c r="T2146" s="57">
        <v>199</v>
      </c>
    </row>
    <row r="2147" spans="1:20" x14ac:dyDescent="0.2">
      <c r="A2147" s="47">
        <v>860015940001</v>
      </c>
      <c r="B2147" s="26" t="s">
        <v>22</v>
      </c>
      <c r="C2147" s="26" t="s">
        <v>529</v>
      </c>
      <c r="D2147" s="26" t="s">
        <v>705</v>
      </c>
      <c r="E2147" s="47">
        <v>3</v>
      </c>
      <c r="F2147" s="33">
        <v>2018</v>
      </c>
      <c r="G2147" s="56">
        <v>2</v>
      </c>
      <c r="H2147" s="56">
        <v>2</v>
      </c>
      <c r="I2147" s="56">
        <v>3.2728907393654141</v>
      </c>
      <c r="J2147" s="56">
        <v>5.4161852667681298</v>
      </c>
      <c r="K2147" s="56">
        <v>6.0009614050104796</v>
      </c>
      <c r="L2147" s="56">
        <v>6.8551226484173897</v>
      </c>
      <c r="M2147" s="56">
        <v>4.8570667205161104</v>
      </c>
      <c r="N2147" s="56">
        <v>6.185954678842581</v>
      </c>
      <c r="O2147" s="56">
        <v>6.8551451328430133</v>
      </c>
      <c r="P2147" s="56">
        <v>6.5641631064889552</v>
      </c>
      <c r="Q2147" s="56">
        <v>2.4925932423849968</v>
      </c>
      <c r="R2147" s="56">
        <v>2</v>
      </c>
      <c r="S2147" s="56">
        <v>4.5416735783864226</v>
      </c>
      <c r="T2147" s="57">
        <v>132</v>
      </c>
    </row>
    <row r="2148" spans="1:20" x14ac:dyDescent="0.2">
      <c r="A2148" s="47">
        <v>860019420001</v>
      </c>
      <c r="B2148" s="26" t="s">
        <v>22</v>
      </c>
      <c r="C2148" s="26" t="s">
        <v>248</v>
      </c>
      <c r="D2148" s="26" t="s">
        <v>706</v>
      </c>
      <c r="E2148" s="47">
        <v>3</v>
      </c>
      <c r="F2148" s="33">
        <v>2018</v>
      </c>
      <c r="G2148" s="56">
        <v>2</v>
      </c>
      <c r="H2148" s="56">
        <v>2</v>
      </c>
      <c r="I2148" s="56">
        <v>3.9189657966149465</v>
      </c>
      <c r="J2148" s="56">
        <v>3.7916309553121552</v>
      </c>
      <c r="K2148" s="56">
        <v>5.9398119260237738</v>
      </c>
      <c r="L2148" s="56">
        <v>6.9462987230407087</v>
      </c>
      <c r="M2148" s="56">
        <v>4.6869080180121596</v>
      </c>
      <c r="N2148" s="56">
        <v>6.3110237462148584</v>
      </c>
      <c r="O2148" s="56">
        <v>6.9463215358374111</v>
      </c>
      <c r="P2148" s="56">
        <v>6.2397926269844373</v>
      </c>
      <c r="Q2148" s="56">
        <v>2.2049885338339972</v>
      </c>
      <c r="R2148" s="56">
        <v>2</v>
      </c>
      <c r="S2148" s="56">
        <v>4.4154784884895371</v>
      </c>
      <c r="T2148" s="57">
        <v>155</v>
      </c>
    </row>
    <row r="2149" spans="1:20" x14ac:dyDescent="0.2">
      <c r="A2149" s="47">
        <v>860025070001</v>
      </c>
      <c r="B2149" s="26" t="s">
        <v>22</v>
      </c>
      <c r="C2149" s="26" t="s">
        <v>248</v>
      </c>
      <c r="D2149" s="26" t="s">
        <v>707</v>
      </c>
      <c r="E2149" s="47">
        <v>3</v>
      </c>
      <c r="F2149" s="33">
        <v>2018</v>
      </c>
      <c r="G2149" s="56">
        <v>2</v>
      </c>
      <c r="H2149" s="56">
        <v>2</v>
      </c>
      <c r="I2149" s="56">
        <v>3.2824235866220208</v>
      </c>
      <c r="J2149" s="56">
        <v>4.3607224883627449</v>
      </c>
      <c r="K2149" s="56">
        <v>5.7387325899963226</v>
      </c>
      <c r="L2149" s="56">
        <v>6.8389145097753543</v>
      </c>
      <c r="M2149" s="56">
        <v>4.3075562676773105</v>
      </c>
      <c r="N2149" s="56">
        <v>6.1940360711290365</v>
      </c>
      <c r="O2149" s="56">
        <v>6.8389368740400238</v>
      </c>
      <c r="P2149" s="56">
        <v>5.2945626669256463</v>
      </c>
      <c r="Q2149" s="56">
        <v>2.5410252769366206</v>
      </c>
      <c r="R2149" s="56">
        <v>2</v>
      </c>
      <c r="S2149" s="56">
        <v>4.2830758609554236</v>
      </c>
      <c r="T2149" s="57">
        <v>179</v>
      </c>
    </row>
    <row r="2150" spans="1:20" x14ac:dyDescent="0.2">
      <c r="A2150" s="47">
        <v>860029300001</v>
      </c>
      <c r="B2150" s="26" t="s">
        <v>22</v>
      </c>
      <c r="C2150" s="26" t="s">
        <v>179</v>
      </c>
      <c r="D2150" s="26" t="s">
        <v>708</v>
      </c>
      <c r="E2150" s="47">
        <v>3</v>
      </c>
      <c r="F2150" s="33">
        <v>2018</v>
      </c>
      <c r="G2150" s="56">
        <v>2</v>
      </c>
      <c r="H2150" s="56">
        <v>2</v>
      </c>
      <c r="I2150" s="56">
        <v>3.2536949666261807</v>
      </c>
      <c r="J2150" s="56">
        <v>6.3690108917684745</v>
      </c>
      <c r="K2150" s="56">
        <v>5.9001846952324843</v>
      </c>
      <c r="L2150" s="56">
        <v>6.5601936734018027</v>
      </c>
      <c r="M2150" s="56">
        <v>4.993402350544927</v>
      </c>
      <c r="N2150" s="56">
        <v>5.9901826199791532</v>
      </c>
      <c r="O2150" s="56">
        <v>6.5602150931328804</v>
      </c>
      <c r="P2150" s="56">
        <v>6.1073538171062127</v>
      </c>
      <c r="Q2150" s="56">
        <v>2.2260818876752069</v>
      </c>
      <c r="R2150" s="56">
        <v>2</v>
      </c>
      <c r="S2150" s="56">
        <v>4.4966933329556102</v>
      </c>
      <c r="T2150" s="57">
        <v>146</v>
      </c>
    </row>
    <row r="2151" spans="1:20" x14ac:dyDescent="0.2">
      <c r="A2151" s="47">
        <v>860029570001</v>
      </c>
      <c r="B2151" s="26" t="s">
        <v>22</v>
      </c>
      <c r="C2151" s="26" t="s">
        <v>179</v>
      </c>
      <c r="D2151" s="26" t="s">
        <v>709</v>
      </c>
      <c r="E2151" s="47">
        <v>3</v>
      </c>
      <c r="F2151" s="33">
        <v>2018</v>
      </c>
      <c r="G2151" s="56">
        <v>2</v>
      </c>
      <c r="H2151" s="56">
        <v>2</v>
      </c>
      <c r="I2151" s="56">
        <v>3.5530241207649369</v>
      </c>
      <c r="J2151" s="56">
        <v>4.95023091655895</v>
      </c>
      <c r="K2151" s="56">
        <v>6.0319088891704888</v>
      </c>
      <c r="L2151" s="56">
        <v>6.8869102930621606</v>
      </c>
      <c r="M2151" s="56">
        <v>5.0219209953450701</v>
      </c>
      <c r="N2151" s="56">
        <v>6.2689772746054375</v>
      </c>
      <c r="O2151" s="56">
        <v>6.8869328502027765</v>
      </c>
      <c r="P2151" s="56">
        <v>4.3141969984758122</v>
      </c>
      <c r="Q2151" s="56">
        <v>2.1571821007408647</v>
      </c>
      <c r="R2151" s="56">
        <v>2</v>
      </c>
      <c r="S2151" s="56">
        <v>4.3392737032438751</v>
      </c>
      <c r="T2151" s="57">
        <v>170</v>
      </c>
    </row>
    <row r="2152" spans="1:20" x14ac:dyDescent="0.2">
      <c r="A2152" s="47">
        <v>968547490001</v>
      </c>
      <c r="B2152" s="26" t="s">
        <v>73</v>
      </c>
      <c r="C2152" s="26" t="s">
        <v>74</v>
      </c>
      <c r="D2152" s="26" t="s">
        <v>710</v>
      </c>
      <c r="E2152" s="47">
        <v>3</v>
      </c>
      <c r="F2152" s="33">
        <v>2018</v>
      </c>
      <c r="G2152" s="56">
        <v>2.3719010050909803</v>
      </c>
      <c r="H2152" s="56">
        <v>2.3140597083019134</v>
      </c>
      <c r="I2152" s="56">
        <v>2.9385871000430805</v>
      </c>
      <c r="J2152" s="56">
        <v>7</v>
      </c>
      <c r="K2152" s="56">
        <v>5.219318577046745</v>
      </c>
      <c r="L2152" s="56">
        <v>6.2558033039456085</v>
      </c>
      <c r="M2152" s="56">
        <v>4.5246883008992631</v>
      </c>
      <c r="N2152" s="56">
        <v>2.9616950963171336</v>
      </c>
      <c r="O2152" s="56">
        <v>6.2558216582567061</v>
      </c>
      <c r="P2152" s="56">
        <v>6.6153633290077698</v>
      </c>
      <c r="Q2152" s="56">
        <v>2.2408660728493284</v>
      </c>
      <c r="R2152" s="56">
        <v>2</v>
      </c>
      <c r="S2152" s="56">
        <v>4.224842012646544</v>
      </c>
      <c r="T2152" s="57">
        <v>186</v>
      </c>
    </row>
    <row r="2153" spans="1:20" x14ac:dyDescent="0.2">
      <c r="A2153" s="47">
        <v>968540560001</v>
      </c>
      <c r="B2153" s="26" t="s">
        <v>13</v>
      </c>
      <c r="C2153" s="26" t="s">
        <v>58</v>
      </c>
      <c r="D2153" s="26" t="s">
        <v>711</v>
      </c>
      <c r="E2153" s="47">
        <v>3</v>
      </c>
      <c r="F2153" s="33">
        <v>2018</v>
      </c>
      <c r="G2153" s="56">
        <v>2.0687024998350023</v>
      </c>
      <c r="H2153" s="56">
        <v>2.0476881553697095</v>
      </c>
      <c r="I2153" s="56">
        <v>2.5054457913578911</v>
      </c>
      <c r="J2153" s="56">
        <v>6.8540741952415614</v>
      </c>
      <c r="K2153" s="56">
        <v>5.9753936245897119</v>
      </c>
      <c r="L2153" s="56">
        <v>6.9103564040734007</v>
      </c>
      <c r="M2153" s="56">
        <v>5.2897495612727194</v>
      </c>
      <c r="N2153" s="56">
        <v>5.3889303066755847</v>
      </c>
      <c r="O2153" s="56">
        <v>6.9103790947076433</v>
      </c>
      <c r="P2153" s="56">
        <v>6.0591324717077111</v>
      </c>
      <c r="Q2153" s="56">
        <v>2.6800248532957482</v>
      </c>
      <c r="R2153" s="56">
        <v>2</v>
      </c>
      <c r="S2153" s="56">
        <v>4.5574897465105568</v>
      </c>
      <c r="T2153" s="57">
        <v>127</v>
      </c>
    </row>
    <row r="2154" spans="1:20" x14ac:dyDescent="0.2">
      <c r="A2154" s="47">
        <v>1060021770001</v>
      </c>
      <c r="B2154" s="26" t="s">
        <v>20</v>
      </c>
      <c r="C2154" s="26" t="s">
        <v>126</v>
      </c>
      <c r="D2154" s="26" t="s">
        <v>712</v>
      </c>
      <c r="E2154" s="47">
        <v>3</v>
      </c>
      <c r="F2154" s="33">
        <v>2018</v>
      </c>
      <c r="G2154" s="56">
        <v>2</v>
      </c>
      <c r="H2154" s="56">
        <v>2</v>
      </c>
      <c r="I2154" s="56">
        <v>2.5697185082738718</v>
      </c>
      <c r="J2154" s="56">
        <v>7</v>
      </c>
      <c r="K2154" s="56">
        <v>6.050093736561843</v>
      </c>
      <c r="L2154" s="56">
        <v>6.6814131472400016</v>
      </c>
      <c r="M2154" s="56">
        <v>4.3126445628363053</v>
      </c>
      <c r="N2154" s="56">
        <v>5.1922422357541587</v>
      </c>
      <c r="O2154" s="56">
        <v>6.6814347259926494</v>
      </c>
      <c r="P2154" s="56">
        <v>6.1566664015835473</v>
      </c>
      <c r="Q2154" s="56">
        <v>3.6505427583932457</v>
      </c>
      <c r="R2154" s="56">
        <v>2</v>
      </c>
      <c r="S2154" s="56">
        <v>4.5245630063863018</v>
      </c>
      <c r="T2154" s="57">
        <v>136</v>
      </c>
    </row>
    <row r="2155" spans="1:20" x14ac:dyDescent="0.2">
      <c r="A2155" s="47">
        <v>1060014560001</v>
      </c>
      <c r="B2155" s="26" t="s">
        <v>20</v>
      </c>
      <c r="C2155" s="26" t="s">
        <v>51</v>
      </c>
      <c r="D2155" s="26" t="s">
        <v>713</v>
      </c>
      <c r="E2155" s="47">
        <v>3</v>
      </c>
      <c r="F2155" s="33">
        <v>2018</v>
      </c>
      <c r="G2155" s="56">
        <v>2</v>
      </c>
      <c r="H2155" s="56">
        <v>2</v>
      </c>
      <c r="I2155" s="56">
        <v>3.2289112904774138</v>
      </c>
      <c r="J2155" s="56">
        <v>7</v>
      </c>
      <c r="K2155" s="56">
        <v>5.9042137941298334</v>
      </c>
      <c r="L2155" s="56">
        <v>7</v>
      </c>
      <c r="M2155" s="56">
        <v>5.8357524538030123</v>
      </c>
      <c r="N2155" s="56">
        <v>5.11080040822221</v>
      </c>
      <c r="O2155" s="56">
        <v>7</v>
      </c>
      <c r="P2155" s="56">
        <v>6.9172853808015802</v>
      </c>
      <c r="Q2155" s="56">
        <v>4.213052503515951</v>
      </c>
      <c r="R2155" s="56">
        <v>2</v>
      </c>
      <c r="S2155" s="56">
        <v>4.8508346525791666</v>
      </c>
      <c r="T2155" s="57">
        <v>35</v>
      </c>
    </row>
    <row r="2156" spans="1:20" x14ac:dyDescent="0.2">
      <c r="A2156" s="47">
        <v>1060025250001</v>
      </c>
      <c r="B2156" s="26" t="s">
        <v>20</v>
      </c>
      <c r="C2156" s="26" t="s">
        <v>126</v>
      </c>
      <c r="D2156" s="26" t="s">
        <v>714</v>
      </c>
      <c r="E2156" s="47">
        <v>3</v>
      </c>
      <c r="F2156" s="33">
        <v>2018</v>
      </c>
      <c r="G2156" s="56">
        <v>2</v>
      </c>
      <c r="H2156" s="56">
        <v>2</v>
      </c>
      <c r="I2156" s="56">
        <v>3.848502591205488</v>
      </c>
      <c r="J2156" s="56">
        <v>7</v>
      </c>
      <c r="K2156" s="56">
        <v>6.7831635628498148</v>
      </c>
      <c r="L2156" s="56">
        <v>7</v>
      </c>
      <c r="M2156" s="56">
        <v>5.3700616935816825</v>
      </c>
      <c r="N2156" s="56">
        <v>6.0128679612839644</v>
      </c>
      <c r="O2156" s="56">
        <v>7</v>
      </c>
      <c r="P2156" s="56">
        <v>5.88844265982938</v>
      </c>
      <c r="Q2156" s="56">
        <v>3.6318719653903599</v>
      </c>
      <c r="R2156" s="56">
        <v>2</v>
      </c>
      <c r="S2156" s="56">
        <v>4.8779092028450579</v>
      </c>
      <c r="T2156" s="57">
        <v>30</v>
      </c>
    </row>
    <row r="2157" spans="1:20" x14ac:dyDescent="0.2">
      <c r="A2157" s="47">
        <v>1060022310001</v>
      </c>
      <c r="B2157" s="26" t="s">
        <v>20</v>
      </c>
      <c r="C2157" s="26" t="s">
        <v>51</v>
      </c>
      <c r="D2157" s="26" t="s">
        <v>715</v>
      </c>
      <c r="E2157" s="47">
        <v>3</v>
      </c>
      <c r="F2157" s="33">
        <v>2018</v>
      </c>
      <c r="G2157" s="56">
        <v>2.2015778878666277</v>
      </c>
      <c r="H2157" s="56">
        <v>2.1000298845774155</v>
      </c>
      <c r="I2157" s="56">
        <v>3.2642047787003028</v>
      </c>
      <c r="J2157" s="56">
        <v>7</v>
      </c>
      <c r="K2157" s="56">
        <v>5.8786668596335261</v>
      </c>
      <c r="L2157" s="56">
        <v>6.9599208555117693</v>
      </c>
      <c r="M2157" s="56">
        <v>5.4988986097488342</v>
      </c>
      <c r="N2157" s="56">
        <v>5.3741826266788788</v>
      </c>
      <c r="O2157" s="56">
        <v>6.9599437266405362</v>
      </c>
      <c r="P2157" s="56">
        <v>6.8919883427514428</v>
      </c>
      <c r="Q2157" s="56">
        <v>3.7768939390303009</v>
      </c>
      <c r="R2157" s="56">
        <v>2</v>
      </c>
      <c r="S2157" s="56">
        <v>4.8255256259283037</v>
      </c>
      <c r="T2157" s="57">
        <v>38</v>
      </c>
    </row>
    <row r="2158" spans="1:20" x14ac:dyDescent="0.2">
      <c r="A2158" s="47">
        <v>1060014990001</v>
      </c>
      <c r="B2158" s="26" t="s">
        <v>20</v>
      </c>
      <c r="C2158" s="26" t="s">
        <v>145</v>
      </c>
      <c r="D2158" s="26" t="s">
        <v>716</v>
      </c>
      <c r="E2158" s="47">
        <v>3</v>
      </c>
      <c r="F2158" s="33">
        <v>2018</v>
      </c>
      <c r="G2158" s="56">
        <v>2.0048105610403555</v>
      </c>
      <c r="H2158" s="56">
        <v>2.0042038904025032</v>
      </c>
      <c r="I2158" s="56">
        <v>3.193167864018541</v>
      </c>
      <c r="J2158" s="56">
        <v>5.3985775591529634</v>
      </c>
      <c r="K2158" s="56">
        <v>5.6004452193498855</v>
      </c>
      <c r="L2158" s="56">
        <v>6.6628789019227979</v>
      </c>
      <c r="M2158" s="56">
        <v>5.1688944380867046</v>
      </c>
      <c r="N2158" s="56">
        <v>5.7235040862940831</v>
      </c>
      <c r="O2158" s="56">
        <v>6.6629004420414066</v>
      </c>
      <c r="P2158" s="56">
        <v>6.1960743279399351</v>
      </c>
      <c r="Q2158" s="56">
        <v>2.4409361955954831</v>
      </c>
      <c r="R2158" s="56">
        <v>2</v>
      </c>
      <c r="S2158" s="56">
        <v>4.4213661238203894</v>
      </c>
      <c r="T2158" s="57">
        <v>154</v>
      </c>
    </row>
    <row r="2159" spans="1:20" x14ac:dyDescent="0.2">
      <c r="A2159" s="47">
        <v>1060023040001</v>
      </c>
      <c r="B2159" s="26" t="s">
        <v>20</v>
      </c>
      <c r="C2159" s="26" t="s">
        <v>51</v>
      </c>
      <c r="D2159" s="26" t="s">
        <v>717</v>
      </c>
      <c r="E2159" s="47">
        <v>3</v>
      </c>
      <c r="F2159" s="33">
        <v>2018</v>
      </c>
      <c r="G2159" s="56">
        <v>2.0000658883603291</v>
      </c>
      <c r="H2159" s="56">
        <v>2.00005955238248</v>
      </c>
      <c r="I2159" s="56">
        <v>2.8593534473785942</v>
      </c>
      <c r="J2159" s="56">
        <v>6.8907370549300646</v>
      </c>
      <c r="K2159" s="56">
        <v>5.4054168030016072</v>
      </c>
      <c r="L2159" s="56">
        <v>6.2521687039419209</v>
      </c>
      <c r="M2159" s="56">
        <v>4.9190182062227308</v>
      </c>
      <c r="N2159" s="56">
        <v>5.180273881638513</v>
      </c>
      <c r="O2159" s="56">
        <v>6.2521882463485792</v>
      </c>
      <c r="P2159" s="56">
        <v>6.8601171440885711</v>
      </c>
      <c r="Q2159" s="56">
        <v>2.171499360922212</v>
      </c>
      <c r="R2159" s="56">
        <v>2</v>
      </c>
      <c r="S2159" s="56">
        <v>4.399241524101301</v>
      </c>
      <c r="T2159" s="57">
        <v>158</v>
      </c>
    </row>
    <row r="2160" spans="1:20" x14ac:dyDescent="0.2">
      <c r="A2160" s="47">
        <v>1060021260001</v>
      </c>
      <c r="B2160" s="26" t="s">
        <v>20</v>
      </c>
      <c r="C2160" s="26" t="s">
        <v>151</v>
      </c>
      <c r="D2160" s="26" t="s">
        <v>718</v>
      </c>
      <c r="E2160" s="47">
        <v>3</v>
      </c>
      <c r="F2160" s="33">
        <v>2018</v>
      </c>
      <c r="G2160" s="56">
        <v>2</v>
      </c>
      <c r="H2160" s="56">
        <v>2</v>
      </c>
      <c r="I2160" s="56">
        <v>3.5438046691503651</v>
      </c>
      <c r="J2160" s="56">
        <v>7</v>
      </c>
      <c r="K2160" s="56">
        <v>5.558989103310469</v>
      </c>
      <c r="L2160" s="56">
        <v>5.5889495426594369</v>
      </c>
      <c r="M2160" s="56">
        <v>4.9219433719187631</v>
      </c>
      <c r="N2160" s="56">
        <v>5.9867675041861528</v>
      </c>
      <c r="O2160" s="56">
        <v>5.5889654618562119</v>
      </c>
      <c r="P2160" s="56">
        <v>7</v>
      </c>
      <c r="Q2160" s="56">
        <v>3.4976023437459411</v>
      </c>
      <c r="R2160" s="56">
        <v>2</v>
      </c>
      <c r="S2160" s="56">
        <v>4.5572518330689453</v>
      </c>
      <c r="T2160" s="57">
        <v>128</v>
      </c>
    </row>
    <row r="2161" spans="1:20" x14ac:dyDescent="0.2">
      <c r="A2161" s="47">
        <v>1060020610001</v>
      </c>
      <c r="B2161" s="26" t="s">
        <v>20</v>
      </c>
      <c r="C2161" s="26" t="s">
        <v>126</v>
      </c>
      <c r="D2161" s="26" t="s">
        <v>719</v>
      </c>
      <c r="E2161" s="47">
        <v>3</v>
      </c>
      <c r="F2161" s="33">
        <v>2018</v>
      </c>
      <c r="G2161" s="56">
        <v>2</v>
      </c>
      <c r="H2161" s="56">
        <v>2</v>
      </c>
      <c r="I2161" s="56">
        <v>2.691431363560715</v>
      </c>
      <c r="J2161" s="56">
        <v>7</v>
      </c>
      <c r="K2161" s="56">
        <v>5.9030951736899171</v>
      </c>
      <c r="L2161" s="56">
        <v>5.8539820905782545</v>
      </c>
      <c r="M2161" s="56">
        <v>4.0155712099313314</v>
      </c>
      <c r="N2161" s="56">
        <v>5.8652361969435063</v>
      </c>
      <c r="O2161" s="56">
        <v>5.8539999264575062</v>
      </c>
      <c r="P2161" s="56">
        <v>6.8516960488118448</v>
      </c>
      <c r="Q2161" s="56">
        <v>2.6345358563998822</v>
      </c>
      <c r="R2161" s="56">
        <v>2</v>
      </c>
      <c r="S2161" s="56">
        <v>4.3891289888644138</v>
      </c>
      <c r="T2161" s="57">
        <v>161</v>
      </c>
    </row>
    <row r="2162" spans="1:20" x14ac:dyDescent="0.2">
      <c r="A2162" s="47">
        <v>1060022230001</v>
      </c>
      <c r="B2162" s="26" t="s">
        <v>20</v>
      </c>
      <c r="C2162" s="26" t="s">
        <v>151</v>
      </c>
      <c r="D2162" s="26" t="s">
        <v>720</v>
      </c>
      <c r="E2162" s="47">
        <v>3</v>
      </c>
      <c r="F2162" s="33">
        <v>2018</v>
      </c>
      <c r="G2162" s="56">
        <v>2.7536595435445861</v>
      </c>
      <c r="H2162" s="56">
        <v>2.5968852859888147</v>
      </c>
      <c r="I2162" s="56">
        <v>2.7490837030715429</v>
      </c>
      <c r="J2162" s="56">
        <v>7</v>
      </c>
      <c r="K2162" s="56">
        <v>5.9771453397021457</v>
      </c>
      <c r="L2162" s="56">
        <v>5.0494869960272091</v>
      </c>
      <c r="M2162" s="56">
        <v>5.4987049716508132</v>
      </c>
      <c r="N2162" s="56">
        <v>5.3958186786371529</v>
      </c>
      <c r="O2162" s="56">
        <v>5.0495035253711951</v>
      </c>
      <c r="P2162" s="56">
        <v>5.9186209373839711</v>
      </c>
      <c r="Q2162" s="56">
        <v>2.0887139018377203</v>
      </c>
      <c r="R2162" s="56">
        <v>2</v>
      </c>
      <c r="S2162" s="56">
        <v>4.3398019069345963</v>
      </c>
      <c r="T2162" s="57">
        <v>169</v>
      </c>
    </row>
    <row r="2163" spans="1:20" x14ac:dyDescent="0.2">
      <c r="A2163" s="47">
        <v>1060019600001</v>
      </c>
      <c r="B2163" s="26" t="s">
        <v>20</v>
      </c>
      <c r="C2163" s="26" t="s">
        <v>66</v>
      </c>
      <c r="D2163" s="26" t="s">
        <v>666</v>
      </c>
      <c r="E2163" s="47">
        <v>3</v>
      </c>
      <c r="F2163" s="33">
        <v>2018</v>
      </c>
      <c r="G2163" s="56">
        <v>2</v>
      </c>
      <c r="H2163" s="56">
        <v>2</v>
      </c>
      <c r="I2163" s="56">
        <v>2.7372715721268093</v>
      </c>
      <c r="J2163" s="56">
        <v>7</v>
      </c>
      <c r="K2163" s="56">
        <v>2</v>
      </c>
      <c r="L2163" s="56">
        <v>7</v>
      </c>
      <c r="M2163" s="56">
        <v>5.6278621440117718</v>
      </c>
      <c r="N2163" s="56">
        <v>4.0316464502200802</v>
      </c>
      <c r="O2163" s="56">
        <v>7</v>
      </c>
      <c r="P2163" s="56">
        <v>5.7254203581542065</v>
      </c>
      <c r="Q2163" s="56">
        <v>2.6239256036205125</v>
      </c>
      <c r="R2163" s="56">
        <v>2</v>
      </c>
      <c r="S2163" s="56">
        <v>4.1455105106777825</v>
      </c>
      <c r="T2163" s="57">
        <v>194</v>
      </c>
    </row>
    <row r="2164" spans="1:20" x14ac:dyDescent="0.2">
      <c r="A2164" s="47">
        <v>1160024930001</v>
      </c>
      <c r="B2164" s="26" t="s">
        <v>21</v>
      </c>
      <c r="C2164" s="26" t="s">
        <v>224</v>
      </c>
      <c r="D2164" s="26" t="s">
        <v>721</v>
      </c>
      <c r="E2164" s="47">
        <v>3</v>
      </c>
      <c r="F2164" s="33">
        <v>2018</v>
      </c>
      <c r="G2164" s="56">
        <v>2.346170809627353</v>
      </c>
      <c r="H2164" s="56">
        <v>2.3109370585528302</v>
      </c>
      <c r="I2164" s="56">
        <v>2.7712981141789874</v>
      </c>
      <c r="J2164" s="56">
        <v>5.047802098871788</v>
      </c>
      <c r="K2164" s="56">
        <v>6.5680922989186321</v>
      </c>
      <c r="L2164" s="56">
        <v>6.4622120054544876</v>
      </c>
      <c r="M2164" s="56">
        <v>4.3878076027855935</v>
      </c>
      <c r="N2164" s="56">
        <v>5.2913089520847461</v>
      </c>
      <c r="O2164" s="56">
        <v>6.4622325277164299</v>
      </c>
      <c r="P2164" s="56">
        <v>4.435493795560407</v>
      </c>
      <c r="Q2164" s="56">
        <v>2.5937570741032778</v>
      </c>
      <c r="R2164" s="56">
        <v>2</v>
      </c>
      <c r="S2164" s="56">
        <v>4.2230926948212106</v>
      </c>
      <c r="T2164" s="57">
        <v>187</v>
      </c>
    </row>
    <row r="2165" spans="1:20" x14ac:dyDescent="0.2">
      <c r="A2165" s="47">
        <v>1160032600001</v>
      </c>
      <c r="B2165" s="26" t="s">
        <v>21</v>
      </c>
      <c r="C2165" s="26" t="s">
        <v>183</v>
      </c>
      <c r="D2165" s="26" t="s">
        <v>722</v>
      </c>
      <c r="E2165" s="47">
        <v>3</v>
      </c>
      <c r="F2165" s="33">
        <v>2018</v>
      </c>
      <c r="G2165" s="56">
        <v>2.0000708298494083</v>
      </c>
      <c r="H2165" s="56">
        <v>2.0000531035333435</v>
      </c>
      <c r="I2165" s="56">
        <v>3.1311303364169856</v>
      </c>
      <c r="J2165" s="56">
        <v>7</v>
      </c>
      <c r="K2165" s="56">
        <v>5.841599073157167</v>
      </c>
      <c r="L2165" s="56">
        <v>6.908908051944624</v>
      </c>
      <c r="M2165" s="56">
        <v>4.0299269246803497</v>
      </c>
      <c r="N2165" s="56">
        <v>6.1347628875215161</v>
      </c>
      <c r="O2165" s="56">
        <v>6.90893067031997</v>
      </c>
      <c r="P2165" s="56">
        <v>6.1383941978095944</v>
      </c>
      <c r="Q2165" s="56">
        <v>2.26386212294245</v>
      </c>
      <c r="R2165" s="56">
        <v>2</v>
      </c>
      <c r="S2165" s="56">
        <v>4.5298031831812837</v>
      </c>
      <c r="T2165" s="57">
        <v>134</v>
      </c>
    </row>
    <row r="2166" spans="1:20" x14ac:dyDescent="0.2">
      <c r="A2166" s="47">
        <v>1160024770001</v>
      </c>
      <c r="B2166" s="26" t="s">
        <v>21</v>
      </c>
      <c r="C2166" s="26" t="s">
        <v>212</v>
      </c>
      <c r="D2166" s="26" t="s">
        <v>723</v>
      </c>
      <c r="E2166" s="47">
        <v>3</v>
      </c>
      <c r="F2166" s="33">
        <v>2018</v>
      </c>
      <c r="G2166" s="56">
        <v>2.0376384466600741</v>
      </c>
      <c r="H2166" s="56">
        <v>2.0201859817191941</v>
      </c>
      <c r="I2166" s="56">
        <v>3.888245073625276</v>
      </c>
      <c r="J2166" s="56">
        <v>4.9202574059118902</v>
      </c>
      <c r="K2166" s="56">
        <v>5.747348899439638</v>
      </c>
      <c r="L2166" s="56">
        <v>6.9511667392201177</v>
      </c>
      <c r="M2166" s="56">
        <v>4.3172701511479854</v>
      </c>
      <c r="N2166" s="56">
        <v>6.260879877620301</v>
      </c>
      <c r="O2166" s="56">
        <v>6.9511895385792801</v>
      </c>
      <c r="P2166" s="56">
        <v>2.3834847122725393</v>
      </c>
      <c r="Q2166" s="56">
        <v>2.1608646316850604</v>
      </c>
      <c r="R2166" s="56">
        <v>2</v>
      </c>
      <c r="S2166" s="56">
        <v>4.13654428815678</v>
      </c>
      <c r="T2166" s="57">
        <v>195</v>
      </c>
    </row>
    <row r="2167" spans="1:20" x14ac:dyDescent="0.2">
      <c r="A2167" s="47">
        <v>1160029140001</v>
      </c>
      <c r="B2167" s="26" t="s">
        <v>21</v>
      </c>
      <c r="C2167" s="26" t="s">
        <v>21</v>
      </c>
      <c r="D2167" s="26" t="s">
        <v>724</v>
      </c>
      <c r="E2167" s="47">
        <v>3</v>
      </c>
      <c r="F2167" s="33">
        <v>2018</v>
      </c>
      <c r="G2167" s="56">
        <v>2.2081741692384833</v>
      </c>
      <c r="H2167" s="56">
        <v>2.1794315050763959</v>
      </c>
      <c r="I2167" s="56">
        <v>2.9309720719304311</v>
      </c>
      <c r="J2167" s="56">
        <v>7</v>
      </c>
      <c r="K2167" s="56">
        <v>5.9476585682908816</v>
      </c>
      <c r="L2167" s="56">
        <v>6.6167047167098705</v>
      </c>
      <c r="M2167" s="56">
        <v>4.8754905996067199</v>
      </c>
      <c r="N2167" s="56">
        <v>5.4375557102715835</v>
      </c>
      <c r="O2167" s="56">
        <v>6.6167263280979043</v>
      </c>
      <c r="P2167" s="56">
        <v>6.6496421905660315</v>
      </c>
      <c r="Q2167" s="56">
        <v>4.141824256586121</v>
      </c>
      <c r="R2167" s="56">
        <v>2</v>
      </c>
      <c r="S2167" s="56">
        <v>4.7170150096978691</v>
      </c>
      <c r="T2167" s="57">
        <v>68</v>
      </c>
    </row>
    <row r="2168" spans="1:20" x14ac:dyDescent="0.2">
      <c r="A2168" s="47">
        <v>1160023610001</v>
      </c>
      <c r="B2168" s="26" t="s">
        <v>21</v>
      </c>
      <c r="C2168" s="26" t="s">
        <v>173</v>
      </c>
      <c r="D2168" s="26" t="s">
        <v>725</v>
      </c>
      <c r="E2168" s="47">
        <v>3</v>
      </c>
      <c r="F2168" s="33">
        <v>2018</v>
      </c>
      <c r="G2168" s="56">
        <v>2.00530400737486</v>
      </c>
      <c r="H2168" s="56">
        <v>2.0043503842302948</v>
      </c>
      <c r="I2168" s="56">
        <v>2.7787118797451824</v>
      </c>
      <c r="J2168" s="56">
        <v>6.2205903140418739</v>
      </c>
      <c r="K2168" s="56">
        <v>5.7955626761528691</v>
      </c>
      <c r="L2168" s="56">
        <v>5.2396768548467474</v>
      </c>
      <c r="M2168" s="56">
        <v>4.855930557984788</v>
      </c>
      <c r="N2168" s="56">
        <v>5.7090844612934895</v>
      </c>
      <c r="O2168" s="56">
        <v>5.2396924056357523</v>
      </c>
      <c r="P2168" s="56">
        <v>6.8790427992431695</v>
      </c>
      <c r="Q2168" s="56">
        <v>2.2768854094992408</v>
      </c>
      <c r="R2168" s="56">
        <v>2</v>
      </c>
      <c r="S2168" s="56">
        <v>4.2504026458373563</v>
      </c>
      <c r="T2168" s="57">
        <v>184</v>
      </c>
    </row>
    <row r="2169" spans="1:20" x14ac:dyDescent="0.2">
      <c r="A2169" s="47">
        <v>1160023530001</v>
      </c>
      <c r="B2169" s="26" t="s">
        <v>21</v>
      </c>
      <c r="C2169" s="26" t="s">
        <v>161</v>
      </c>
      <c r="D2169" s="26" t="s">
        <v>726</v>
      </c>
      <c r="E2169" s="47">
        <v>3</v>
      </c>
      <c r="F2169" s="33">
        <v>2018</v>
      </c>
      <c r="G2169" s="56">
        <v>2.0057784844855573</v>
      </c>
      <c r="H2169" s="56">
        <v>2.0029192315922804</v>
      </c>
      <c r="I2169" s="56">
        <v>3.9252734109788423</v>
      </c>
      <c r="J2169" s="56">
        <v>4.0109072461053481</v>
      </c>
      <c r="K2169" s="56">
        <v>5.9291600795672315</v>
      </c>
      <c r="L2169" s="56">
        <v>6.7193581002024967</v>
      </c>
      <c r="M2169" s="56">
        <v>3.8565469899953859</v>
      </c>
      <c r="N2169" s="56">
        <v>6.00739754132454</v>
      </c>
      <c r="O2169" s="56">
        <v>6.9997815932845766</v>
      </c>
      <c r="P2169" s="56">
        <v>5.176674741129192</v>
      </c>
      <c r="Q2169" s="56">
        <v>2.4912469754978073</v>
      </c>
      <c r="R2169" s="56">
        <v>2</v>
      </c>
      <c r="S2169" s="56">
        <v>4.2604203661802718</v>
      </c>
      <c r="T2169" s="57">
        <v>181</v>
      </c>
    </row>
    <row r="2170" spans="1:20" x14ac:dyDescent="0.2">
      <c r="A2170" s="47">
        <v>1160022990001</v>
      </c>
      <c r="B2170" s="26" t="s">
        <v>21</v>
      </c>
      <c r="C2170" s="26" t="s">
        <v>173</v>
      </c>
      <c r="D2170" s="26" t="s">
        <v>727</v>
      </c>
      <c r="E2170" s="47">
        <v>3</v>
      </c>
      <c r="F2170" s="33">
        <v>2018</v>
      </c>
      <c r="G2170" s="56">
        <v>2.0061558587196586</v>
      </c>
      <c r="H2170" s="56">
        <v>2.0049453684691132</v>
      </c>
      <c r="I2170" s="56">
        <v>2.8257811221361129</v>
      </c>
      <c r="J2170" s="56">
        <v>7</v>
      </c>
      <c r="K2170" s="56">
        <v>5.9938459114126577</v>
      </c>
      <c r="L2170" s="56">
        <v>5.9213606690246845</v>
      </c>
      <c r="M2170" s="56">
        <v>4.4819345227832894</v>
      </c>
      <c r="N2170" s="56">
        <v>5.6431372622965252</v>
      </c>
      <c r="O2170" s="56">
        <v>5.9213788452114215</v>
      </c>
      <c r="P2170" s="56">
        <v>6.9409113838577845</v>
      </c>
      <c r="Q2170" s="56">
        <v>2.4491314045779999</v>
      </c>
      <c r="R2170" s="56">
        <v>2</v>
      </c>
      <c r="S2170" s="56">
        <v>4.432381862374104</v>
      </c>
      <c r="T2170" s="57">
        <v>153</v>
      </c>
    </row>
    <row r="2171" spans="1:20" x14ac:dyDescent="0.2">
      <c r="A2171" s="47">
        <v>1160026980001</v>
      </c>
      <c r="B2171" s="26" t="s">
        <v>21</v>
      </c>
      <c r="C2171" s="26" t="s">
        <v>173</v>
      </c>
      <c r="D2171" s="26" t="s">
        <v>728</v>
      </c>
      <c r="E2171" s="47">
        <v>3</v>
      </c>
      <c r="F2171" s="33">
        <v>2018</v>
      </c>
      <c r="G2171" s="56">
        <v>2</v>
      </c>
      <c r="H2171" s="56">
        <v>2</v>
      </c>
      <c r="I2171" s="56">
        <v>2.956959675637441</v>
      </c>
      <c r="J2171" s="56">
        <v>2.9605213374214583</v>
      </c>
      <c r="K2171" s="56">
        <v>5.7146858541475858</v>
      </c>
      <c r="L2171" s="56">
        <v>6.6108311896760137</v>
      </c>
      <c r="M2171" s="56">
        <v>4.3896267410809857</v>
      </c>
      <c r="N2171" s="56">
        <v>5.8669220331221457</v>
      </c>
      <c r="O2171" s="56">
        <v>6.6108524388948267</v>
      </c>
      <c r="P2171" s="56">
        <v>5.3197347415806906</v>
      </c>
      <c r="Q2171" s="56">
        <v>2.1747076007356614</v>
      </c>
      <c r="R2171" s="56">
        <v>2</v>
      </c>
      <c r="S2171" s="56">
        <v>4.0504034676914014</v>
      </c>
      <c r="T2171" s="57">
        <v>200</v>
      </c>
    </row>
    <row r="2172" spans="1:20" x14ac:dyDescent="0.2">
      <c r="A2172" s="47">
        <v>1160026390001</v>
      </c>
      <c r="B2172" s="26" t="s">
        <v>21</v>
      </c>
      <c r="C2172" s="26" t="s">
        <v>122</v>
      </c>
      <c r="D2172" s="26" t="s">
        <v>729</v>
      </c>
      <c r="E2172" s="47">
        <v>3</v>
      </c>
      <c r="F2172" s="33">
        <v>2018</v>
      </c>
      <c r="G2172" s="56">
        <v>2.0000346790646462</v>
      </c>
      <c r="H2172" s="56">
        <v>2.0000298247562731</v>
      </c>
      <c r="I2172" s="56">
        <v>3.4662553415570168</v>
      </c>
      <c r="J2172" s="56">
        <v>7</v>
      </c>
      <c r="K2172" s="56">
        <v>5.7341025877473468</v>
      </c>
      <c r="L2172" s="56">
        <v>5.8687439684187028</v>
      </c>
      <c r="M2172" s="56">
        <v>5.2955206509694985</v>
      </c>
      <c r="N2172" s="56">
        <v>5.9348804372119659</v>
      </c>
      <c r="O2172" s="56">
        <v>6.9999889853950874</v>
      </c>
      <c r="P2172" s="56">
        <v>6.9603472476162169</v>
      </c>
      <c r="Q2172" s="56">
        <v>2.8030438385532355</v>
      </c>
      <c r="R2172" s="56">
        <v>2</v>
      </c>
      <c r="S2172" s="56">
        <v>4.6719122967741669</v>
      </c>
      <c r="T2172" s="57">
        <v>89</v>
      </c>
    </row>
    <row r="2173" spans="1:20" x14ac:dyDescent="0.2">
      <c r="A2173" s="47">
        <v>1160031550001</v>
      </c>
      <c r="B2173" s="26" t="s">
        <v>21</v>
      </c>
      <c r="C2173" s="26" t="s">
        <v>185</v>
      </c>
      <c r="D2173" s="26" t="s">
        <v>730</v>
      </c>
      <c r="E2173" s="47">
        <v>3</v>
      </c>
      <c r="F2173" s="33">
        <v>2018</v>
      </c>
      <c r="G2173" s="56">
        <v>2.0055300998803567</v>
      </c>
      <c r="H2173" s="56">
        <v>2.0053803270876243</v>
      </c>
      <c r="I2173" s="56">
        <v>3.1621766244373908</v>
      </c>
      <c r="J2173" s="56">
        <v>4.8746007857517224</v>
      </c>
      <c r="K2173" s="56">
        <v>6.0520978875169194</v>
      </c>
      <c r="L2173" s="56">
        <v>6.868759654365161</v>
      </c>
      <c r="M2173" s="56">
        <v>4.5028384156172416</v>
      </c>
      <c r="N2173" s="56">
        <v>5.9668033824518094</v>
      </c>
      <c r="O2173" s="56">
        <v>6.8687820898265741</v>
      </c>
      <c r="P2173" s="56">
        <v>6.117902126034461</v>
      </c>
      <c r="Q2173" s="56">
        <v>2.8257389560916106</v>
      </c>
      <c r="R2173" s="56">
        <v>2</v>
      </c>
      <c r="S2173" s="56">
        <v>4.4375508624217401</v>
      </c>
      <c r="T2173" s="57">
        <v>152</v>
      </c>
    </row>
    <row r="2174" spans="1:20" x14ac:dyDescent="0.2">
      <c r="A2174" s="47">
        <v>1160029570001</v>
      </c>
      <c r="B2174" s="26" t="s">
        <v>21</v>
      </c>
      <c r="C2174" s="26" t="s">
        <v>213</v>
      </c>
      <c r="D2174" s="26" t="s">
        <v>731</v>
      </c>
      <c r="E2174" s="47">
        <v>3</v>
      </c>
      <c r="F2174" s="33">
        <v>2018</v>
      </c>
      <c r="G2174" s="56">
        <v>2.3570416484786403</v>
      </c>
      <c r="H2174" s="56">
        <v>2.2917588381437182</v>
      </c>
      <c r="I2174" s="56">
        <v>3.0716599903387398</v>
      </c>
      <c r="J2174" s="56">
        <v>3.9321233779394751</v>
      </c>
      <c r="K2174" s="56">
        <v>5.9945859661154621</v>
      </c>
      <c r="L2174" s="56">
        <v>6.8459671336974051</v>
      </c>
      <c r="M2174" s="56">
        <v>4.2178033768349037</v>
      </c>
      <c r="N2174" s="56">
        <v>5.606709022320457</v>
      </c>
      <c r="O2174" s="56">
        <v>6.8459894068816505</v>
      </c>
      <c r="P2174" s="56">
        <v>5.7224183355646838</v>
      </c>
      <c r="Q2174" s="56">
        <v>2.2269104157713402</v>
      </c>
      <c r="R2174" s="56">
        <v>2</v>
      </c>
      <c r="S2174" s="56">
        <v>4.2594139593405398</v>
      </c>
      <c r="T2174" s="57">
        <v>182</v>
      </c>
    </row>
    <row r="2175" spans="1:20" x14ac:dyDescent="0.2">
      <c r="A2175" s="47">
        <v>1160023960001</v>
      </c>
      <c r="B2175" s="26" t="s">
        <v>21</v>
      </c>
      <c r="C2175" s="26" t="s">
        <v>224</v>
      </c>
      <c r="D2175" s="26" t="s">
        <v>732</v>
      </c>
      <c r="E2175" s="47">
        <v>3</v>
      </c>
      <c r="F2175" s="33">
        <v>2018</v>
      </c>
      <c r="G2175" s="56">
        <v>2</v>
      </c>
      <c r="H2175" s="56">
        <v>2</v>
      </c>
      <c r="I2175" s="56">
        <v>2.609589928356864</v>
      </c>
      <c r="J2175" s="56">
        <v>3.6437950460949438</v>
      </c>
      <c r="K2175" s="56">
        <v>6.0420419838904325</v>
      </c>
      <c r="L2175" s="56">
        <v>6.8473570620290065</v>
      </c>
      <c r="M2175" s="56">
        <v>4.6108978650685319</v>
      </c>
      <c r="N2175" s="56">
        <v>5.0633443639262348</v>
      </c>
      <c r="O2175" s="56">
        <v>6.8473794366330587</v>
      </c>
      <c r="P2175" s="56">
        <v>6.194636263759012</v>
      </c>
      <c r="Q2175" s="56">
        <v>2.1672822418432198</v>
      </c>
      <c r="R2175" s="56">
        <v>2</v>
      </c>
      <c r="S2175" s="56">
        <v>4.1688603493001084</v>
      </c>
      <c r="T2175" s="57">
        <v>191</v>
      </c>
    </row>
    <row r="2176" spans="1:20" x14ac:dyDescent="0.2">
      <c r="A2176" s="47">
        <v>1160027520001</v>
      </c>
      <c r="B2176" s="26" t="s">
        <v>21</v>
      </c>
      <c r="C2176" s="26" t="s">
        <v>100</v>
      </c>
      <c r="D2176" s="26" t="s">
        <v>689</v>
      </c>
      <c r="E2176" s="47">
        <v>3</v>
      </c>
      <c r="F2176" s="33">
        <v>2018</v>
      </c>
      <c r="G2176" s="56">
        <v>2</v>
      </c>
      <c r="H2176" s="56">
        <v>2</v>
      </c>
      <c r="I2176" s="56">
        <v>3.0282642684484347</v>
      </c>
      <c r="J2176" s="56">
        <v>7</v>
      </c>
      <c r="K2176" s="56">
        <v>5.6347466996719149</v>
      </c>
      <c r="L2176" s="56">
        <v>6.9149837636527742</v>
      </c>
      <c r="M2176" s="56">
        <v>4.1045590493384356</v>
      </c>
      <c r="N2176" s="56">
        <v>6.1183185467197561</v>
      </c>
      <c r="O2176" s="56">
        <v>6.9150064236737281</v>
      </c>
      <c r="P2176" s="56">
        <v>6.0024828136662975</v>
      </c>
      <c r="Q2176" s="56">
        <v>2.3750923489515969</v>
      </c>
      <c r="R2176" s="56">
        <v>2</v>
      </c>
      <c r="S2176" s="56">
        <v>4.5077878261769113</v>
      </c>
      <c r="T2176" s="57">
        <v>142</v>
      </c>
    </row>
    <row r="2177" spans="1:20" x14ac:dyDescent="0.2">
      <c r="A2177" s="47">
        <v>1160033680001</v>
      </c>
      <c r="B2177" s="26" t="s">
        <v>21</v>
      </c>
      <c r="C2177" s="26" t="s">
        <v>185</v>
      </c>
      <c r="D2177" s="26" t="s">
        <v>733</v>
      </c>
      <c r="E2177" s="47">
        <v>3</v>
      </c>
      <c r="F2177" s="33">
        <v>2018</v>
      </c>
      <c r="G2177" s="56">
        <v>2.0518640023366026</v>
      </c>
      <c r="H2177" s="56">
        <v>2.0404962796672388</v>
      </c>
      <c r="I2177" s="56">
        <v>2.8771339497790045</v>
      </c>
      <c r="J2177" s="56">
        <v>2.0976214959543262</v>
      </c>
      <c r="K2177" s="56">
        <v>5.4420317722176534</v>
      </c>
      <c r="L2177" s="56">
        <v>6.6265677494889728</v>
      </c>
      <c r="M2177" s="56">
        <v>3.8160603446063712</v>
      </c>
      <c r="N2177" s="56">
        <v>5.7003968853938822</v>
      </c>
      <c r="O2177" s="56">
        <v>6.6265891498569545</v>
      </c>
      <c r="P2177" s="56">
        <v>5.7545214770958806</v>
      </c>
      <c r="Q2177" s="56">
        <v>3.3142748211800273</v>
      </c>
      <c r="R2177" s="56">
        <v>2</v>
      </c>
      <c r="S2177" s="56">
        <v>4.0289631606314096</v>
      </c>
      <c r="T2177" s="57">
        <v>201</v>
      </c>
    </row>
    <row r="2178" spans="1:20" x14ac:dyDescent="0.2">
      <c r="A2178" s="47">
        <v>1160031470001</v>
      </c>
      <c r="B2178" s="26" t="s">
        <v>21</v>
      </c>
      <c r="C2178" s="26" t="s">
        <v>173</v>
      </c>
      <c r="D2178" s="26" t="s">
        <v>734</v>
      </c>
      <c r="E2178" s="47">
        <v>3</v>
      </c>
      <c r="F2178" s="33">
        <v>2018</v>
      </c>
      <c r="G2178" s="56">
        <v>2.0053668482820202</v>
      </c>
      <c r="H2178" s="56">
        <v>2.0040659541601018</v>
      </c>
      <c r="I2178" s="56">
        <v>3.2107697593926394</v>
      </c>
      <c r="J2178" s="56">
        <v>7</v>
      </c>
      <c r="K2178" s="56">
        <v>6.033477277160757</v>
      </c>
      <c r="L2178" s="56">
        <v>6.9476912728525484</v>
      </c>
      <c r="M2178" s="56">
        <v>5.2813632371384021</v>
      </c>
      <c r="N2178" s="56">
        <v>5.7276183081692125</v>
      </c>
      <c r="O2178" s="56">
        <v>6.9477140586606341</v>
      </c>
      <c r="P2178" s="56">
        <v>6.7785037840198319</v>
      </c>
      <c r="Q2178" s="56">
        <v>2.3682239001672962</v>
      </c>
      <c r="R2178" s="56">
        <v>2</v>
      </c>
      <c r="S2178" s="56">
        <v>4.6920662000002871</v>
      </c>
      <c r="T2178" s="57">
        <v>80</v>
      </c>
    </row>
    <row r="2179" spans="1:20" x14ac:dyDescent="0.2">
      <c r="A2179" s="47">
        <v>1160034140001</v>
      </c>
      <c r="B2179" s="26" t="s">
        <v>21</v>
      </c>
      <c r="C2179" s="26" t="s">
        <v>241</v>
      </c>
      <c r="D2179" s="26" t="s">
        <v>735</v>
      </c>
      <c r="E2179" s="47">
        <v>3</v>
      </c>
      <c r="F2179" s="33">
        <v>2018</v>
      </c>
      <c r="G2179" s="56">
        <v>2</v>
      </c>
      <c r="H2179" s="56">
        <v>2</v>
      </c>
      <c r="I2179" s="56">
        <v>2.8948573827969417</v>
      </c>
      <c r="J2179" s="56">
        <v>4.6283695289595315</v>
      </c>
      <c r="K2179" s="56">
        <v>6.6478086673979897</v>
      </c>
      <c r="L2179" s="56">
        <v>6.8646599143749816</v>
      </c>
      <c r="M2179" s="56">
        <v>4.4847488537234135</v>
      </c>
      <c r="N2179" s="56">
        <v>6.017893171085257</v>
      </c>
      <c r="O2179" s="56">
        <v>6.8646823719307521</v>
      </c>
      <c r="P2179" s="56">
        <v>6.0725746436961758</v>
      </c>
      <c r="Q2179" s="56">
        <v>2.1156355102047795</v>
      </c>
      <c r="R2179" s="56">
        <v>2</v>
      </c>
      <c r="S2179" s="56">
        <v>4.3826025036808183</v>
      </c>
      <c r="T2179" s="57">
        <v>163</v>
      </c>
    </row>
    <row r="2180" spans="1:20" x14ac:dyDescent="0.2">
      <c r="A2180" s="47">
        <v>1160022050001</v>
      </c>
      <c r="B2180" s="26" t="s">
        <v>21</v>
      </c>
      <c r="C2180" s="26" t="s">
        <v>161</v>
      </c>
      <c r="D2180" s="26" t="s">
        <v>736</v>
      </c>
      <c r="E2180" s="47">
        <v>3</v>
      </c>
      <c r="F2180" s="33">
        <v>2018</v>
      </c>
      <c r="G2180" s="56">
        <v>2.0001006786225615</v>
      </c>
      <c r="H2180" s="56">
        <v>2.0000966063946328</v>
      </c>
      <c r="I2180" s="56">
        <v>3.5314297703683217</v>
      </c>
      <c r="J2180" s="56">
        <v>4.0068497561388332</v>
      </c>
      <c r="K2180" s="56">
        <v>5.9348826897560141</v>
      </c>
      <c r="L2180" s="56">
        <v>6.8863054833574138</v>
      </c>
      <c r="M2180" s="56">
        <v>4.7409605077044263</v>
      </c>
      <c r="N2180" s="56">
        <v>6.1291021954102769</v>
      </c>
      <c r="O2180" s="56">
        <v>6.8863280790447883</v>
      </c>
      <c r="P2180" s="56">
        <v>6.4459228042603067</v>
      </c>
      <c r="Q2180" s="56">
        <v>2.106275740421979</v>
      </c>
      <c r="R2180" s="56">
        <v>2</v>
      </c>
      <c r="S2180" s="56">
        <v>4.3890211926232965</v>
      </c>
      <c r="T2180" s="57">
        <v>162</v>
      </c>
    </row>
    <row r="2181" spans="1:20" x14ac:dyDescent="0.2">
      <c r="A2181" s="47">
        <v>1160032870001</v>
      </c>
      <c r="B2181" s="26" t="s">
        <v>21</v>
      </c>
      <c r="C2181" s="26" t="s">
        <v>21</v>
      </c>
      <c r="D2181" s="26" t="s">
        <v>737</v>
      </c>
      <c r="E2181" s="47">
        <v>3</v>
      </c>
      <c r="F2181" s="33">
        <v>2018</v>
      </c>
      <c r="G2181" s="56">
        <v>2.9336976759642241</v>
      </c>
      <c r="H2181" s="56">
        <v>2.7426015355535847</v>
      </c>
      <c r="I2181" s="56">
        <v>3.2301255027107176</v>
      </c>
      <c r="J2181" s="56">
        <v>7</v>
      </c>
      <c r="K2181" s="56">
        <v>6.0780083501866855</v>
      </c>
      <c r="L2181" s="56">
        <v>6.8996804117624713</v>
      </c>
      <c r="M2181" s="56">
        <v>4.8006743295889684</v>
      </c>
      <c r="N2181" s="56">
        <v>5.5980558484185181</v>
      </c>
      <c r="O2181" s="56">
        <v>6.8997030179384033</v>
      </c>
      <c r="P2181" s="56">
        <v>6.4653464451775671</v>
      </c>
      <c r="Q2181" s="56">
        <v>3.3957741494332128</v>
      </c>
      <c r="R2181" s="56">
        <v>2</v>
      </c>
      <c r="S2181" s="56">
        <v>4.8369722722278627</v>
      </c>
      <c r="T2181" s="57">
        <v>37</v>
      </c>
    </row>
    <row r="2182" spans="1:20" x14ac:dyDescent="0.2">
      <c r="A2182" s="47">
        <v>1160024690001</v>
      </c>
      <c r="B2182" s="26" t="s">
        <v>21</v>
      </c>
      <c r="C2182" s="26" t="s">
        <v>212</v>
      </c>
      <c r="D2182" s="26" t="s">
        <v>738</v>
      </c>
      <c r="E2182" s="47">
        <v>3</v>
      </c>
      <c r="F2182" s="33">
        <v>2018</v>
      </c>
      <c r="G2182" s="56">
        <v>2.0111720271136702</v>
      </c>
      <c r="H2182" s="56">
        <v>2.0115568707246183</v>
      </c>
      <c r="I2182" s="56">
        <v>3.51603051355817</v>
      </c>
      <c r="J2182" s="56">
        <v>6.4794861639281027</v>
      </c>
      <c r="K2182" s="56">
        <v>5.792926838203412</v>
      </c>
      <c r="L2182" s="56">
        <v>5.7417280335633079</v>
      </c>
      <c r="M2182" s="56">
        <v>4.5658645759658629</v>
      </c>
      <c r="N2182" s="56">
        <v>5.7763414094021019</v>
      </c>
      <c r="O2182" s="56">
        <v>5.7417453014350901</v>
      </c>
      <c r="P2182" s="56">
        <v>5.125998821569878</v>
      </c>
      <c r="Q2182" s="56">
        <v>2.446990379543287</v>
      </c>
      <c r="R2182" s="56">
        <v>2</v>
      </c>
      <c r="S2182" s="56">
        <v>4.2674867445839579</v>
      </c>
      <c r="T2182" s="57">
        <v>180</v>
      </c>
    </row>
    <row r="2183" spans="1:20" x14ac:dyDescent="0.2">
      <c r="A2183" s="47">
        <v>1160028090001</v>
      </c>
      <c r="B2183" s="26" t="s">
        <v>21</v>
      </c>
      <c r="C2183" s="26" t="s">
        <v>21</v>
      </c>
      <c r="D2183" s="26" t="s">
        <v>739</v>
      </c>
      <c r="E2183" s="47">
        <v>3</v>
      </c>
      <c r="F2183" s="33">
        <v>2018</v>
      </c>
      <c r="G2183" s="56">
        <v>2.0977125135222399</v>
      </c>
      <c r="H2183" s="56">
        <v>2.0898856981063756</v>
      </c>
      <c r="I2183" s="56">
        <v>2.7868121578704228</v>
      </c>
      <c r="J2183" s="56">
        <v>7</v>
      </c>
      <c r="K2183" s="56">
        <v>5.9894047512166875</v>
      </c>
      <c r="L2183" s="56">
        <v>6.8297302811269658</v>
      </c>
      <c r="M2183" s="56">
        <v>6.0043591891245649</v>
      </c>
      <c r="N2183" s="56">
        <v>4.9216134109969687</v>
      </c>
      <c r="O2183" s="56">
        <v>6.8297527185646478</v>
      </c>
      <c r="P2183" s="56">
        <v>6.8054811016778638</v>
      </c>
      <c r="Q2183" s="56">
        <v>2.9228638533850178</v>
      </c>
      <c r="R2183" s="56">
        <v>2</v>
      </c>
      <c r="S2183" s="56">
        <v>4.6898013062993131</v>
      </c>
      <c r="T2183" s="57">
        <v>81</v>
      </c>
    </row>
    <row r="2184" spans="1:20" x14ac:dyDescent="0.2">
      <c r="A2184" s="47">
        <v>1160031390001</v>
      </c>
      <c r="B2184" s="26" t="s">
        <v>21</v>
      </c>
      <c r="C2184" s="26" t="s">
        <v>185</v>
      </c>
      <c r="D2184" s="26" t="s">
        <v>740</v>
      </c>
      <c r="E2184" s="47">
        <v>3</v>
      </c>
      <c r="F2184" s="33">
        <v>2018</v>
      </c>
      <c r="G2184" s="56">
        <v>2.029098210901108</v>
      </c>
      <c r="H2184" s="56">
        <v>2.0233878006038784</v>
      </c>
      <c r="I2184" s="56">
        <v>2.9272500201735392</v>
      </c>
      <c r="J2184" s="56">
        <v>4.9098897454079129</v>
      </c>
      <c r="K2184" s="56">
        <v>5.9612112788109766</v>
      </c>
      <c r="L2184" s="56">
        <v>6.8913521352784626</v>
      </c>
      <c r="M2184" s="56">
        <v>4.7294532431601262</v>
      </c>
      <c r="N2184" s="56">
        <v>5.8485874083454075</v>
      </c>
      <c r="O2184" s="56">
        <v>6.8913747486949424</v>
      </c>
      <c r="P2184" s="56">
        <v>6.4668537209795955</v>
      </c>
      <c r="Q2184" s="56">
        <v>2.6413000242012652</v>
      </c>
      <c r="R2184" s="56">
        <v>2</v>
      </c>
      <c r="S2184" s="56">
        <v>4.4433131947131015</v>
      </c>
      <c r="T2184" s="57">
        <v>151</v>
      </c>
    </row>
    <row r="2185" spans="1:20" x14ac:dyDescent="0.2">
      <c r="A2185" s="47">
        <v>1160030150001</v>
      </c>
      <c r="B2185" s="26" t="s">
        <v>21</v>
      </c>
      <c r="C2185" s="26" t="s">
        <v>21</v>
      </c>
      <c r="D2185" s="26" t="s">
        <v>164</v>
      </c>
      <c r="E2185" s="47">
        <v>3</v>
      </c>
      <c r="F2185" s="33">
        <v>2018</v>
      </c>
      <c r="G2185" s="56">
        <v>2.0000699367584445</v>
      </c>
      <c r="H2185" s="56">
        <v>2.0000677306345138</v>
      </c>
      <c r="I2185" s="56">
        <v>2.6112195284214312</v>
      </c>
      <c r="J2185" s="56">
        <v>3.2385057839506839</v>
      </c>
      <c r="K2185" s="56">
        <v>5.8240543219367753</v>
      </c>
      <c r="L2185" s="56">
        <v>7</v>
      </c>
      <c r="M2185" s="56">
        <v>3.857346083923046</v>
      </c>
      <c r="N2185" s="56">
        <v>5.6456448960108059</v>
      </c>
      <c r="O2185" s="56">
        <v>6.9997926078894892</v>
      </c>
      <c r="P2185" s="56">
        <v>6.5970994386519344</v>
      </c>
      <c r="Q2185" s="56">
        <v>2.1330973193518172</v>
      </c>
      <c r="R2185" s="56">
        <v>2</v>
      </c>
      <c r="S2185" s="56">
        <v>4.1589081372940786</v>
      </c>
      <c r="T2185" s="57">
        <v>192</v>
      </c>
    </row>
    <row r="2186" spans="1:20" x14ac:dyDescent="0.2">
      <c r="A2186" s="47">
        <v>1160039450001</v>
      </c>
      <c r="B2186" s="26" t="s">
        <v>21</v>
      </c>
      <c r="C2186" s="26" t="s">
        <v>185</v>
      </c>
      <c r="D2186" s="26" t="s">
        <v>741</v>
      </c>
      <c r="E2186" s="47">
        <v>3</v>
      </c>
      <c r="F2186" s="33">
        <v>2018</v>
      </c>
      <c r="G2186" s="56">
        <v>2.0104718984553158</v>
      </c>
      <c r="H2186" s="56">
        <v>2.0069410070874509</v>
      </c>
      <c r="I2186" s="56">
        <v>2.6399166546103379</v>
      </c>
      <c r="J2186" s="56">
        <v>7</v>
      </c>
      <c r="K2186" s="56">
        <v>5.9548971884647379</v>
      </c>
      <c r="L2186" s="56">
        <v>6.6636725876444949</v>
      </c>
      <c r="M2186" s="56">
        <v>2.674976313916841</v>
      </c>
      <c r="N2186" s="56">
        <v>5.5437103497884452</v>
      </c>
      <c r="O2186" s="56">
        <v>6.6636937696732028</v>
      </c>
      <c r="P2186" s="56">
        <v>6.3342379543725418</v>
      </c>
      <c r="Q2186" s="56">
        <v>2.4517767029747328</v>
      </c>
      <c r="R2186" s="56">
        <v>2</v>
      </c>
      <c r="S2186" s="56">
        <v>4.3286912022490087</v>
      </c>
      <c r="T2186" s="57">
        <v>173</v>
      </c>
    </row>
    <row r="2187" spans="1:20" x14ac:dyDescent="0.2">
      <c r="A2187" s="47">
        <v>1160029490001</v>
      </c>
      <c r="B2187" s="26" t="s">
        <v>21</v>
      </c>
      <c r="C2187" s="26" t="s">
        <v>246</v>
      </c>
      <c r="D2187" s="26" t="s">
        <v>742</v>
      </c>
      <c r="E2187" s="47">
        <v>3</v>
      </c>
      <c r="F2187" s="33">
        <v>2018</v>
      </c>
      <c r="G2187" s="56">
        <v>2.0062306618678969</v>
      </c>
      <c r="H2187" s="56">
        <v>2.0082902813636236</v>
      </c>
      <c r="I2187" s="56">
        <v>3.319442980197719</v>
      </c>
      <c r="J2187" s="56">
        <v>7</v>
      </c>
      <c r="K2187" s="56">
        <v>5.9923103692141417</v>
      </c>
      <c r="L2187" s="56">
        <v>6.5145997058211194</v>
      </c>
      <c r="M2187" s="56">
        <v>4.6683066869027039</v>
      </c>
      <c r="N2187" s="56">
        <v>6.2510052285750639</v>
      </c>
      <c r="O2187" s="56">
        <v>6.5146208852817793</v>
      </c>
      <c r="P2187" s="56">
        <v>6.9838899270225614</v>
      </c>
      <c r="Q2187" s="56">
        <v>4.1093181316614489</v>
      </c>
      <c r="R2187" s="56">
        <v>2</v>
      </c>
      <c r="S2187" s="56">
        <v>4.7806679048256724</v>
      </c>
      <c r="T2187" s="57">
        <v>48</v>
      </c>
    </row>
    <row r="2188" spans="1:20" x14ac:dyDescent="0.2">
      <c r="A2188" s="47">
        <v>1160032280001</v>
      </c>
      <c r="B2188" s="26" t="s">
        <v>21</v>
      </c>
      <c r="C2188" s="26" t="s">
        <v>21</v>
      </c>
      <c r="D2188" s="26" t="s">
        <v>743</v>
      </c>
      <c r="E2188" s="47">
        <v>3</v>
      </c>
      <c r="F2188" s="33">
        <v>2018</v>
      </c>
      <c r="G2188" s="56">
        <v>2</v>
      </c>
      <c r="H2188" s="56">
        <v>2</v>
      </c>
      <c r="I2188" s="56">
        <v>2</v>
      </c>
      <c r="J2188" s="56">
        <v>7</v>
      </c>
      <c r="K2188" s="56">
        <v>7</v>
      </c>
      <c r="L2188" s="56">
        <v>7</v>
      </c>
      <c r="M2188" s="56">
        <v>7</v>
      </c>
      <c r="N2188" s="56">
        <v>7</v>
      </c>
      <c r="O2188" s="56">
        <v>6.999792508658814</v>
      </c>
      <c r="P2188" s="56">
        <v>7.0249032642781302</v>
      </c>
      <c r="Q2188" s="56">
        <v>1.9638623633516674</v>
      </c>
      <c r="R2188" s="56">
        <v>2</v>
      </c>
      <c r="S2188" s="56">
        <v>4.9157131780240517</v>
      </c>
      <c r="T2188" s="57">
        <v>20</v>
      </c>
    </row>
    <row r="2189" spans="1:20" x14ac:dyDescent="0.2">
      <c r="A2189" s="47">
        <v>1160026630001</v>
      </c>
      <c r="B2189" s="26" t="s">
        <v>21</v>
      </c>
      <c r="C2189" s="26" t="s">
        <v>161</v>
      </c>
      <c r="D2189" s="26" t="s">
        <v>744</v>
      </c>
      <c r="E2189" s="47">
        <v>3</v>
      </c>
      <c r="F2189" s="33">
        <v>2018</v>
      </c>
      <c r="G2189" s="56">
        <v>2.0323864846847064</v>
      </c>
      <c r="H2189" s="56">
        <v>2.0220806485326164</v>
      </c>
      <c r="I2189" s="56">
        <v>3.2827535715846476</v>
      </c>
      <c r="J2189" s="56">
        <v>4.421703254371665</v>
      </c>
      <c r="K2189" s="56">
        <v>5.4863476773424846</v>
      </c>
      <c r="L2189" s="56">
        <v>6.9242269299004562</v>
      </c>
      <c r="M2189" s="56">
        <v>3.8991607534303601</v>
      </c>
      <c r="N2189" s="56">
        <v>6.0681707114522911</v>
      </c>
      <c r="O2189" s="56">
        <v>6.9242495812189233</v>
      </c>
      <c r="P2189" s="56">
        <v>5.5479620623898391</v>
      </c>
      <c r="Q2189" s="56">
        <v>2.243201180098497</v>
      </c>
      <c r="R2189" s="56">
        <v>2</v>
      </c>
      <c r="S2189" s="56">
        <v>4.2376869045838736</v>
      </c>
      <c r="T2189" s="57">
        <v>185</v>
      </c>
    </row>
    <row r="2190" spans="1:20" x14ac:dyDescent="0.2">
      <c r="A2190" s="47">
        <v>1160031120001</v>
      </c>
      <c r="B2190" s="26" t="s">
        <v>21</v>
      </c>
      <c r="C2190" s="26" t="s">
        <v>183</v>
      </c>
      <c r="D2190" s="26" t="s">
        <v>745</v>
      </c>
      <c r="E2190" s="47">
        <v>3</v>
      </c>
      <c r="F2190" s="33">
        <v>2018</v>
      </c>
      <c r="G2190" s="56">
        <v>2</v>
      </c>
      <c r="H2190" s="56">
        <v>2</v>
      </c>
      <c r="I2190" s="56">
        <v>2.781040833484163</v>
      </c>
      <c r="J2190" s="56">
        <v>7</v>
      </c>
      <c r="K2190" s="56">
        <v>5.8034332577307293</v>
      </c>
      <c r="L2190" s="56">
        <v>6.7072688450158884</v>
      </c>
      <c r="M2190" s="56">
        <v>4.2388638399287863</v>
      </c>
      <c r="N2190" s="56">
        <v>5.8275257234508242</v>
      </c>
      <c r="O2190" s="56">
        <v>6.7072905856444711</v>
      </c>
      <c r="P2190" s="56">
        <v>6.495201019673166</v>
      </c>
      <c r="Q2190" s="56">
        <v>2.6445153953451914</v>
      </c>
      <c r="R2190" s="56">
        <v>2</v>
      </c>
      <c r="S2190" s="56">
        <v>4.5170949583561013</v>
      </c>
      <c r="T2190" s="57">
        <v>138</v>
      </c>
    </row>
    <row r="2191" spans="1:20" x14ac:dyDescent="0.2">
      <c r="A2191" s="47">
        <v>1260042650001</v>
      </c>
      <c r="B2191" s="26" t="s">
        <v>18</v>
      </c>
      <c r="C2191" s="26" t="s">
        <v>158</v>
      </c>
      <c r="D2191" s="26" t="s">
        <v>746</v>
      </c>
      <c r="E2191" s="47">
        <v>3</v>
      </c>
      <c r="F2191" s="33">
        <v>2018</v>
      </c>
      <c r="G2191" s="56">
        <v>2.0000379537428632</v>
      </c>
      <c r="H2191" s="56">
        <v>2.0000846137536366</v>
      </c>
      <c r="I2191" s="56">
        <v>3.4136781499146851</v>
      </c>
      <c r="J2191" s="56">
        <v>6.7895124683080272</v>
      </c>
      <c r="K2191" s="56">
        <v>5.9675802220613932</v>
      </c>
      <c r="L2191" s="56">
        <v>7</v>
      </c>
      <c r="M2191" s="56">
        <v>4.6154159878211107</v>
      </c>
      <c r="N2191" s="56">
        <v>6.2856853482061368</v>
      </c>
      <c r="O2191" s="56">
        <v>6.9324549597795784</v>
      </c>
      <c r="P2191" s="56">
        <v>6.9201862170605759</v>
      </c>
      <c r="Q2191" s="56">
        <v>3.4634580699893451</v>
      </c>
      <c r="R2191" s="56">
        <v>2</v>
      </c>
      <c r="S2191" s="56">
        <v>4.7823411658864456</v>
      </c>
      <c r="T2191" s="57">
        <v>47</v>
      </c>
    </row>
    <row r="2192" spans="1:20" x14ac:dyDescent="0.2">
      <c r="A2192" s="47">
        <v>1260041840001</v>
      </c>
      <c r="B2192" s="26" t="s">
        <v>18</v>
      </c>
      <c r="C2192" s="26" t="s">
        <v>131</v>
      </c>
      <c r="D2192" s="26" t="s">
        <v>747</v>
      </c>
      <c r="E2192" s="47">
        <v>3</v>
      </c>
      <c r="F2192" s="33">
        <v>2018</v>
      </c>
      <c r="G2192" s="56">
        <v>2.0000319121354679</v>
      </c>
      <c r="H2192" s="56">
        <v>2.0000256881951675</v>
      </c>
      <c r="I2192" s="56">
        <v>3.8414485279078248</v>
      </c>
      <c r="J2192" s="56">
        <v>6.7941177519562741</v>
      </c>
      <c r="K2192" s="56">
        <v>5.9535143233721612</v>
      </c>
      <c r="L2192" s="56">
        <v>6.9513876962026266</v>
      </c>
      <c r="M2192" s="56">
        <v>4.6357153026389293</v>
      </c>
      <c r="N2192" s="56">
        <v>6.2526002028169145</v>
      </c>
      <c r="O2192" s="56">
        <v>6.9514105322332878</v>
      </c>
      <c r="P2192" s="56">
        <v>6.5700443305309761</v>
      </c>
      <c r="Q2192" s="56">
        <v>2.489183975709182</v>
      </c>
      <c r="R2192" s="56">
        <v>2</v>
      </c>
      <c r="S2192" s="56">
        <v>4.7032900203082342</v>
      </c>
      <c r="T2192" s="57">
        <v>76</v>
      </c>
    </row>
    <row r="2193" spans="1:20" x14ac:dyDescent="0.2">
      <c r="A2193" s="47">
        <v>1260027500001</v>
      </c>
      <c r="B2193" s="26" t="s">
        <v>18</v>
      </c>
      <c r="C2193" s="26" t="s">
        <v>170</v>
      </c>
      <c r="D2193" s="26" t="s">
        <v>748</v>
      </c>
      <c r="E2193" s="47">
        <v>3</v>
      </c>
      <c r="F2193" s="33">
        <v>2018</v>
      </c>
      <c r="G2193" s="56">
        <v>2.0110758254479828</v>
      </c>
      <c r="H2193" s="56">
        <v>2.0090278541787558</v>
      </c>
      <c r="I2193" s="56">
        <v>3.7228894676118141</v>
      </c>
      <c r="J2193" s="56">
        <v>7</v>
      </c>
      <c r="K2193" s="56">
        <v>6.001567204954215</v>
      </c>
      <c r="L2193" s="56">
        <v>6.9510405084807676</v>
      </c>
      <c r="M2193" s="56">
        <v>5.173397744320301</v>
      </c>
      <c r="N2193" s="56">
        <v>6.3129112993946181</v>
      </c>
      <c r="O2193" s="56">
        <v>6.9510633697162003</v>
      </c>
      <c r="P2193" s="56">
        <v>6.8632195237886897</v>
      </c>
      <c r="Q2193" s="56">
        <v>3.6017241066125507</v>
      </c>
      <c r="R2193" s="56">
        <v>2</v>
      </c>
      <c r="S2193" s="56">
        <v>4.8831597420421584</v>
      </c>
      <c r="T2193" s="57">
        <v>28</v>
      </c>
    </row>
    <row r="2194" spans="1:20" x14ac:dyDescent="0.2">
      <c r="A2194" s="47">
        <v>1360025620001</v>
      </c>
      <c r="B2194" s="26" t="s">
        <v>14</v>
      </c>
      <c r="C2194" s="26" t="s">
        <v>49</v>
      </c>
      <c r="D2194" s="26" t="s">
        <v>749</v>
      </c>
      <c r="E2194" s="47">
        <v>3</v>
      </c>
      <c r="F2194" s="33">
        <v>2018</v>
      </c>
      <c r="G2194" s="56">
        <v>2.0042206185708999</v>
      </c>
      <c r="H2194" s="56">
        <v>2.002628733613244</v>
      </c>
      <c r="I2194" s="56">
        <v>3.7566159012028217</v>
      </c>
      <c r="J2194" s="56">
        <v>6.1305653969133012</v>
      </c>
      <c r="K2194" s="56">
        <v>5.9849178704255088</v>
      </c>
      <c r="L2194" s="56">
        <v>6.9208530153296728</v>
      </c>
      <c r="M2194" s="56">
        <v>4.2224647394558517</v>
      </c>
      <c r="N2194" s="56">
        <v>6.0557004713464808</v>
      </c>
      <c r="O2194" s="56">
        <v>6.9208756879389872</v>
      </c>
      <c r="P2194" s="56">
        <v>6.522443110772481</v>
      </c>
      <c r="Q2194" s="56">
        <v>2.4715091112000405</v>
      </c>
      <c r="R2194" s="56">
        <v>2</v>
      </c>
      <c r="S2194" s="56">
        <v>4.5827328880641076</v>
      </c>
      <c r="T2194" s="57">
        <v>116</v>
      </c>
    </row>
    <row r="2195" spans="1:20" x14ac:dyDescent="0.2">
      <c r="A2195" s="47">
        <v>1360030890001</v>
      </c>
      <c r="B2195" s="26" t="s">
        <v>14</v>
      </c>
      <c r="C2195" s="26" t="s">
        <v>154</v>
      </c>
      <c r="D2195" s="26" t="s">
        <v>750</v>
      </c>
      <c r="E2195" s="47">
        <v>3</v>
      </c>
      <c r="F2195" s="33">
        <v>2018</v>
      </c>
      <c r="G2195" s="56">
        <v>2.0051481542533498</v>
      </c>
      <c r="H2195" s="56">
        <v>2.0038233936950678</v>
      </c>
      <c r="I2195" s="56">
        <v>3.0744871382004657</v>
      </c>
      <c r="J2195" s="56">
        <v>4.8145692312892674</v>
      </c>
      <c r="K2195" s="56">
        <v>5.9585406534709726</v>
      </c>
      <c r="L2195" s="56">
        <v>6.7948757727882407</v>
      </c>
      <c r="M2195" s="56">
        <v>4.2016215223412381</v>
      </c>
      <c r="N2195" s="56">
        <v>6.0403023399133495</v>
      </c>
      <c r="O2195" s="56">
        <v>6.79489788517244</v>
      </c>
      <c r="P2195" s="56">
        <v>5.9960967767596864</v>
      </c>
      <c r="Q2195" s="56">
        <v>2.2606991119820345</v>
      </c>
      <c r="R2195" s="56">
        <v>2</v>
      </c>
      <c r="S2195" s="56">
        <v>4.3287551649888432</v>
      </c>
      <c r="T2195" s="57">
        <v>172</v>
      </c>
    </row>
    <row r="2196" spans="1:20" x14ac:dyDescent="0.2">
      <c r="A2196" s="47">
        <v>1360026780001</v>
      </c>
      <c r="B2196" s="26" t="s">
        <v>14</v>
      </c>
      <c r="C2196" s="26" t="s">
        <v>249</v>
      </c>
      <c r="D2196" s="26" t="s">
        <v>751</v>
      </c>
      <c r="E2196" s="47">
        <v>3</v>
      </c>
      <c r="F2196" s="33">
        <v>2018</v>
      </c>
      <c r="G2196" s="56">
        <v>2.0445019781893592</v>
      </c>
      <c r="H2196" s="56">
        <v>2.0281023559561593</v>
      </c>
      <c r="I2196" s="56">
        <v>3.729785666254549</v>
      </c>
      <c r="J2196" s="56">
        <v>6.7527541208140018</v>
      </c>
      <c r="K2196" s="56">
        <v>6.034901293377791</v>
      </c>
      <c r="L2196" s="56">
        <v>6.9678877814860503</v>
      </c>
      <c r="M2196" s="56">
        <v>5.4081198364669056</v>
      </c>
      <c r="N2196" s="56">
        <v>6.057456994874217</v>
      </c>
      <c r="O2196" s="56">
        <v>6.9679106774154551</v>
      </c>
      <c r="P2196" s="56">
        <v>6.0681537799425236</v>
      </c>
      <c r="Q2196" s="56">
        <v>2.8465469933263297</v>
      </c>
      <c r="R2196" s="56">
        <v>2</v>
      </c>
      <c r="S2196" s="56">
        <v>4.7421767898419454</v>
      </c>
      <c r="T2196" s="57">
        <v>59</v>
      </c>
    </row>
    <row r="2197" spans="1:20" x14ac:dyDescent="0.2">
      <c r="A2197" s="47">
        <v>1360034960001</v>
      </c>
      <c r="B2197" s="26" t="s">
        <v>14</v>
      </c>
      <c r="C2197" s="26" t="s">
        <v>82</v>
      </c>
      <c r="D2197" s="26" t="s">
        <v>752</v>
      </c>
      <c r="E2197" s="47">
        <v>3</v>
      </c>
      <c r="F2197" s="33">
        <v>2018</v>
      </c>
      <c r="G2197" s="56">
        <v>2.9548090001517227</v>
      </c>
      <c r="H2197" s="56">
        <v>2.9042131489550655</v>
      </c>
      <c r="I2197" s="56">
        <v>3.4614847476645547</v>
      </c>
      <c r="J2197" s="56">
        <v>5.0839856115252786</v>
      </c>
      <c r="K2197" s="56">
        <v>5.8879466611880282</v>
      </c>
      <c r="L2197" s="56">
        <v>6.9077160521267897</v>
      </c>
      <c r="M2197" s="56">
        <v>5.0188596278063038</v>
      </c>
      <c r="N2197" s="56">
        <v>6.1262593141313904</v>
      </c>
      <c r="O2197" s="56">
        <v>6.9077387031339681</v>
      </c>
      <c r="P2197" s="56">
        <v>5.5219348614411636</v>
      </c>
      <c r="Q2197" s="56">
        <v>2.0984475585549962</v>
      </c>
      <c r="R2197" s="56">
        <v>2</v>
      </c>
      <c r="S2197" s="56">
        <v>4.5727829405566061</v>
      </c>
      <c r="T2197" s="57">
        <v>119</v>
      </c>
    </row>
    <row r="2198" spans="1:20" x14ac:dyDescent="0.2">
      <c r="A2198" s="47">
        <v>1360043870001</v>
      </c>
      <c r="B2198" s="26" t="s">
        <v>14</v>
      </c>
      <c r="C2198" s="26" t="s">
        <v>244</v>
      </c>
      <c r="D2198" s="26" t="s">
        <v>753</v>
      </c>
      <c r="E2198" s="47">
        <v>3</v>
      </c>
      <c r="F2198" s="33">
        <v>2018</v>
      </c>
      <c r="G2198" s="56">
        <v>2.0045325959241689</v>
      </c>
      <c r="H2198" s="56">
        <v>2.0034737834894742</v>
      </c>
      <c r="I2198" s="56">
        <v>3.3425269881244333</v>
      </c>
      <c r="J2198" s="56">
        <v>6.2176738847884936</v>
      </c>
      <c r="K2198" s="56">
        <v>5.9298721012703766</v>
      </c>
      <c r="L2198" s="56">
        <v>6.9429983384790779</v>
      </c>
      <c r="M2198" s="56">
        <v>4.9499303641095533</v>
      </c>
      <c r="N2198" s="56">
        <v>6.0041391686005978</v>
      </c>
      <c r="O2198" s="56">
        <v>6.9430211323256605</v>
      </c>
      <c r="P2198" s="56">
        <v>6.3486475993172968</v>
      </c>
      <c r="Q2198" s="56">
        <v>2.9887112319757478</v>
      </c>
      <c r="R2198" s="56">
        <v>2</v>
      </c>
      <c r="S2198" s="56">
        <v>4.6396272657004074</v>
      </c>
      <c r="T2198" s="57">
        <v>101</v>
      </c>
    </row>
    <row r="2199" spans="1:20" x14ac:dyDescent="0.2">
      <c r="A2199" s="47">
        <v>1360042470001</v>
      </c>
      <c r="B2199" s="26" t="s">
        <v>14</v>
      </c>
      <c r="C2199" s="26" t="s">
        <v>238</v>
      </c>
      <c r="D2199" s="26" t="s">
        <v>754</v>
      </c>
      <c r="E2199" s="47">
        <v>3</v>
      </c>
      <c r="F2199" s="33">
        <v>2018</v>
      </c>
      <c r="G2199" s="56">
        <v>2.0099865802029133</v>
      </c>
      <c r="H2199" s="56">
        <v>2.00682002645449</v>
      </c>
      <c r="I2199" s="56">
        <v>3.4536387553815882</v>
      </c>
      <c r="J2199" s="56">
        <v>6.3590487799310109</v>
      </c>
      <c r="K2199" s="56">
        <v>6.0529741470955187</v>
      </c>
      <c r="L2199" s="56">
        <v>6.9077063615710239</v>
      </c>
      <c r="M2199" s="56">
        <v>4.8506437056884515</v>
      </c>
      <c r="N2199" s="56">
        <v>5.9883416412866097</v>
      </c>
      <c r="O2199" s="56">
        <v>6.9077290366336559</v>
      </c>
      <c r="P2199" s="56">
        <v>5.6915550207471481</v>
      </c>
      <c r="Q2199" s="56">
        <v>2.615220085569244</v>
      </c>
      <c r="R2199" s="56">
        <v>2</v>
      </c>
      <c r="S2199" s="56">
        <v>4.5703053450468047</v>
      </c>
      <c r="T2199" s="57">
        <v>120</v>
      </c>
    </row>
    <row r="2200" spans="1:20" x14ac:dyDescent="0.2">
      <c r="A2200" s="47">
        <v>1360037040001</v>
      </c>
      <c r="B2200" s="26" t="s">
        <v>14</v>
      </c>
      <c r="C2200" s="26" t="s">
        <v>29</v>
      </c>
      <c r="D2200" s="26" t="s">
        <v>755</v>
      </c>
      <c r="E2200" s="47">
        <v>3</v>
      </c>
      <c r="F2200" s="33">
        <v>2018</v>
      </c>
      <c r="G2200" s="56">
        <v>2.0098619523538299</v>
      </c>
      <c r="H2200" s="56">
        <v>2.0053302818872272</v>
      </c>
      <c r="I2200" s="56">
        <v>4.0598892036561889</v>
      </c>
      <c r="J2200" s="56">
        <v>5.8227251071616664</v>
      </c>
      <c r="K2200" s="56">
        <v>5.9845938784663524</v>
      </c>
      <c r="L2200" s="56">
        <v>6.9747740100131868</v>
      </c>
      <c r="M2200" s="56">
        <v>5.6008094352373403</v>
      </c>
      <c r="N2200" s="56">
        <v>5.8656103390910008</v>
      </c>
      <c r="O2200" s="56">
        <v>6.9747969327419437</v>
      </c>
      <c r="P2200" s="56">
        <v>5.8466510800351408</v>
      </c>
      <c r="Q2200" s="56">
        <v>2.4376804872567392</v>
      </c>
      <c r="R2200" s="56">
        <v>2</v>
      </c>
      <c r="S2200" s="56">
        <v>4.6318935589917176</v>
      </c>
      <c r="T2200" s="57">
        <v>103</v>
      </c>
    </row>
    <row r="2201" spans="1:20" x14ac:dyDescent="0.2">
      <c r="A2201" s="47">
        <v>1360042980001</v>
      </c>
      <c r="B2201" s="26" t="s">
        <v>14</v>
      </c>
      <c r="C2201" s="26" t="s">
        <v>154</v>
      </c>
      <c r="D2201" s="26" t="s">
        <v>756</v>
      </c>
      <c r="E2201" s="47">
        <v>3</v>
      </c>
      <c r="F2201" s="33">
        <v>2018</v>
      </c>
      <c r="G2201" s="56">
        <v>2.139078754468462</v>
      </c>
      <c r="H2201" s="56">
        <v>2.1446594960570247</v>
      </c>
      <c r="I2201" s="56">
        <v>3.6036158734726804</v>
      </c>
      <c r="J2201" s="56">
        <v>3.4921472437718823</v>
      </c>
      <c r="K2201" s="56">
        <v>5.9411532393796831</v>
      </c>
      <c r="L2201" s="56">
        <v>6.6844293571385753</v>
      </c>
      <c r="M2201" s="56">
        <v>4.1768385337914165</v>
      </c>
      <c r="N2201" s="56">
        <v>6.0833032121779427</v>
      </c>
      <c r="O2201" s="56">
        <v>6.684450964455448</v>
      </c>
      <c r="P2201" s="56">
        <v>5.828279123800403</v>
      </c>
      <c r="Q2201" s="56">
        <v>2.3153471079008909</v>
      </c>
      <c r="R2201" s="56">
        <v>2</v>
      </c>
      <c r="S2201" s="56">
        <v>4.257775242201201</v>
      </c>
      <c r="T2201" s="57">
        <v>183</v>
      </c>
    </row>
    <row r="2202" spans="1:20" x14ac:dyDescent="0.2">
      <c r="A2202" s="47">
        <v>1360025460001</v>
      </c>
      <c r="B2202" s="26" t="s">
        <v>14</v>
      </c>
      <c r="C2202" s="26" t="s">
        <v>49</v>
      </c>
      <c r="D2202" s="26" t="s">
        <v>757</v>
      </c>
      <c r="E2202" s="47">
        <v>3</v>
      </c>
      <c r="F2202" s="33">
        <v>2018</v>
      </c>
      <c r="G2202" s="56">
        <v>2.0001211601590083</v>
      </c>
      <c r="H2202" s="56">
        <v>2.0001041010233997</v>
      </c>
      <c r="I2202" s="56">
        <v>3.0953085140676428</v>
      </c>
      <c r="J2202" s="56">
        <v>6.3701437923197135</v>
      </c>
      <c r="K2202" s="56">
        <v>5.9661914705641657</v>
      </c>
      <c r="L2202" s="56">
        <v>7</v>
      </c>
      <c r="M2202" s="56">
        <v>4.2986515519144337</v>
      </c>
      <c r="N2202" s="56">
        <v>6.0460679444854817</v>
      </c>
      <c r="O2202" s="56">
        <v>7</v>
      </c>
      <c r="P2202" s="56">
        <v>6.4201720191848652</v>
      </c>
      <c r="Q2202" s="56">
        <v>2.5673303827678748</v>
      </c>
      <c r="R2202" s="56">
        <v>2</v>
      </c>
      <c r="S2202" s="56">
        <v>4.5636742447072161</v>
      </c>
      <c r="T2202" s="57">
        <v>122</v>
      </c>
    </row>
    <row r="2203" spans="1:20" x14ac:dyDescent="0.2">
      <c r="A2203" s="47">
        <v>1360044250001</v>
      </c>
      <c r="B2203" s="26" t="s">
        <v>14</v>
      </c>
      <c r="C2203" s="26" t="s">
        <v>47</v>
      </c>
      <c r="D2203" s="26" t="s">
        <v>179</v>
      </c>
      <c r="E2203" s="47">
        <v>3</v>
      </c>
      <c r="F2203" s="33">
        <v>2018</v>
      </c>
      <c r="G2203" s="56">
        <v>2.0000594971337318</v>
      </c>
      <c r="H2203" s="56">
        <v>2.0000305965493683</v>
      </c>
      <c r="I2203" s="56">
        <v>3.6385079319505449</v>
      </c>
      <c r="J2203" s="56">
        <v>6.021470248514242</v>
      </c>
      <c r="K2203" s="56">
        <v>5.692119442577507</v>
      </c>
      <c r="L2203" s="56">
        <v>6.9555098299944742</v>
      </c>
      <c r="M2203" s="56">
        <v>3.9783864583322388</v>
      </c>
      <c r="N2203" s="56">
        <v>5.8295435363059136</v>
      </c>
      <c r="O2203" s="56">
        <v>6.9555326285587658</v>
      </c>
      <c r="P2203" s="56">
        <v>2.7890051311157302</v>
      </c>
      <c r="Q2203" s="56">
        <v>2.3714470646184176</v>
      </c>
      <c r="R2203" s="56">
        <v>2</v>
      </c>
      <c r="S2203" s="56">
        <v>4.1859676971375785</v>
      </c>
      <c r="T2203" s="57">
        <v>190</v>
      </c>
    </row>
    <row r="2204" spans="1:20" x14ac:dyDescent="0.2">
      <c r="A2204" s="47">
        <v>1360042200001</v>
      </c>
      <c r="B2204" s="26" t="s">
        <v>14</v>
      </c>
      <c r="C2204" s="26" t="s">
        <v>12</v>
      </c>
      <c r="D2204" s="26" t="s">
        <v>648</v>
      </c>
      <c r="E2204" s="47">
        <v>3</v>
      </c>
      <c r="F2204" s="33">
        <v>2018</v>
      </c>
      <c r="G2204" s="56">
        <v>2</v>
      </c>
      <c r="H2204" s="56">
        <v>2</v>
      </c>
      <c r="I2204" s="56">
        <v>2.6601981236599794</v>
      </c>
      <c r="J2204" s="56">
        <v>6.717553217941318</v>
      </c>
      <c r="K2204" s="56">
        <v>5.9272696866741645</v>
      </c>
      <c r="L2204" s="56">
        <v>6.7948481246555685</v>
      </c>
      <c r="M2204" s="56">
        <v>5.3294337196382688</v>
      </c>
      <c r="N2204" s="56">
        <v>3.5282912742970995</v>
      </c>
      <c r="O2204" s="56">
        <v>6.7948700100849129</v>
      </c>
      <c r="P2204" s="56">
        <v>6.2693160931168661</v>
      </c>
      <c r="Q2204" s="56">
        <v>2.3756271937144757</v>
      </c>
      <c r="R2204" s="56">
        <v>2</v>
      </c>
      <c r="S2204" s="56">
        <v>4.3664506203152209</v>
      </c>
      <c r="T2204" s="57">
        <v>165</v>
      </c>
    </row>
    <row r="2205" spans="1:20" x14ac:dyDescent="0.2">
      <c r="A2205" s="47">
        <v>1360043950001</v>
      </c>
      <c r="B2205" s="26" t="s">
        <v>14</v>
      </c>
      <c r="C2205" s="26" t="s">
        <v>89</v>
      </c>
      <c r="D2205" s="26" t="s">
        <v>758</v>
      </c>
      <c r="E2205" s="47">
        <v>3</v>
      </c>
      <c r="F2205" s="33">
        <v>2018</v>
      </c>
      <c r="G2205" s="56">
        <v>2</v>
      </c>
      <c r="H2205" s="56">
        <v>2</v>
      </c>
      <c r="I2205" s="56">
        <v>3.0434229192946658</v>
      </c>
      <c r="J2205" s="56">
        <v>6.7254243034149326</v>
      </c>
      <c r="K2205" s="56">
        <v>6.0319234907813524</v>
      </c>
      <c r="L2205" s="56">
        <v>6.9607168850905978</v>
      </c>
      <c r="M2205" s="56">
        <v>5.6830947166774131</v>
      </c>
      <c r="N2205" s="56">
        <v>5.5355321586720301</v>
      </c>
      <c r="O2205" s="56">
        <v>6.9607397700254108</v>
      </c>
      <c r="P2205" s="56">
        <v>5.2749068710914209</v>
      </c>
      <c r="Q2205" s="56">
        <v>2.5288661329098328</v>
      </c>
      <c r="R2205" s="56">
        <v>2</v>
      </c>
      <c r="S2205" s="56">
        <v>4.5620522706631386</v>
      </c>
      <c r="T2205" s="57">
        <v>124</v>
      </c>
    </row>
    <row r="2206" spans="1:20" x14ac:dyDescent="0.2">
      <c r="A2206" s="47">
        <v>1360027080001</v>
      </c>
      <c r="B2206" s="26" t="s">
        <v>14</v>
      </c>
      <c r="C2206" s="26" t="s">
        <v>251</v>
      </c>
      <c r="D2206" s="26" t="s">
        <v>759</v>
      </c>
      <c r="E2206" s="47">
        <v>3</v>
      </c>
      <c r="F2206" s="33">
        <v>2018</v>
      </c>
      <c r="G2206" s="56">
        <v>2.0168450773551987</v>
      </c>
      <c r="H2206" s="56">
        <v>2.0102006704736199</v>
      </c>
      <c r="I2206" s="56">
        <v>3.3433900485381205</v>
      </c>
      <c r="J2206" s="56">
        <v>6.582068384077516</v>
      </c>
      <c r="K2206" s="56">
        <v>5.9526265013940058</v>
      </c>
      <c r="L2206" s="56">
        <v>6.9560551067269563</v>
      </c>
      <c r="M2206" s="56">
        <v>4.9735678251958912</v>
      </c>
      <c r="N2206" s="56">
        <v>5.4896907504017953</v>
      </c>
      <c r="O2206" s="56">
        <v>6.9560779443590333</v>
      </c>
      <c r="P2206" s="56">
        <v>4.4928514090335794</v>
      </c>
      <c r="Q2206" s="56">
        <v>2.2008091361046462</v>
      </c>
      <c r="R2206" s="56">
        <v>2</v>
      </c>
      <c r="S2206" s="56">
        <v>4.4145152378050305</v>
      </c>
      <c r="T2206" s="57">
        <v>156</v>
      </c>
    </row>
    <row r="2207" spans="1:20" x14ac:dyDescent="0.2">
      <c r="A2207" s="47">
        <v>1460016530001</v>
      </c>
      <c r="B2207" s="26" t="s">
        <v>33</v>
      </c>
      <c r="C2207" s="26" t="s">
        <v>78</v>
      </c>
      <c r="D2207" s="26" t="s">
        <v>760</v>
      </c>
      <c r="E2207" s="47">
        <v>3</v>
      </c>
      <c r="F2207" s="33">
        <v>2018</v>
      </c>
      <c r="G2207" s="56">
        <v>2</v>
      </c>
      <c r="H2207" s="56">
        <v>2</v>
      </c>
      <c r="I2207" s="56">
        <v>3.1451388498270996</v>
      </c>
      <c r="J2207" s="56">
        <v>7</v>
      </c>
      <c r="K2207" s="56">
        <v>6.0455518988099284</v>
      </c>
      <c r="L2207" s="56">
        <v>6.8708841845481068</v>
      </c>
      <c r="M2207" s="56">
        <v>4.5880242330130843</v>
      </c>
      <c r="N2207" s="56">
        <v>5.7545753426373505</v>
      </c>
      <c r="O2207" s="56">
        <v>6.80996564660113</v>
      </c>
      <c r="P2207" s="56">
        <v>6.9632220031613068</v>
      </c>
      <c r="Q2207" s="56">
        <v>3.0713348451767017</v>
      </c>
      <c r="R2207" s="56">
        <v>2</v>
      </c>
      <c r="S2207" s="56">
        <v>4.6873914169812254</v>
      </c>
      <c r="T2207" s="57">
        <v>82</v>
      </c>
    </row>
    <row r="2208" spans="1:20" x14ac:dyDescent="0.2">
      <c r="A2208" s="47">
        <v>1460014750001</v>
      </c>
      <c r="B2208" s="26" t="s">
        <v>33</v>
      </c>
      <c r="C2208" s="26" t="s">
        <v>135</v>
      </c>
      <c r="D2208" s="26" t="s">
        <v>761</v>
      </c>
      <c r="E2208" s="47">
        <v>3</v>
      </c>
      <c r="F2208" s="33">
        <v>2018</v>
      </c>
      <c r="G2208" s="56">
        <v>2.321108038962914</v>
      </c>
      <c r="H2208" s="56">
        <v>2.1978628806319596</v>
      </c>
      <c r="I2208" s="56">
        <v>4.5202640769377318</v>
      </c>
      <c r="J2208" s="56">
        <v>6.9493798547193011</v>
      </c>
      <c r="K2208" s="56">
        <v>6.0086974080762641</v>
      </c>
      <c r="L2208" s="56">
        <v>6.983578154908856</v>
      </c>
      <c r="M2208" s="56">
        <v>5.8924048955302224</v>
      </c>
      <c r="N2208" s="56">
        <v>6.1369119248656663</v>
      </c>
      <c r="O2208" s="56">
        <v>6.9836011308514889</v>
      </c>
      <c r="P2208" s="56">
        <v>6.1550531414425222</v>
      </c>
      <c r="Q2208" s="56">
        <v>2.6452746827942883</v>
      </c>
      <c r="R2208" s="56">
        <v>2</v>
      </c>
      <c r="S2208" s="56">
        <v>4.8995113491434346</v>
      </c>
      <c r="T2208" s="57">
        <v>26</v>
      </c>
    </row>
    <row r="2209" spans="1:20" x14ac:dyDescent="0.2">
      <c r="A2209" s="47">
        <v>1460018310001</v>
      </c>
      <c r="B2209" s="26" t="s">
        <v>33</v>
      </c>
      <c r="C2209" s="26" t="s">
        <v>135</v>
      </c>
      <c r="D2209" s="26" t="s">
        <v>762</v>
      </c>
      <c r="E2209" s="47">
        <v>3</v>
      </c>
      <c r="F2209" s="33">
        <v>2018</v>
      </c>
      <c r="G2209" s="56">
        <v>2</v>
      </c>
      <c r="H2209" s="56">
        <v>2</v>
      </c>
      <c r="I2209" s="56">
        <v>3.0240690108033483</v>
      </c>
      <c r="J2209" s="56">
        <v>7</v>
      </c>
      <c r="K2209" s="56">
        <v>6.0401908164269607</v>
      </c>
      <c r="L2209" s="56">
        <v>6.8312401678290939</v>
      </c>
      <c r="M2209" s="56">
        <v>4.6752387468976799</v>
      </c>
      <c r="N2209" s="56">
        <v>6.0794996439081421</v>
      </c>
      <c r="O2209" s="56">
        <v>6.8312624077590387</v>
      </c>
      <c r="P2209" s="56">
        <v>5.6449433559161015</v>
      </c>
      <c r="Q2209" s="56">
        <v>5.2019051541681929</v>
      </c>
      <c r="R2209" s="56">
        <v>2</v>
      </c>
      <c r="S2209" s="56">
        <v>4.7773624419757139</v>
      </c>
      <c r="T2209" s="57">
        <v>50</v>
      </c>
    </row>
    <row r="2210" spans="1:20" x14ac:dyDescent="0.2">
      <c r="A2210" s="47">
        <v>1460015050001</v>
      </c>
      <c r="B2210" s="26" t="s">
        <v>33</v>
      </c>
      <c r="C2210" s="26" t="s">
        <v>164</v>
      </c>
      <c r="D2210" s="26" t="s">
        <v>763</v>
      </c>
      <c r="E2210" s="47">
        <v>3</v>
      </c>
      <c r="F2210" s="33">
        <v>2018</v>
      </c>
      <c r="G2210" s="56">
        <v>2</v>
      </c>
      <c r="H2210" s="56">
        <v>2</v>
      </c>
      <c r="I2210" s="56">
        <v>3.1816666604876502</v>
      </c>
      <c r="J2210" s="56">
        <v>7</v>
      </c>
      <c r="K2210" s="56">
        <v>5.7436965692650794</v>
      </c>
      <c r="L2210" s="56">
        <v>7</v>
      </c>
      <c r="M2210" s="56">
        <v>4.4580719348662932</v>
      </c>
      <c r="N2210" s="56">
        <v>5.9610897091468971</v>
      </c>
      <c r="O2210" s="56">
        <v>7</v>
      </c>
      <c r="P2210" s="56">
        <v>6.8627125924653534</v>
      </c>
      <c r="Q2210" s="56">
        <v>2.2732717382628249</v>
      </c>
      <c r="R2210" s="56">
        <v>2</v>
      </c>
      <c r="S2210" s="56">
        <v>4.6233757670411757</v>
      </c>
      <c r="T2210" s="57">
        <v>106</v>
      </c>
    </row>
    <row r="2211" spans="1:20" x14ac:dyDescent="0.2">
      <c r="A2211" s="47">
        <v>1460014670001</v>
      </c>
      <c r="B2211" s="26" t="s">
        <v>33</v>
      </c>
      <c r="C2211" s="26" t="s">
        <v>250</v>
      </c>
      <c r="D2211" s="26" t="s">
        <v>764</v>
      </c>
      <c r="E2211" s="47">
        <v>3</v>
      </c>
      <c r="F2211" s="33">
        <v>2018</v>
      </c>
      <c r="G2211" s="56">
        <v>2.0320179163952119</v>
      </c>
      <c r="H2211" s="56">
        <v>2.0250911677695465</v>
      </c>
      <c r="I2211" s="56">
        <v>3.7943569413830454</v>
      </c>
      <c r="J2211" s="56">
        <v>7</v>
      </c>
      <c r="K2211" s="56">
        <v>6.0298639268124195</v>
      </c>
      <c r="L2211" s="56">
        <v>6.8708611052682977</v>
      </c>
      <c r="M2211" s="56">
        <v>5.4920096905424174</v>
      </c>
      <c r="N2211" s="56">
        <v>6.0832934075973961</v>
      </c>
      <c r="O2211" s="56">
        <v>6.8708836477608548</v>
      </c>
      <c r="P2211" s="56">
        <v>6.5843365295425285</v>
      </c>
      <c r="Q2211" s="56">
        <v>2.2321776692761675</v>
      </c>
      <c r="R2211" s="56">
        <v>2</v>
      </c>
      <c r="S2211" s="56">
        <v>4.7512410001956571</v>
      </c>
      <c r="T2211" s="57">
        <v>57</v>
      </c>
    </row>
    <row r="2212" spans="1:20" x14ac:dyDescent="0.2">
      <c r="A2212" s="47">
        <v>1460018580001</v>
      </c>
      <c r="B2212" s="26" t="s">
        <v>33</v>
      </c>
      <c r="C2212" s="26" t="s">
        <v>135</v>
      </c>
      <c r="D2212" s="26" t="s">
        <v>765</v>
      </c>
      <c r="E2212" s="47">
        <v>3</v>
      </c>
      <c r="F2212" s="33">
        <v>2018</v>
      </c>
      <c r="G2212" s="56">
        <v>2.0005252620876703</v>
      </c>
      <c r="H2212" s="56">
        <v>2.0002797373175487</v>
      </c>
      <c r="I2212" s="56">
        <v>3.2666822032821168</v>
      </c>
      <c r="J2212" s="56">
        <v>5.3730283811769173</v>
      </c>
      <c r="K2212" s="56">
        <v>5.9157476479367439</v>
      </c>
      <c r="L2212" s="56">
        <v>6.9441257360895854</v>
      </c>
      <c r="M2212" s="56">
        <v>4.4815001110692894</v>
      </c>
      <c r="N2212" s="56">
        <v>5.8469889933761152</v>
      </c>
      <c r="O2212" s="56">
        <v>6.9441484861374088</v>
      </c>
      <c r="P2212" s="56">
        <v>6.0443872879214311</v>
      </c>
      <c r="Q2212" s="56">
        <v>2.8973031770737436</v>
      </c>
      <c r="R2212" s="56">
        <v>2</v>
      </c>
      <c r="S2212" s="56">
        <v>4.4762264186223808</v>
      </c>
      <c r="T2212" s="57">
        <v>148</v>
      </c>
    </row>
    <row r="2213" spans="1:20" x14ac:dyDescent="0.2">
      <c r="A2213" s="47">
        <v>1460015560001</v>
      </c>
      <c r="B2213" s="26" t="s">
        <v>33</v>
      </c>
      <c r="C2213" s="26" t="s">
        <v>164</v>
      </c>
      <c r="D2213" s="26" t="s">
        <v>766</v>
      </c>
      <c r="E2213" s="47">
        <v>3</v>
      </c>
      <c r="F2213" s="33">
        <v>2018</v>
      </c>
      <c r="G2213" s="56">
        <v>2</v>
      </c>
      <c r="H2213" s="56">
        <v>2</v>
      </c>
      <c r="I2213" s="56">
        <v>5.1176740960327125</v>
      </c>
      <c r="J2213" s="56">
        <v>5.7717470830666873</v>
      </c>
      <c r="K2213" s="56">
        <v>5.7783374683837065</v>
      </c>
      <c r="L2213" s="56">
        <v>6.6171042300803009</v>
      </c>
      <c r="M2213" s="56">
        <v>5.5792608182159729</v>
      </c>
      <c r="N2213" s="56">
        <v>5.955059630112757</v>
      </c>
      <c r="O2213" s="56">
        <v>6.6171255203633477</v>
      </c>
      <c r="P2213" s="56">
        <v>6.0021284244376387</v>
      </c>
      <c r="Q2213" s="56">
        <v>2.3339627745860678</v>
      </c>
      <c r="R2213" s="56">
        <v>2</v>
      </c>
      <c r="S2213" s="56">
        <v>4.6477000037732656</v>
      </c>
      <c r="T2213" s="57">
        <v>98</v>
      </c>
    </row>
    <row r="2214" spans="1:20" x14ac:dyDescent="0.2">
      <c r="A2214" s="47">
        <v>1460019710001</v>
      </c>
      <c r="B2214" s="26" t="s">
        <v>33</v>
      </c>
      <c r="C2214" s="26" t="s">
        <v>164</v>
      </c>
      <c r="D2214" s="26" t="s">
        <v>767</v>
      </c>
      <c r="E2214" s="47">
        <v>3</v>
      </c>
      <c r="F2214" s="33">
        <v>2018</v>
      </c>
      <c r="G2214" s="56">
        <v>2</v>
      </c>
      <c r="H2214" s="56">
        <v>2</v>
      </c>
      <c r="I2214" s="56">
        <v>3.720333554746694</v>
      </c>
      <c r="J2214" s="56">
        <v>7</v>
      </c>
      <c r="K2214" s="56">
        <v>5.8939070307837671</v>
      </c>
      <c r="L2214" s="56">
        <v>6.9300050332359389</v>
      </c>
      <c r="M2214" s="56">
        <v>4.750457470047297</v>
      </c>
      <c r="N2214" s="56">
        <v>5.7829975811443326</v>
      </c>
      <c r="O2214" s="56">
        <v>6.930027723843355</v>
      </c>
      <c r="P2214" s="56">
        <v>6.1442163294784571</v>
      </c>
      <c r="Q2214" s="56">
        <v>2.6612919875166861</v>
      </c>
      <c r="R2214" s="56">
        <v>2</v>
      </c>
      <c r="S2214" s="56">
        <v>4.6511030592330433</v>
      </c>
      <c r="T2214" s="57">
        <v>96</v>
      </c>
    </row>
    <row r="2215" spans="1:20" x14ac:dyDescent="0.2">
      <c r="A2215" s="47">
        <v>1460018900001</v>
      </c>
      <c r="B2215" s="26" t="s">
        <v>33</v>
      </c>
      <c r="C2215" s="26" t="s">
        <v>132</v>
      </c>
      <c r="D2215" s="26" t="s">
        <v>768</v>
      </c>
      <c r="E2215" s="47">
        <v>3</v>
      </c>
      <c r="F2215" s="33">
        <v>2018</v>
      </c>
      <c r="G2215" s="56">
        <v>2</v>
      </c>
      <c r="H2215" s="56">
        <v>2</v>
      </c>
      <c r="I2215" s="56">
        <v>2.9915780815085844</v>
      </c>
      <c r="J2215" s="56">
        <v>4.3697835666865013</v>
      </c>
      <c r="K2215" s="56">
        <v>4.8336314797345068</v>
      </c>
      <c r="L2215" s="56">
        <v>6.6525616883250631</v>
      </c>
      <c r="M2215" s="56">
        <v>3.7629906278679366</v>
      </c>
      <c r="N2215" s="56">
        <v>5.7533428423061261</v>
      </c>
      <c r="O2215" s="56">
        <v>6.6525827729382101</v>
      </c>
      <c r="P2215" s="56">
        <v>4.0300695975995957</v>
      </c>
      <c r="Q2215" s="56">
        <v>2.0335363055882811</v>
      </c>
      <c r="R2215" s="56">
        <v>2</v>
      </c>
      <c r="S2215" s="56">
        <v>3.9233397468795665</v>
      </c>
      <c r="T2215" s="57">
        <v>202</v>
      </c>
    </row>
    <row r="2216" spans="1:20" x14ac:dyDescent="0.2">
      <c r="A2216" s="47">
        <v>1460016450001</v>
      </c>
      <c r="B2216" s="26" t="s">
        <v>33</v>
      </c>
      <c r="C2216" s="26" t="s">
        <v>78</v>
      </c>
      <c r="D2216" s="26" t="s">
        <v>769</v>
      </c>
      <c r="E2216" s="47">
        <v>3</v>
      </c>
      <c r="F2216" s="33">
        <v>2018</v>
      </c>
      <c r="G2216" s="56">
        <v>2</v>
      </c>
      <c r="H2216" s="56">
        <v>2</v>
      </c>
      <c r="I2216" s="56">
        <v>3.4605062208387549</v>
      </c>
      <c r="J2216" s="56">
        <v>6.9352234483128532</v>
      </c>
      <c r="K2216" s="56">
        <v>5.9820994083322612</v>
      </c>
      <c r="L2216" s="56">
        <v>6.9097083140498547</v>
      </c>
      <c r="M2216" s="56">
        <v>4.8324186962015006</v>
      </c>
      <c r="N2216" s="56">
        <v>5.6831049325815126</v>
      </c>
      <c r="O2216" s="56">
        <v>6.9097309191975675</v>
      </c>
      <c r="P2216" s="56">
        <v>5.2162224726371509</v>
      </c>
      <c r="Q2216" s="56">
        <v>2.1626132613934392</v>
      </c>
      <c r="R2216" s="56">
        <v>2</v>
      </c>
      <c r="S2216" s="56">
        <v>4.5076356394620749</v>
      </c>
      <c r="T2216" s="57">
        <v>143</v>
      </c>
    </row>
    <row r="2217" spans="1:20" x14ac:dyDescent="0.2">
      <c r="A2217" s="47">
        <v>1460014830001</v>
      </c>
      <c r="B2217" s="26" t="s">
        <v>33</v>
      </c>
      <c r="C2217" s="26" t="s">
        <v>250</v>
      </c>
      <c r="D2217" s="26" t="s">
        <v>770</v>
      </c>
      <c r="E2217" s="47">
        <v>3</v>
      </c>
      <c r="F2217" s="33">
        <v>2018</v>
      </c>
      <c r="G2217" s="56">
        <v>2.0000714609797701</v>
      </c>
      <c r="H2217" s="56">
        <v>2.0000592491180451</v>
      </c>
      <c r="I2217" s="56">
        <v>4.0238326620916993</v>
      </c>
      <c r="J2217" s="56">
        <v>7</v>
      </c>
      <c r="K2217" s="56">
        <v>6.0604079809942206</v>
      </c>
      <c r="L2217" s="56">
        <v>6.8737181838623673</v>
      </c>
      <c r="M2217" s="56">
        <v>5.5290654579399927</v>
      </c>
      <c r="N2217" s="56">
        <v>5.683427191488593</v>
      </c>
      <c r="O2217" s="56">
        <v>6.8737407336723422</v>
      </c>
      <c r="P2217" s="56">
        <v>6.2433400453127472</v>
      </c>
      <c r="Q2217" s="56">
        <v>2.1790408684266533</v>
      </c>
      <c r="R2217" s="56">
        <v>2</v>
      </c>
      <c r="S2217" s="56">
        <v>4.7055586528238695</v>
      </c>
      <c r="T2217" s="57">
        <v>75</v>
      </c>
    </row>
    <row r="2218" spans="1:20" x14ac:dyDescent="0.2">
      <c r="A2218" s="47">
        <v>1560506870001</v>
      </c>
      <c r="B2218" s="26" t="s">
        <v>34</v>
      </c>
      <c r="C2218" s="26" t="s">
        <v>140</v>
      </c>
      <c r="D2218" s="26" t="s">
        <v>771</v>
      </c>
      <c r="E2218" s="47">
        <v>3</v>
      </c>
      <c r="F2218" s="33">
        <v>2018</v>
      </c>
      <c r="G2218" s="56">
        <v>2</v>
      </c>
      <c r="H2218" s="56">
        <v>2</v>
      </c>
      <c r="I2218" s="56">
        <v>2</v>
      </c>
      <c r="J2218" s="56">
        <v>7</v>
      </c>
      <c r="K2218" s="56">
        <v>7</v>
      </c>
      <c r="L2218" s="56">
        <v>7</v>
      </c>
      <c r="M2218" s="56">
        <v>7</v>
      </c>
      <c r="N2218" s="56">
        <v>7</v>
      </c>
      <c r="O2218" s="56">
        <v>6.9324549596810137</v>
      </c>
      <c r="P2218" s="56">
        <v>7.0249032642781302</v>
      </c>
      <c r="Q2218" s="56">
        <v>1.9638623633516674</v>
      </c>
      <c r="R2218" s="56">
        <v>2</v>
      </c>
      <c r="S2218" s="56">
        <v>4.910101715609235</v>
      </c>
      <c r="T2218" s="57">
        <v>22</v>
      </c>
    </row>
    <row r="2219" spans="1:20" x14ac:dyDescent="0.2">
      <c r="A2219" s="47">
        <v>1560506010001</v>
      </c>
      <c r="B2219" s="26" t="s">
        <v>34</v>
      </c>
      <c r="C2219" s="26" t="s">
        <v>117</v>
      </c>
      <c r="D2219" s="26" t="s">
        <v>772</v>
      </c>
      <c r="E2219" s="47">
        <v>3</v>
      </c>
      <c r="F2219" s="33">
        <v>2018</v>
      </c>
      <c r="G2219" s="56">
        <v>2.0323251896258125</v>
      </c>
      <c r="H2219" s="56">
        <v>2.0226850277401596</v>
      </c>
      <c r="I2219" s="56">
        <v>3.0323656620523423</v>
      </c>
      <c r="J2219" s="56">
        <v>7</v>
      </c>
      <c r="K2219" s="56">
        <v>6.0761725429877069</v>
      </c>
      <c r="L2219" s="56">
        <v>6.9501869928454472</v>
      </c>
      <c r="M2219" s="56">
        <v>4.9502813131747176</v>
      </c>
      <c r="N2219" s="56">
        <v>5.7425708220468952</v>
      </c>
      <c r="O2219" s="56">
        <v>6.80996564660113</v>
      </c>
      <c r="P2219" s="56">
        <v>6.9152296675934544</v>
      </c>
      <c r="Q2219" s="56">
        <v>3.0694163803685566</v>
      </c>
      <c r="R2219" s="56">
        <v>2</v>
      </c>
      <c r="S2219" s="56">
        <v>4.716766603753018</v>
      </c>
      <c r="T2219" s="57">
        <v>69</v>
      </c>
    </row>
    <row r="2220" spans="1:20" x14ac:dyDescent="0.2">
      <c r="A2220" s="47">
        <v>1768098760001</v>
      </c>
      <c r="B2220" s="26" t="s">
        <v>34</v>
      </c>
      <c r="C2220" s="26" t="s">
        <v>117</v>
      </c>
      <c r="D2220" s="26" t="s">
        <v>773</v>
      </c>
      <c r="E2220" s="47">
        <v>3</v>
      </c>
      <c r="F2220" s="33">
        <v>2018</v>
      </c>
      <c r="G2220" s="56">
        <v>2</v>
      </c>
      <c r="H2220" s="56">
        <v>2</v>
      </c>
      <c r="I2220" s="56">
        <v>3.6706871671527579</v>
      </c>
      <c r="J2220" s="56">
        <v>4.9419091004335183</v>
      </c>
      <c r="K2220" s="56">
        <v>5.9426125305574837</v>
      </c>
      <c r="L2220" s="56">
        <v>6.9126402185315019</v>
      </c>
      <c r="M2220" s="56">
        <v>5.0541680619803824</v>
      </c>
      <c r="N2220" s="56">
        <v>5.6187709254449008</v>
      </c>
      <c r="O2220" s="56">
        <v>6.9126628174367069</v>
      </c>
      <c r="P2220" s="56">
        <v>6.2837108289925485</v>
      </c>
      <c r="Q2220" s="56">
        <v>3.5892834424224858</v>
      </c>
      <c r="R2220" s="56">
        <v>2</v>
      </c>
      <c r="S2220" s="56">
        <v>4.5772037577460241</v>
      </c>
      <c r="T2220" s="57">
        <v>118</v>
      </c>
    </row>
    <row r="2221" spans="1:20" x14ac:dyDescent="0.2">
      <c r="A2221" s="47">
        <v>1560507250001</v>
      </c>
      <c r="B2221" s="26" t="s">
        <v>34</v>
      </c>
      <c r="C2221" s="26" t="s">
        <v>106</v>
      </c>
      <c r="D2221" s="26" t="s">
        <v>774</v>
      </c>
      <c r="E2221" s="47">
        <v>3</v>
      </c>
      <c r="F2221" s="33">
        <v>2018</v>
      </c>
      <c r="G2221" s="56">
        <v>2.2437107162470582</v>
      </c>
      <c r="H2221" s="56">
        <v>2.3289286986944715</v>
      </c>
      <c r="I2221" s="56">
        <v>5.1311669985826827</v>
      </c>
      <c r="J2221" s="56">
        <v>7</v>
      </c>
      <c r="K2221" s="56">
        <v>6.0999055289849915</v>
      </c>
      <c r="L2221" s="56">
        <v>7</v>
      </c>
      <c r="M2221" s="56">
        <v>6.0128665270571462</v>
      </c>
      <c r="N2221" s="56">
        <v>6.1846375307184571</v>
      </c>
      <c r="O2221" s="56">
        <v>6.9324549596810137</v>
      </c>
      <c r="P2221" s="56">
        <v>6.6007411378513234</v>
      </c>
      <c r="Q2221" s="56">
        <v>4.7393629873853369</v>
      </c>
      <c r="R2221" s="56">
        <v>2</v>
      </c>
      <c r="S2221" s="56">
        <v>5.1894812571002067</v>
      </c>
      <c r="T2221" s="57">
        <v>5</v>
      </c>
    </row>
    <row r="2222" spans="1:20" x14ac:dyDescent="0.2">
      <c r="A2222" s="47">
        <v>1560602240001</v>
      </c>
      <c r="B2222" s="26" t="s">
        <v>34</v>
      </c>
      <c r="C2222" s="26" t="s">
        <v>234</v>
      </c>
      <c r="D2222" s="26" t="s">
        <v>775</v>
      </c>
      <c r="E2222" s="47">
        <v>3</v>
      </c>
      <c r="F2222" s="33">
        <v>2018</v>
      </c>
      <c r="G2222" s="56">
        <v>2</v>
      </c>
      <c r="H2222" s="56">
        <v>2</v>
      </c>
      <c r="I2222" s="56">
        <v>3.8106399801262478</v>
      </c>
      <c r="J2222" s="56">
        <v>6.9133728826219452</v>
      </c>
      <c r="K2222" s="56">
        <v>6.6516749307301479</v>
      </c>
      <c r="L2222" s="56">
        <v>6.947183061175374</v>
      </c>
      <c r="M2222" s="56">
        <v>5.680097403032506</v>
      </c>
      <c r="N2222" s="56">
        <v>5.3369529465343977</v>
      </c>
      <c r="O2222" s="56">
        <v>6.9472058496693609</v>
      </c>
      <c r="P2222" s="56">
        <v>6.4484067159485763</v>
      </c>
      <c r="Q2222" s="56">
        <v>3.5875299382053489</v>
      </c>
      <c r="R2222" s="56">
        <v>2</v>
      </c>
      <c r="S2222" s="56">
        <v>4.8602553090036595</v>
      </c>
      <c r="T2222" s="57">
        <v>34</v>
      </c>
    </row>
    <row r="2223" spans="1:20" x14ac:dyDescent="0.2">
      <c r="A2223" s="47">
        <v>1560504230001</v>
      </c>
      <c r="B2223" s="26" t="s">
        <v>34</v>
      </c>
      <c r="C2223" s="26" t="s">
        <v>117</v>
      </c>
      <c r="D2223" s="26" t="s">
        <v>65</v>
      </c>
      <c r="E2223" s="47">
        <v>3</v>
      </c>
      <c r="F2223" s="33">
        <v>2018</v>
      </c>
      <c r="G2223" s="56">
        <v>2.777347233781355</v>
      </c>
      <c r="H2223" s="56">
        <v>2.4969355846654255</v>
      </c>
      <c r="I2223" s="56">
        <v>3.5730630174169291</v>
      </c>
      <c r="J2223" s="56">
        <v>7</v>
      </c>
      <c r="K2223" s="56">
        <v>6.0972128239235515</v>
      </c>
      <c r="L2223" s="56">
        <v>6.9582125226335352</v>
      </c>
      <c r="M2223" s="56">
        <v>5.4792661722780345</v>
      </c>
      <c r="N2223" s="56">
        <v>5.4402173172067991</v>
      </c>
      <c r="O2223" s="56">
        <v>6.9582353759169839</v>
      </c>
      <c r="P2223" s="56">
        <v>6.8702532086834687</v>
      </c>
      <c r="Q2223" s="56">
        <v>3.3785415281785149</v>
      </c>
      <c r="R2223" s="56">
        <v>2</v>
      </c>
      <c r="S2223" s="56">
        <v>4.9191070653903832</v>
      </c>
      <c r="T2223" s="57">
        <v>18</v>
      </c>
    </row>
    <row r="2224" spans="1:20" x14ac:dyDescent="0.2">
      <c r="A2224" s="47">
        <v>1560503340001</v>
      </c>
      <c r="B2224" s="26" t="s">
        <v>34</v>
      </c>
      <c r="C2224" s="26" t="s">
        <v>117</v>
      </c>
      <c r="D2224" s="26" t="s">
        <v>776</v>
      </c>
      <c r="E2224" s="47">
        <v>3</v>
      </c>
      <c r="F2224" s="33">
        <v>2018</v>
      </c>
      <c r="G2224" s="56">
        <v>2.1337102241875705</v>
      </c>
      <c r="H2224" s="56">
        <v>2.1226693290452983</v>
      </c>
      <c r="I2224" s="56">
        <v>2.9792316713966165</v>
      </c>
      <c r="J2224" s="56">
        <v>6.8595142855322635</v>
      </c>
      <c r="K2224" s="56">
        <v>6.0043057681319638</v>
      </c>
      <c r="L2224" s="56">
        <v>6.780316373364732</v>
      </c>
      <c r="M2224" s="56">
        <v>5.038819635094625</v>
      </c>
      <c r="N2224" s="56">
        <v>5.5832074991873029</v>
      </c>
      <c r="O2224" s="56">
        <v>6.7803383064313314</v>
      </c>
      <c r="P2224" s="56">
        <v>6.0416661708096617</v>
      </c>
      <c r="Q2224" s="56">
        <v>2.2037646539354845</v>
      </c>
      <c r="R2224" s="56">
        <v>2</v>
      </c>
      <c r="S2224" s="56">
        <v>4.5439619930930712</v>
      </c>
      <c r="T2224" s="57">
        <v>130</v>
      </c>
    </row>
    <row r="2225" spans="1:20" x14ac:dyDescent="0.2">
      <c r="A2225" s="47">
        <v>1560600030001</v>
      </c>
      <c r="B2225" s="26" t="s">
        <v>34</v>
      </c>
      <c r="C2225" s="26" t="s">
        <v>106</v>
      </c>
      <c r="D2225" s="26" t="s">
        <v>777</v>
      </c>
      <c r="E2225" s="47">
        <v>3</v>
      </c>
      <c r="F2225" s="33">
        <v>2018</v>
      </c>
      <c r="G2225" s="56">
        <v>2</v>
      </c>
      <c r="H2225" s="56">
        <v>2</v>
      </c>
      <c r="I2225" s="56">
        <v>4.225240280915818</v>
      </c>
      <c r="J2225" s="56">
        <v>6.9006427898806368</v>
      </c>
      <c r="K2225" s="56">
        <v>5.5993729772492875</v>
      </c>
      <c r="L2225" s="56">
        <v>6.9608320396713514</v>
      </c>
      <c r="M2225" s="56">
        <v>5.4398706526193781</v>
      </c>
      <c r="N2225" s="56">
        <v>5.2696119226838043</v>
      </c>
      <c r="O2225" s="56">
        <v>6.9608548786816637</v>
      </c>
      <c r="P2225" s="56">
        <v>5.6602266380734303</v>
      </c>
      <c r="Q2225" s="56">
        <v>2.2333015674479859</v>
      </c>
      <c r="R2225" s="56">
        <v>2</v>
      </c>
      <c r="S2225" s="56">
        <v>4.6041628122686138</v>
      </c>
      <c r="T2225" s="57">
        <v>112</v>
      </c>
    </row>
    <row r="2226" spans="1:20" x14ac:dyDescent="0.2">
      <c r="A2226" s="47">
        <v>2260006660001</v>
      </c>
      <c r="B2226" s="26" t="s">
        <v>19</v>
      </c>
      <c r="C2226" s="26" t="s">
        <v>588</v>
      </c>
      <c r="D2226" s="26" t="s">
        <v>778</v>
      </c>
      <c r="E2226" s="47">
        <v>3</v>
      </c>
      <c r="F2226" s="33">
        <v>2018</v>
      </c>
      <c r="G2226" s="56">
        <v>2.0079450660768163</v>
      </c>
      <c r="H2226" s="56">
        <v>2.006259426932044</v>
      </c>
      <c r="I2226" s="56">
        <v>2.885286266520962</v>
      </c>
      <c r="J2226" s="56">
        <v>7</v>
      </c>
      <c r="K2226" s="56">
        <v>5.9650940602860461</v>
      </c>
      <c r="L2226" s="56">
        <v>7</v>
      </c>
      <c r="M2226" s="56">
        <v>4.0595155997602408</v>
      </c>
      <c r="N2226" s="56">
        <v>5.8293331324999231</v>
      </c>
      <c r="O2226" s="56">
        <v>6.9324549596810137</v>
      </c>
      <c r="P2226" s="56">
        <v>6.8767359318179659</v>
      </c>
      <c r="Q2226" s="56">
        <v>2.4324401234652084</v>
      </c>
      <c r="R2226" s="56">
        <v>2</v>
      </c>
      <c r="S2226" s="56">
        <v>4.5829220472533532</v>
      </c>
      <c r="T2226" s="57">
        <v>115</v>
      </c>
    </row>
    <row r="2227" spans="1:20" x14ac:dyDescent="0.2">
      <c r="A2227" s="47">
        <v>2260004020001</v>
      </c>
      <c r="B2227" s="26" t="s">
        <v>19</v>
      </c>
      <c r="C2227" s="26" t="s">
        <v>588</v>
      </c>
      <c r="D2227" s="26" t="s">
        <v>779</v>
      </c>
      <c r="E2227" s="47">
        <v>3</v>
      </c>
      <c r="F2227" s="33">
        <v>2018</v>
      </c>
      <c r="G2227" s="56">
        <v>2</v>
      </c>
      <c r="H2227" s="56">
        <v>2</v>
      </c>
      <c r="I2227" s="56">
        <v>2</v>
      </c>
      <c r="J2227" s="56">
        <v>7</v>
      </c>
      <c r="K2227" s="56">
        <v>7</v>
      </c>
      <c r="L2227" s="56">
        <v>7</v>
      </c>
      <c r="M2227" s="56">
        <v>7</v>
      </c>
      <c r="N2227" s="56">
        <v>7</v>
      </c>
      <c r="O2227" s="56">
        <v>6.80996564660113</v>
      </c>
      <c r="P2227" s="56">
        <v>7.0249032642781302</v>
      </c>
      <c r="Q2227" s="56">
        <v>1.9638623633516674</v>
      </c>
      <c r="R2227" s="56">
        <v>2</v>
      </c>
      <c r="S2227" s="56">
        <v>4.8998942728525776</v>
      </c>
      <c r="T2227" s="57">
        <v>25</v>
      </c>
    </row>
    <row r="2228" spans="1:20" x14ac:dyDescent="0.2">
      <c r="A2228" s="47">
        <v>2260003990001</v>
      </c>
      <c r="B2228" s="26" t="s">
        <v>19</v>
      </c>
      <c r="C2228" s="26" t="s">
        <v>588</v>
      </c>
      <c r="D2228" s="26" t="s">
        <v>780</v>
      </c>
      <c r="E2228" s="47">
        <v>3</v>
      </c>
      <c r="F2228" s="33">
        <v>2018</v>
      </c>
      <c r="G2228" s="56">
        <v>2</v>
      </c>
      <c r="H2228" s="56">
        <v>2</v>
      </c>
      <c r="I2228" s="56">
        <v>2.8804738577603675</v>
      </c>
      <c r="J2228" s="56">
        <v>7</v>
      </c>
      <c r="K2228" s="56">
        <v>5.7941683417083958</v>
      </c>
      <c r="L2228" s="56">
        <v>6.8632432635427243</v>
      </c>
      <c r="M2228" s="56">
        <v>5.4194328134634446</v>
      </c>
      <c r="N2228" s="56">
        <v>5.3610120716428078</v>
      </c>
      <c r="O2228" s="56">
        <v>6.8632656641251826</v>
      </c>
      <c r="P2228" s="56">
        <v>6.8379219312909765</v>
      </c>
      <c r="Q2228" s="56">
        <v>3.0638309243683191</v>
      </c>
      <c r="R2228" s="56">
        <v>2</v>
      </c>
      <c r="S2228" s="56">
        <v>4.6736124056585187</v>
      </c>
      <c r="T2228" s="57">
        <v>88</v>
      </c>
    </row>
    <row r="2229" spans="1:20" x14ac:dyDescent="0.2">
      <c r="A2229" s="47">
        <v>2260004450001</v>
      </c>
      <c r="B2229" s="26" t="s">
        <v>19</v>
      </c>
      <c r="C2229" s="26" t="s">
        <v>53</v>
      </c>
      <c r="D2229" s="26" t="s">
        <v>781</v>
      </c>
      <c r="E2229" s="47">
        <v>3</v>
      </c>
      <c r="F2229" s="33">
        <v>2018</v>
      </c>
      <c r="G2229" s="56">
        <v>2.6972998515267195</v>
      </c>
      <c r="H2229" s="56">
        <v>2.4991205801900582</v>
      </c>
      <c r="I2229" s="56">
        <v>2.9238847884368164</v>
      </c>
      <c r="J2229" s="56">
        <v>6.90412038218492</v>
      </c>
      <c r="K2229" s="56">
        <v>6.1191135955390816</v>
      </c>
      <c r="L2229" s="56">
        <v>6.5163296455479687</v>
      </c>
      <c r="M2229" s="56">
        <v>6.2389042673943145</v>
      </c>
      <c r="N2229" s="56">
        <v>4.0376633363947585</v>
      </c>
      <c r="O2229" s="56">
        <v>6.80996564660113</v>
      </c>
      <c r="P2229" s="56">
        <v>6.8384866503422037</v>
      </c>
      <c r="Q2229" s="56">
        <v>2.5683012996208836</v>
      </c>
      <c r="R2229" s="56">
        <v>2</v>
      </c>
      <c r="S2229" s="56">
        <v>4.679432503648238</v>
      </c>
      <c r="T2229" s="57">
        <v>85</v>
      </c>
    </row>
    <row r="2230" spans="1:20" x14ac:dyDescent="0.2">
      <c r="A2230" s="47">
        <v>2260004290001</v>
      </c>
      <c r="B2230" s="26" t="s">
        <v>19</v>
      </c>
      <c r="C2230" s="26" t="s">
        <v>53</v>
      </c>
      <c r="D2230" s="26" t="s">
        <v>782</v>
      </c>
      <c r="E2230" s="47">
        <v>3</v>
      </c>
      <c r="F2230" s="33">
        <v>2018</v>
      </c>
      <c r="G2230" s="56">
        <v>2.8637252033578298</v>
      </c>
      <c r="H2230" s="56">
        <v>2.7193589295581533</v>
      </c>
      <c r="I2230" s="56">
        <v>3.117566391566708</v>
      </c>
      <c r="J2230" s="56">
        <v>7</v>
      </c>
      <c r="K2230" s="56">
        <v>6.1839842866833186</v>
      </c>
      <c r="L2230" s="56">
        <v>6.8325462658033196</v>
      </c>
      <c r="M2230" s="56">
        <v>5.9024958207168599</v>
      </c>
      <c r="N2230" s="56">
        <v>5.3157149780871151</v>
      </c>
      <c r="O2230" s="56">
        <v>6.8325686842726441</v>
      </c>
      <c r="P2230" s="56">
        <v>6.941403994528514</v>
      </c>
      <c r="Q2230" s="56">
        <v>3.1494799537051632</v>
      </c>
      <c r="R2230" s="56">
        <v>2</v>
      </c>
      <c r="S2230" s="56">
        <v>4.9049037090233023</v>
      </c>
      <c r="T2230" s="57">
        <v>23</v>
      </c>
    </row>
    <row r="2231" spans="1:20" x14ac:dyDescent="0.2">
      <c r="A2231" s="47">
        <v>2260004880001</v>
      </c>
      <c r="B2231" s="26" t="s">
        <v>19</v>
      </c>
      <c r="C2231" s="26" t="s">
        <v>116</v>
      </c>
      <c r="D2231" s="26" t="s">
        <v>783</v>
      </c>
      <c r="E2231" s="47">
        <v>3</v>
      </c>
      <c r="F2231" s="33">
        <v>2018</v>
      </c>
      <c r="G2231" s="56">
        <v>2.1163327260607785</v>
      </c>
      <c r="H2231" s="56">
        <v>2.1436401775981007</v>
      </c>
      <c r="I2231" s="56">
        <v>3.5482793266365791</v>
      </c>
      <c r="J2231" s="56">
        <v>5.6074124077355476</v>
      </c>
      <c r="K2231" s="56">
        <v>5.84992149123328</v>
      </c>
      <c r="L2231" s="56">
        <v>3.9257582509252078</v>
      </c>
      <c r="M2231" s="56">
        <v>6.0203204757587212</v>
      </c>
      <c r="N2231" s="56">
        <v>5.2395290688659077</v>
      </c>
      <c r="O2231" s="56">
        <v>3.9257693798907818</v>
      </c>
      <c r="P2231" s="56">
        <v>6.3655108101644835</v>
      </c>
      <c r="Q2231" s="56">
        <v>2.8612070807408805</v>
      </c>
      <c r="R2231" s="56">
        <v>2</v>
      </c>
      <c r="S2231" s="56">
        <v>4.1336400996341895</v>
      </c>
      <c r="T2231" s="57">
        <v>196</v>
      </c>
    </row>
    <row r="2232" spans="1:20" x14ac:dyDescent="0.2">
      <c r="A2232" s="47">
        <v>2260004610001</v>
      </c>
      <c r="B2232" s="26" t="s">
        <v>19</v>
      </c>
      <c r="C2232" s="26" t="s">
        <v>53</v>
      </c>
      <c r="D2232" s="26" t="s">
        <v>784</v>
      </c>
      <c r="E2232" s="47">
        <v>3</v>
      </c>
      <c r="F2232" s="33">
        <v>2018</v>
      </c>
      <c r="G2232" s="56">
        <v>2.005764227106333</v>
      </c>
      <c r="H2232" s="56">
        <v>2.0051243435139376</v>
      </c>
      <c r="I2232" s="56">
        <v>3.2637623905538091</v>
      </c>
      <c r="J2232" s="56">
        <v>4.2548412706395116</v>
      </c>
      <c r="K2232" s="56">
        <v>5.8068870952332734</v>
      </c>
      <c r="L2232" s="56">
        <v>6.702052959593618</v>
      </c>
      <c r="M2232" s="56">
        <v>5.3797968304356019</v>
      </c>
      <c r="N2232" s="56">
        <v>5.6764074965602305</v>
      </c>
      <c r="O2232" s="56">
        <v>6.80996564660113</v>
      </c>
      <c r="P2232" s="56">
        <v>5.9750886248704855</v>
      </c>
      <c r="Q2232" s="56">
        <v>2.1170243221836982</v>
      </c>
      <c r="R2232" s="56">
        <v>2</v>
      </c>
      <c r="S2232" s="56">
        <v>4.3330596006076361</v>
      </c>
      <c r="T2232" s="57">
        <v>171</v>
      </c>
    </row>
    <row r="2233" spans="1:20" x14ac:dyDescent="0.2">
      <c r="A2233" s="47">
        <v>2260006230001</v>
      </c>
      <c r="B2233" s="26" t="s">
        <v>19</v>
      </c>
      <c r="C2233" s="26" t="s">
        <v>116</v>
      </c>
      <c r="D2233" s="26" t="s">
        <v>785</v>
      </c>
      <c r="E2233" s="47">
        <v>3</v>
      </c>
      <c r="F2233" s="33">
        <v>2018</v>
      </c>
      <c r="G2233" s="56">
        <v>2</v>
      </c>
      <c r="H2233" s="56">
        <v>2</v>
      </c>
      <c r="I2233" s="56">
        <v>3.335349535223048</v>
      </c>
      <c r="J2233" s="56">
        <v>6.8437541815155161</v>
      </c>
      <c r="K2233" s="56">
        <v>6.1095053172019851</v>
      </c>
      <c r="L2233" s="56">
        <v>7</v>
      </c>
      <c r="M2233" s="56">
        <v>5.6877997483961167</v>
      </c>
      <c r="N2233" s="56">
        <v>5.3015212981461772</v>
      </c>
      <c r="O2233" s="56">
        <v>6.80996564660113</v>
      </c>
      <c r="P2233" s="56">
        <v>6.877274657015306</v>
      </c>
      <c r="Q2233" s="56">
        <v>2.4190385418144902</v>
      </c>
      <c r="R2233" s="56">
        <v>2</v>
      </c>
      <c r="S2233" s="56">
        <v>4.6986840771594816</v>
      </c>
      <c r="T2233" s="57">
        <v>79</v>
      </c>
    </row>
    <row r="2234" spans="1:20" x14ac:dyDescent="0.2">
      <c r="A2234" s="47">
        <v>2260006150001</v>
      </c>
      <c r="B2234" s="26" t="s">
        <v>19</v>
      </c>
      <c r="C2234" s="26" t="s">
        <v>116</v>
      </c>
      <c r="D2234" s="26" t="s">
        <v>786</v>
      </c>
      <c r="E2234" s="47">
        <v>3</v>
      </c>
      <c r="F2234" s="33">
        <v>2018</v>
      </c>
      <c r="G2234" s="56">
        <v>2.0556340276992318</v>
      </c>
      <c r="H2234" s="56">
        <v>2.0305283217109418</v>
      </c>
      <c r="I2234" s="56">
        <v>3.1358549180997484</v>
      </c>
      <c r="J2234" s="56">
        <v>7</v>
      </c>
      <c r="K2234" s="56">
        <v>5.8396310363318307</v>
      </c>
      <c r="L2234" s="56">
        <v>6.9120384928648768</v>
      </c>
      <c r="M2234" s="56">
        <v>5.7696349499245212</v>
      </c>
      <c r="N2234" s="56">
        <v>4.7413612191332444</v>
      </c>
      <c r="O2234" s="56">
        <v>6.9120611454204273</v>
      </c>
      <c r="P2234" s="56">
        <v>5.9783690993096936</v>
      </c>
      <c r="Q2234" s="56">
        <v>2.1274144609562056</v>
      </c>
      <c r="R2234" s="56">
        <v>2</v>
      </c>
      <c r="S2234" s="56">
        <v>4.5418773059542277</v>
      </c>
      <c r="T2234" s="57">
        <v>131</v>
      </c>
    </row>
    <row r="2235" spans="1:20" x14ac:dyDescent="0.2">
      <c r="A2235" s="47">
        <v>1560508300001</v>
      </c>
      <c r="B2235" s="26" t="s">
        <v>19</v>
      </c>
      <c r="C2235" s="26" t="s">
        <v>116</v>
      </c>
      <c r="D2235" s="26" t="s">
        <v>787</v>
      </c>
      <c r="E2235" s="47">
        <v>3</v>
      </c>
      <c r="F2235" s="33">
        <v>2018</v>
      </c>
      <c r="G2235" s="56">
        <v>2.0129755836850411</v>
      </c>
      <c r="H2235" s="56">
        <v>2.0113803707540057</v>
      </c>
      <c r="I2235" s="56">
        <v>3.1615981298114884</v>
      </c>
      <c r="J2235" s="56">
        <v>6.8566766650948514</v>
      </c>
      <c r="K2235" s="56">
        <v>5.6667717835078903</v>
      </c>
      <c r="L2235" s="56">
        <v>2</v>
      </c>
      <c r="M2235" s="56">
        <v>5.5534622539766048</v>
      </c>
      <c r="N2235" s="56">
        <v>4.7565155975864339</v>
      </c>
      <c r="O2235" s="56">
        <v>2</v>
      </c>
      <c r="P2235" s="56">
        <v>6.361594523735393</v>
      </c>
      <c r="Q2235" s="56">
        <v>2.4421182228880149</v>
      </c>
      <c r="R2235" s="56">
        <v>2</v>
      </c>
      <c r="S2235" s="56">
        <v>3.7352577609199766</v>
      </c>
      <c r="T2235" s="57">
        <v>205</v>
      </c>
    </row>
    <row r="2236" spans="1:20" x14ac:dyDescent="0.2">
      <c r="A2236" s="47">
        <v>2260002750001</v>
      </c>
      <c r="B2236" s="26" t="s">
        <v>19</v>
      </c>
      <c r="C2236" s="26" t="s">
        <v>53</v>
      </c>
      <c r="D2236" s="26" t="s">
        <v>788</v>
      </c>
      <c r="E2236" s="47">
        <v>3</v>
      </c>
      <c r="F2236" s="33">
        <v>2018</v>
      </c>
      <c r="G2236" s="56">
        <v>2</v>
      </c>
      <c r="H2236" s="56">
        <v>2</v>
      </c>
      <c r="I2236" s="56">
        <v>3.7811389675536407</v>
      </c>
      <c r="J2236" s="56">
        <v>7</v>
      </c>
      <c r="K2236" s="56">
        <v>5.882376520524585</v>
      </c>
      <c r="L2236" s="56">
        <v>6.9395523521367783</v>
      </c>
      <c r="M2236" s="56">
        <v>5.3251383612892518</v>
      </c>
      <c r="N2236" s="56">
        <v>5.7061688372128323</v>
      </c>
      <c r="O2236" s="56">
        <v>6.9999889853950874</v>
      </c>
      <c r="P2236" s="56">
        <v>6.3483168471253517</v>
      </c>
      <c r="Q2236" s="56">
        <v>2.2395597445246649</v>
      </c>
      <c r="R2236" s="56">
        <v>2</v>
      </c>
      <c r="S2236" s="56">
        <v>4.6851867179801836</v>
      </c>
      <c r="T2236" s="57">
        <v>83</v>
      </c>
    </row>
    <row r="2237" spans="1:20" x14ac:dyDescent="0.2">
      <c r="A2237" s="47">
        <v>1660011020001</v>
      </c>
      <c r="B2237" s="26" t="s">
        <v>31</v>
      </c>
      <c r="C2237" s="26" t="s">
        <v>31</v>
      </c>
      <c r="D2237" s="26" t="s">
        <v>789</v>
      </c>
      <c r="E2237" s="47">
        <v>3</v>
      </c>
      <c r="F2237" s="33">
        <v>2018</v>
      </c>
      <c r="G2237" s="56">
        <v>2.3062674899173197</v>
      </c>
      <c r="H2237" s="56">
        <v>2.2018026702182771</v>
      </c>
      <c r="I2237" s="56">
        <v>3.3606075225460157</v>
      </c>
      <c r="J2237" s="56">
        <v>6.5180722767830064</v>
      </c>
      <c r="K2237" s="56">
        <v>5.9366461456059074</v>
      </c>
      <c r="L2237" s="56">
        <v>6.8637559373701365</v>
      </c>
      <c r="M2237" s="56">
        <v>5.4263452605102032</v>
      </c>
      <c r="N2237" s="56">
        <v>4.9604580052866734</v>
      </c>
      <c r="O2237" s="56">
        <v>6.8637783285642238</v>
      </c>
      <c r="P2237" s="56">
        <v>6.871672173190662</v>
      </c>
      <c r="Q2237" s="56">
        <v>2.304121581596577</v>
      </c>
      <c r="R2237" s="56">
        <v>2</v>
      </c>
      <c r="S2237" s="56">
        <v>4.6344606159657511</v>
      </c>
      <c r="T2237" s="57">
        <v>102</v>
      </c>
    </row>
    <row r="2238" spans="1:20" x14ac:dyDescent="0.2">
      <c r="A2238" s="47">
        <v>1660011530001</v>
      </c>
      <c r="B2238" s="26" t="s">
        <v>31</v>
      </c>
      <c r="C2238" s="26" t="s">
        <v>31</v>
      </c>
      <c r="D2238" s="26" t="s">
        <v>790</v>
      </c>
      <c r="E2238" s="47">
        <v>3</v>
      </c>
      <c r="F2238" s="33">
        <v>2018</v>
      </c>
      <c r="G2238" s="56">
        <v>2</v>
      </c>
      <c r="H2238" s="56">
        <v>2</v>
      </c>
      <c r="I2238" s="56">
        <v>3.7379377050209293</v>
      </c>
      <c r="J2238" s="56">
        <v>7</v>
      </c>
      <c r="K2238" s="56">
        <v>6.0399603997736353</v>
      </c>
      <c r="L2238" s="56">
        <v>6.6010703087470795</v>
      </c>
      <c r="M2238" s="56">
        <v>5.8599191328989164</v>
      </c>
      <c r="N2238" s="56">
        <v>5.8919365083859452</v>
      </c>
      <c r="O2238" s="56">
        <v>6.6010921690421238</v>
      </c>
      <c r="P2238" s="56">
        <v>6.6508858319543629</v>
      </c>
      <c r="Q2238" s="56">
        <v>2.5105526978202839</v>
      </c>
      <c r="R2238" s="56">
        <v>2</v>
      </c>
      <c r="S2238" s="56">
        <v>4.74111289613694</v>
      </c>
      <c r="T2238" s="57">
        <v>60</v>
      </c>
    </row>
    <row r="2239" spans="1:20" x14ac:dyDescent="0.2">
      <c r="A2239" s="47">
        <v>1660013310001</v>
      </c>
      <c r="B2239" s="26" t="s">
        <v>31</v>
      </c>
      <c r="C2239" s="26" t="s">
        <v>227</v>
      </c>
      <c r="D2239" s="26" t="s">
        <v>698</v>
      </c>
      <c r="E2239" s="47">
        <v>3</v>
      </c>
      <c r="F2239" s="33">
        <v>2018</v>
      </c>
      <c r="G2239" s="56">
        <v>2</v>
      </c>
      <c r="H2239" s="56">
        <v>2</v>
      </c>
      <c r="I2239" s="56">
        <v>2.6447228401233658</v>
      </c>
      <c r="J2239" s="56">
        <v>5.8010415136230638</v>
      </c>
      <c r="K2239" s="56">
        <v>5.8267198616132125</v>
      </c>
      <c r="L2239" s="56">
        <v>7</v>
      </c>
      <c r="M2239" s="56">
        <v>3.809506309129973</v>
      </c>
      <c r="N2239" s="56">
        <v>5.3086451852078156</v>
      </c>
      <c r="O2239" s="56">
        <v>6.9995920626955455</v>
      </c>
      <c r="P2239" s="56">
        <v>5.8939453930726602</v>
      </c>
      <c r="Q2239" s="56">
        <v>2.1175228945951896</v>
      </c>
      <c r="R2239" s="56">
        <v>2</v>
      </c>
      <c r="S2239" s="56">
        <v>4.283474671671736</v>
      </c>
      <c r="T2239" s="57">
        <v>177</v>
      </c>
    </row>
    <row r="2240" spans="1:20" x14ac:dyDescent="0.2">
      <c r="A2240" s="47">
        <v>1768111960001</v>
      </c>
      <c r="B2240" s="26" t="s">
        <v>12</v>
      </c>
      <c r="C2240" s="26" t="s">
        <v>40</v>
      </c>
      <c r="D2240" s="26" t="s">
        <v>791</v>
      </c>
      <c r="E2240" s="47">
        <v>3</v>
      </c>
      <c r="F2240" s="33">
        <v>2018</v>
      </c>
      <c r="G2240" s="56">
        <v>3.3289805716069623</v>
      </c>
      <c r="H2240" s="56">
        <v>2.8593547114993694</v>
      </c>
      <c r="I2240" s="56">
        <v>3.0864285704310697</v>
      </c>
      <c r="J2240" s="56">
        <v>7</v>
      </c>
      <c r="K2240" s="56">
        <v>6.2171120702352791</v>
      </c>
      <c r="L2240" s="56">
        <v>6.835391827994969</v>
      </c>
      <c r="M2240" s="56">
        <v>5.9152949588728205</v>
      </c>
      <c r="N2240" s="56">
        <v>5.3918055740127837</v>
      </c>
      <c r="O2240" s="56">
        <v>6.8354143535483187</v>
      </c>
      <c r="P2240" s="56">
        <v>6.9145767277841168</v>
      </c>
      <c r="Q2240" s="56">
        <v>2.2784931531876613</v>
      </c>
      <c r="R2240" s="56">
        <v>2</v>
      </c>
      <c r="S2240" s="56">
        <v>4.888571043264446</v>
      </c>
      <c r="T2240" s="57">
        <v>27</v>
      </c>
    </row>
    <row r="2241" spans="1:20" x14ac:dyDescent="0.2">
      <c r="A2241" s="47">
        <v>1768122810001</v>
      </c>
      <c r="B2241" s="26" t="s">
        <v>12</v>
      </c>
      <c r="C2241" s="26" t="s">
        <v>40</v>
      </c>
      <c r="D2241" s="26" t="s">
        <v>792</v>
      </c>
      <c r="E2241" s="47">
        <v>3</v>
      </c>
      <c r="F2241" s="33">
        <v>2018</v>
      </c>
      <c r="G2241" s="56">
        <v>2.8089997496154644</v>
      </c>
      <c r="H2241" s="56">
        <v>2.5809039769430084</v>
      </c>
      <c r="I2241" s="56">
        <v>2.9620216723271908</v>
      </c>
      <c r="J2241" s="56">
        <v>7</v>
      </c>
      <c r="K2241" s="56">
        <v>5.7917387434303578</v>
      </c>
      <c r="L2241" s="56">
        <v>7</v>
      </c>
      <c r="M2241" s="56">
        <v>4.8268627523271128</v>
      </c>
      <c r="N2241" s="56">
        <v>4.9431449305213757</v>
      </c>
      <c r="O2241" s="56">
        <v>6.80996564660113</v>
      </c>
      <c r="P2241" s="56">
        <v>5.8351617314105306</v>
      </c>
      <c r="Q2241" s="56">
        <v>2.1915473953453768</v>
      </c>
      <c r="R2241" s="56">
        <v>2</v>
      </c>
      <c r="S2241" s="56">
        <v>4.5625288832101285</v>
      </c>
      <c r="T2241" s="57">
        <v>123</v>
      </c>
    </row>
    <row r="2242" spans="1:20" x14ac:dyDescent="0.2">
      <c r="A2242" s="47">
        <v>1768107850001</v>
      </c>
      <c r="B2242" s="26" t="s">
        <v>12</v>
      </c>
      <c r="C2242" s="26" t="s">
        <v>68</v>
      </c>
      <c r="D2242" s="26" t="s">
        <v>793</v>
      </c>
      <c r="E2242" s="47">
        <v>3</v>
      </c>
      <c r="F2242" s="33">
        <v>2018</v>
      </c>
      <c r="G2242" s="56">
        <v>2.7978864505724452</v>
      </c>
      <c r="H2242" s="56">
        <v>2.6387190695638507</v>
      </c>
      <c r="I2242" s="56">
        <v>2.7154821562592399</v>
      </c>
      <c r="J2242" s="56">
        <v>7</v>
      </c>
      <c r="K2242" s="56">
        <v>6.138305814555971</v>
      </c>
      <c r="L2242" s="56">
        <v>7</v>
      </c>
      <c r="M2242" s="56">
        <v>4.7786179864200848</v>
      </c>
      <c r="N2242" s="56">
        <v>5.3178435513870159</v>
      </c>
      <c r="O2242" s="56">
        <v>6.80996564660113</v>
      </c>
      <c r="P2242" s="56">
        <v>6.4923392359866465</v>
      </c>
      <c r="Q2242" s="56">
        <v>2.226993530987611</v>
      </c>
      <c r="R2242" s="56">
        <v>2</v>
      </c>
      <c r="S2242" s="56">
        <v>4.6596794535278327</v>
      </c>
      <c r="T2242" s="57">
        <v>93</v>
      </c>
    </row>
    <row r="2243" spans="1:20" x14ac:dyDescent="0.2">
      <c r="A2243" s="47">
        <v>1768107770001</v>
      </c>
      <c r="B2243" s="26" t="s">
        <v>12</v>
      </c>
      <c r="C2243" s="26" t="s">
        <v>90</v>
      </c>
      <c r="D2243" s="26" t="s">
        <v>794</v>
      </c>
      <c r="E2243" s="47">
        <v>3</v>
      </c>
      <c r="F2243" s="33">
        <v>2018</v>
      </c>
      <c r="G2243" s="56">
        <v>2.4747605374650807</v>
      </c>
      <c r="H2243" s="56">
        <v>2.3581889555785107</v>
      </c>
      <c r="I2243" s="56">
        <v>3.5097725993475688</v>
      </c>
      <c r="J2243" s="56">
        <v>7</v>
      </c>
      <c r="K2243" s="56">
        <v>6.1362937307613361</v>
      </c>
      <c r="L2243" s="56">
        <v>7</v>
      </c>
      <c r="M2243" s="56">
        <v>5.1596856890654692</v>
      </c>
      <c r="N2243" s="56">
        <v>5.5877994376968232</v>
      </c>
      <c r="O2243" s="56">
        <v>6.9997905240453164</v>
      </c>
      <c r="P2243" s="56">
        <v>6.7835328700619275</v>
      </c>
      <c r="Q2243" s="56">
        <v>2.6320505634737312</v>
      </c>
      <c r="R2243" s="56">
        <v>2</v>
      </c>
      <c r="S2243" s="56">
        <v>4.8034895756246465</v>
      </c>
      <c r="T2243" s="57">
        <v>42</v>
      </c>
    </row>
    <row r="2244" spans="1:20" x14ac:dyDescent="0.2">
      <c r="A2244" s="47">
        <v>968537500001</v>
      </c>
      <c r="B2244" s="26" t="s">
        <v>26</v>
      </c>
      <c r="C2244" s="26" t="s">
        <v>26</v>
      </c>
      <c r="D2244" s="26" t="s">
        <v>795</v>
      </c>
      <c r="E2244" s="47">
        <v>3</v>
      </c>
      <c r="F2244" s="33">
        <v>2018</v>
      </c>
      <c r="G2244" s="56">
        <v>2</v>
      </c>
      <c r="H2244" s="56">
        <v>2</v>
      </c>
      <c r="I2244" s="56">
        <v>3.0220067812340963</v>
      </c>
      <c r="J2244" s="56">
        <v>6.8283303507797388</v>
      </c>
      <c r="K2244" s="56">
        <v>6.0147116558864235</v>
      </c>
      <c r="L2244" s="56">
        <v>6.8511966968003506</v>
      </c>
      <c r="M2244" s="56">
        <v>4.5782021418308485</v>
      </c>
      <c r="N2244" s="56">
        <v>5.9222950478425016</v>
      </c>
      <c r="O2244" s="56">
        <v>6.8512191442395718</v>
      </c>
      <c r="P2244" s="56">
        <v>6.0099343499635118</v>
      </c>
      <c r="Q2244" s="56">
        <v>2.1570015228695194</v>
      </c>
      <c r="R2244" s="56">
        <v>2</v>
      </c>
      <c r="S2244" s="56">
        <v>4.519574807620546</v>
      </c>
      <c r="T2244" s="57">
        <v>137</v>
      </c>
    </row>
    <row r="2245" spans="1:20" x14ac:dyDescent="0.2">
      <c r="A2245" s="47">
        <v>2360007020001</v>
      </c>
      <c r="B2245" s="26" t="s">
        <v>421</v>
      </c>
      <c r="C2245" s="26" t="s">
        <v>195</v>
      </c>
      <c r="D2245" s="26" t="s">
        <v>796</v>
      </c>
      <c r="E2245" s="47">
        <v>3</v>
      </c>
      <c r="F2245" s="33">
        <v>2018</v>
      </c>
      <c r="G2245" s="56">
        <v>2</v>
      </c>
      <c r="H2245" s="56">
        <v>2</v>
      </c>
      <c r="I2245" s="56">
        <v>2.9700758434661836</v>
      </c>
      <c r="J2245" s="56">
        <v>6.7057344425905487</v>
      </c>
      <c r="K2245" s="56">
        <v>5.6741104599742282</v>
      </c>
      <c r="L2245" s="56">
        <v>6.4255546664125847</v>
      </c>
      <c r="M2245" s="56">
        <v>4.1168223798438834</v>
      </c>
      <c r="N2245" s="56">
        <v>6.1903703051615588</v>
      </c>
      <c r="O2245" s="56">
        <v>6.4255753169706677</v>
      </c>
      <c r="P2245" s="56">
        <v>6.8840545703419798</v>
      </c>
      <c r="Q2245" s="56">
        <v>2.772802664534904</v>
      </c>
      <c r="R2245" s="56">
        <v>2</v>
      </c>
      <c r="S2245" s="56">
        <v>4.5137583874413778</v>
      </c>
      <c r="T2245" s="57">
        <v>139</v>
      </c>
    </row>
    <row r="2246" spans="1:20" x14ac:dyDescent="0.2">
      <c r="A2246" s="47">
        <v>2160019310001</v>
      </c>
      <c r="B2246" s="26" t="s">
        <v>30</v>
      </c>
      <c r="C2246" s="26" t="s">
        <v>67</v>
      </c>
      <c r="D2246" s="26" t="s">
        <v>797</v>
      </c>
      <c r="E2246" s="47">
        <v>3</v>
      </c>
      <c r="F2246" s="33">
        <v>2018</v>
      </c>
      <c r="G2246" s="56">
        <v>2.0317602331538946</v>
      </c>
      <c r="H2246" s="56">
        <v>2.0401232463749839</v>
      </c>
      <c r="I2246" s="56">
        <v>4.276355939087221</v>
      </c>
      <c r="J2246" s="56">
        <v>7</v>
      </c>
      <c r="K2246" s="56">
        <v>5.9596492046368006</v>
      </c>
      <c r="L2246" s="56">
        <v>6.9030088962959431</v>
      </c>
      <c r="M2246" s="56">
        <v>5.546905113851972</v>
      </c>
      <c r="N2246" s="56">
        <v>6.0836132059249763</v>
      </c>
      <c r="O2246" s="56">
        <v>6.90303155644383</v>
      </c>
      <c r="P2246" s="56">
        <v>6.83276326699474</v>
      </c>
      <c r="Q2246" s="56">
        <v>7</v>
      </c>
      <c r="R2246" s="56">
        <v>2</v>
      </c>
      <c r="S2246" s="56">
        <v>5.2147675552303641</v>
      </c>
      <c r="T2246" s="57">
        <v>4</v>
      </c>
    </row>
    <row r="2247" spans="1:20" x14ac:dyDescent="0.2">
      <c r="A2247" s="47">
        <v>1768088370001</v>
      </c>
      <c r="B2247" s="26" t="s">
        <v>30</v>
      </c>
      <c r="C2247" s="26" t="s">
        <v>206</v>
      </c>
      <c r="D2247" s="26" t="s">
        <v>798</v>
      </c>
      <c r="E2247" s="47">
        <v>3</v>
      </c>
      <c r="F2247" s="33">
        <v>2018</v>
      </c>
      <c r="G2247" s="56">
        <v>2.0041054247601902</v>
      </c>
      <c r="H2247" s="56">
        <v>2.0029236118138507</v>
      </c>
      <c r="I2247" s="56">
        <v>3.7585090587356174</v>
      </c>
      <c r="J2247" s="56">
        <v>3.7191899464293661</v>
      </c>
      <c r="K2247" s="56">
        <v>5.9629975543620315</v>
      </c>
      <c r="L2247" s="56">
        <v>6.9472241128270049</v>
      </c>
      <c r="M2247" s="56">
        <v>5.180382439625884</v>
      </c>
      <c r="N2247" s="56">
        <v>5.8295661178848803</v>
      </c>
      <c r="O2247" s="56">
        <v>6.9472469049750831</v>
      </c>
      <c r="P2247" s="56">
        <v>5.6655297100957132</v>
      </c>
      <c r="Q2247" s="56">
        <v>2.2294022114193011</v>
      </c>
      <c r="R2247" s="56">
        <v>2</v>
      </c>
      <c r="S2247" s="56">
        <v>4.3539230910774105</v>
      </c>
      <c r="T2247" s="57">
        <v>167</v>
      </c>
    </row>
    <row r="2248" spans="1:20" x14ac:dyDescent="0.2">
      <c r="A2248" s="47">
        <v>1768085860001</v>
      </c>
      <c r="B2248" s="26" t="s">
        <v>30</v>
      </c>
      <c r="C2248" s="26" t="s">
        <v>206</v>
      </c>
      <c r="D2248" s="26" t="s">
        <v>206</v>
      </c>
      <c r="E2248" s="47">
        <v>3</v>
      </c>
      <c r="F2248" s="33">
        <v>2018</v>
      </c>
      <c r="G2248" s="56">
        <v>2.0200892026914352</v>
      </c>
      <c r="H2248" s="56">
        <v>2.0159914350405077</v>
      </c>
      <c r="I2248" s="56">
        <v>3.6910809339826365</v>
      </c>
      <c r="J2248" s="56">
        <v>7</v>
      </c>
      <c r="K2248" s="56">
        <v>5.9409484861341699</v>
      </c>
      <c r="L2248" s="56">
        <v>6.6880027279834202</v>
      </c>
      <c r="M2248" s="56">
        <v>5.7808696999079494</v>
      </c>
      <c r="N2248" s="56">
        <v>5.7971691753524093</v>
      </c>
      <c r="O2248" s="56">
        <v>6.6880245281138473</v>
      </c>
      <c r="P2248" s="56">
        <v>6.9654707411309893</v>
      </c>
      <c r="Q2248" s="56">
        <v>5.0782484533244281</v>
      </c>
      <c r="R2248" s="56">
        <v>2</v>
      </c>
      <c r="S2248" s="56">
        <v>4.9721579486384826</v>
      </c>
      <c r="T2248" s="57">
        <v>12</v>
      </c>
    </row>
    <row r="2249" spans="1:20" x14ac:dyDescent="0.2">
      <c r="A2249" s="47">
        <v>1768088100001</v>
      </c>
      <c r="B2249" s="26" t="s">
        <v>30</v>
      </c>
      <c r="C2249" s="26" t="s">
        <v>214</v>
      </c>
      <c r="D2249" s="26" t="s">
        <v>799</v>
      </c>
      <c r="E2249" s="47">
        <v>3</v>
      </c>
      <c r="F2249" s="33">
        <v>2018</v>
      </c>
      <c r="G2249" s="56">
        <v>2</v>
      </c>
      <c r="H2249" s="56">
        <v>2</v>
      </c>
      <c r="I2249" s="56">
        <v>4.2045776802580921</v>
      </c>
      <c r="J2249" s="56">
        <v>5.4678108435969079</v>
      </c>
      <c r="K2249" s="56">
        <v>6.0517265001398934</v>
      </c>
      <c r="L2249" s="56">
        <v>6.9358245474894096</v>
      </c>
      <c r="M2249" s="56">
        <v>5.6381622280810078</v>
      </c>
      <c r="N2249" s="56">
        <v>6.1732717787494664</v>
      </c>
      <c r="O2249" s="56">
        <v>6.9358473508227414</v>
      </c>
      <c r="P2249" s="56">
        <v>6.2286737690003768</v>
      </c>
      <c r="Q2249" s="56">
        <v>3.3450699108072315</v>
      </c>
      <c r="R2249" s="56">
        <v>2</v>
      </c>
      <c r="S2249" s="56">
        <v>4.7484137174120944</v>
      </c>
      <c r="T2249" s="57">
        <v>58</v>
      </c>
    </row>
    <row r="2250" spans="1:20" x14ac:dyDescent="0.2">
      <c r="A2250" s="47">
        <v>1768088530001</v>
      </c>
      <c r="B2250" s="26" t="s">
        <v>30</v>
      </c>
      <c r="C2250" s="26" t="s">
        <v>142</v>
      </c>
      <c r="D2250" s="26" t="s">
        <v>800</v>
      </c>
      <c r="E2250" s="47">
        <v>3</v>
      </c>
      <c r="F2250" s="33">
        <v>2018</v>
      </c>
      <c r="G2250" s="56">
        <v>2</v>
      </c>
      <c r="H2250" s="56">
        <v>2</v>
      </c>
      <c r="I2250" s="56">
        <v>3.3092460522041307</v>
      </c>
      <c r="J2250" s="56">
        <v>6.8184966440860695</v>
      </c>
      <c r="K2250" s="56">
        <v>5.983698785784064</v>
      </c>
      <c r="L2250" s="56">
        <v>6.791192950396491</v>
      </c>
      <c r="M2250" s="56">
        <v>5.4229837396997311</v>
      </c>
      <c r="N2250" s="56">
        <v>5.9171620710119486</v>
      </c>
      <c r="O2250" s="56">
        <v>6.7912152003593427</v>
      </c>
      <c r="P2250" s="56">
        <v>6.8685260095320961</v>
      </c>
      <c r="Q2250" s="56">
        <v>2.0802522222935487</v>
      </c>
      <c r="R2250" s="56">
        <v>2</v>
      </c>
      <c r="S2250" s="56">
        <v>4.6652311396139519</v>
      </c>
      <c r="T2250" s="57">
        <v>91</v>
      </c>
    </row>
    <row r="2251" spans="1:20" x14ac:dyDescent="0.2">
      <c r="A2251" s="47">
        <v>460022610001</v>
      </c>
      <c r="B2251" s="26" t="s">
        <v>30</v>
      </c>
      <c r="C2251" s="26" t="s">
        <v>30</v>
      </c>
      <c r="D2251" s="26" t="s">
        <v>801</v>
      </c>
      <c r="E2251" s="47">
        <v>3</v>
      </c>
      <c r="F2251" s="33">
        <v>2018</v>
      </c>
      <c r="G2251" s="56">
        <v>2</v>
      </c>
      <c r="H2251" s="56">
        <v>2</v>
      </c>
      <c r="I2251" s="56">
        <v>3.199851385509012</v>
      </c>
      <c r="J2251" s="56">
        <v>6.7897297909971144</v>
      </c>
      <c r="K2251" s="56">
        <v>6.0280526725062069</v>
      </c>
      <c r="L2251" s="56">
        <v>6.7311203035649294</v>
      </c>
      <c r="M2251" s="56">
        <v>4.8206820010869738</v>
      </c>
      <c r="N2251" s="56">
        <v>5.9845503593788099</v>
      </c>
      <c r="O2251" s="56">
        <v>6.80996564660113</v>
      </c>
      <c r="P2251" s="56">
        <v>6.9213104228900981</v>
      </c>
      <c r="Q2251" s="56">
        <v>2.5792827195332837</v>
      </c>
      <c r="R2251" s="56">
        <v>2</v>
      </c>
      <c r="S2251" s="56">
        <v>4.6553787751722968</v>
      </c>
      <c r="T2251" s="57">
        <v>94</v>
      </c>
    </row>
    <row r="2252" spans="1:20" x14ac:dyDescent="0.2">
      <c r="A2252" s="47">
        <v>1768087640001</v>
      </c>
      <c r="B2252" s="26" t="s">
        <v>30</v>
      </c>
      <c r="C2252" s="26" t="s">
        <v>237</v>
      </c>
      <c r="D2252" s="26" t="s">
        <v>683</v>
      </c>
      <c r="E2252" s="47">
        <v>3</v>
      </c>
      <c r="F2252" s="33">
        <v>2018</v>
      </c>
      <c r="G2252" s="56">
        <v>2.2354185912658422</v>
      </c>
      <c r="H2252" s="56">
        <v>2.3401995664815161</v>
      </c>
      <c r="I2252" s="56">
        <v>4.0346768944409686</v>
      </c>
      <c r="J2252" s="56">
        <v>6.050647567312617</v>
      </c>
      <c r="K2252" s="56">
        <v>6.0691830078521543</v>
      </c>
      <c r="L2252" s="56">
        <v>6.9177082807977355</v>
      </c>
      <c r="M2252" s="56">
        <v>6.0284066545853436</v>
      </c>
      <c r="N2252" s="56">
        <v>5.5220945716090561</v>
      </c>
      <c r="O2252" s="56">
        <v>6.9177309286167326</v>
      </c>
      <c r="P2252" s="56">
        <v>6.9656791879552076</v>
      </c>
      <c r="Q2252" s="56">
        <v>3.4533850192432753</v>
      </c>
      <c r="R2252" s="56">
        <v>2</v>
      </c>
      <c r="S2252" s="56">
        <v>4.8779275225133709</v>
      </c>
      <c r="T2252" s="57">
        <v>29</v>
      </c>
    </row>
    <row r="2253" spans="1:20" x14ac:dyDescent="0.2">
      <c r="A2253" s="47">
        <v>1865017050001</v>
      </c>
      <c r="B2253" s="26" t="s">
        <v>17</v>
      </c>
      <c r="C2253" s="26" t="s">
        <v>438</v>
      </c>
      <c r="D2253" s="26" t="s">
        <v>802</v>
      </c>
      <c r="E2253" s="47">
        <v>3</v>
      </c>
      <c r="F2253" s="33">
        <v>2018</v>
      </c>
      <c r="G2253" s="56">
        <v>2.0069389028710032</v>
      </c>
      <c r="H2253" s="56">
        <v>2.004948768840483</v>
      </c>
      <c r="I2253" s="56">
        <v>3.2503512423903151</v>
      </c>
      <c r="J2253" s="56">
        <v>7</v>
      </c>
      <c r="K2253" s="56">
        <v>5.9747513529461962</v>
      </c>
      <c r="L2253" s="56">
        <v>6.7581664691441912</v>
      </c>
      <c r="M2253" s="56">
        <v>3.4169444707866896</v>
      </c>
      <c r="N2253" s="56">
        <v>5.5310291215466005</v>
      </c>
      <c r="O2253" s="56">
        <v>6.7581881597218052</v>
      </c>
      <c r="P2253" s="56">
        <v>6.9734375231207402</v>
      </c>
      <c r="Q2253" s="56">
        <v>3.6269134027307972</v>
      </c>
      <c r="R2253" s="56">
        <v>2</v>
      </c>
      <c r="S2253" s="56">
        <v>4.6084724511749018</v>
      </c>
      <c r="T2253" s="57">
        <v>111</v>
      </c>
    </row>
    <row r="2254" spans="1:20" x14ac:dyDescent="0.2">
      <c r="A2254" s="47">
        <v>1865015270001</v>
      </c>
      <c r="B2254" s="26" t="s">
        <v>17</v>
      </c>
      <c r="C2254" s="26" t="s">
        <v>430</v>
      </c>
      <c r="D2254" s="26" t="s">
        <v>803</v>
      </c>
      <c r="E2254" s="47">
        <v>3</v>
      </c>
      <c r="F2254" s="33">
        <v>2018</v>
      </c>
      <c r="G2254" s="56">
        <v>2.4513198755808965</v>
      </c>
      <c r="H2254" s="56">
        <v>2.4606901208181147</v>
      </c>
      <c r="I2254" s="56">
        <v>2.8667477294470141</v>
      </c>
      <c r="J2254" s="56">
        <v>7</v>
      </c>
      <c r="K2254" s="56">
        <v>5.8828348217724011</v>
      </c>
      <c r="L2254" s="56">
        <v>6.8367534349442076</v>
      </c>
      <c r="M2254" s="56">
        <v>5.0190593397805987</v>
      </c>
      <c r="N2254" s="56">
        <v>5.6890359533549386</v>
      </c>
      <c r="O2254" s="56">
        <v>6.8367758003716332</v>
      </c>
      <c r="P2254" s="56">
        <v>6.9480661034596078</v>
      </c>
      <c r="Q2254" s="56">
        <v>3.2455996803454514</v>
      </c>
      <c r="R2254" s="56">
        <v>2</v>
      </c>
      <c r="S2254" s="56">
        <v>4.7697402383229059</v>
      </c>
      <c r="T2254" s="57">
        <v>52</v>
      </c>
    </row>
    <row r="2255" spans="1:20" x14ac:dyDescent="0.2">
      <c r="A2255" s="47">
        <v>1865015780001</v>
      </c>
      <c r="B2255" s="26" t="s">
        <v>17</v>
      </c>
      <c r="C2255" s="26" t="s">
        <v>43</v>
      </c>
      <c r="D2255" s="26" t="s">
        <v>804</v>
      </c>
      <c r="E2255" s="47">
        <v>3</v>
      </c>
      <c r="F2255" s="33">
        <v>2018</v>
      </c>
      <c r="G2255" s="56">
        <v>2.1918857504063496</v>
      </c>
      <c r="H2255" s="56">
        <v>2.1004888945937736</v>
      </c>
      <c r="I2255" s="56">
        <v>4.6298777935504223</v>
      </c>
      <c r="J2255" s="56">
        <v>7</v>
      </c>
      <c r="K2255" s="56">
        <v>6.1221434766071505</v>
      </c>
      <c r="L2255" s="56">
        <v>6.9687762850550383</v>
      </c>
      <c r="M2255" s="56">
        <v>5.1348173817291052</v>
      </c>
      <c r="N2255" s="56">
        <v>5.887035132342433</v>
      </c>
      <c r="O2255" s="56">
        <v>6.9687991984836071</v>
      </c>
      <c r="P2255" s="56">
        <v>6.8085550290527266</v>
      </c>
      <c r="Q2255" s="56">
        <v>4.4336780875901223</v>
      </c>
      <c r="R2255" s="56">
        <v>2</v>
      </c>
      <c r="S2255" s="56">
        <v>5.0205047524508943</v>
      </c>
      <c r="T2255" s="57">
        <v>10</v>
      </c>
    </row>
    <row r="2256" spans="1:20" x14ac:dyDescent="0.2">
      <c r="A2256" s="47">
        <v>1865014620001</v>
      </c>
      <c r="B2256" s="26" t="s">
        <v>17</v>
      </c>
      <c r="C2256" s="26" t="s">
        <v>430</v>
      </c>
      <c r="D2256" s="26" t="s">
        <v>805</v>
      </c>
      <c r="E2256" s="47">
        <v>3</v>
      </c>
      <c r="F2256" s="33">
        <v>2018</v>
      </c>
      <c r="G2256" s="56">
        <v>4.229640722063329</v>
      </c>
      <c r="H2256" s="56">
        <v>3.6824840399282524</v>
      </c>
      <c r="I2256" s="56">
        <v>4.4897689844921063</v>
      </c>
      <c r="J2256" s="56">
        <v>7</v>
      </c>
      <c r="K2256" s="56">
        <v>6.2963492000761949</v>
      </c>
      <c r="L2256" s="56">
        <v>6.9228060203855133</v>
      </c>
      <c r="M2256" s="56">
        <v>6.0493420758016674</v>
      </c>
      <c r="N2256" s="56">
        <v>5.8388640717458937</v>
      </c>
      <c r="O2256" s="56">
        <v>6.922828940479377</v>
      </c>
      <c r="P2256" s="56">
        <v>6.8457918473350023</v>
      </c>
      <c r="Q2256" s="56">
        <v>5.5369590940816575</v>
      </c>
      <c r="R2256" s="56">
        <v>2</v>
      </c>
      <c r="S2256" s="56">
        <v>5.4845695830324157</v>
      </c>
      <c r="T2256" s="57">
        <v>3</v>
      </c>
    </row>
    <row r="2257" spans="1:20" x14ac:dyDescent="0.2">
      <c r="A2257" s="47">
        <v>1865016910001</v>
      </c>
      <c r="B2257" s="26" t="s">
        <v>17</v>
      </c>
      <c r="C2257" s="26" t="s">
        <v>438</v>
      </c>
      <c r="D2257" s="26" t="s">
        <v>806</v>
      </c>
      <c r="E2257" s="47">
        <v>3</v>
      </c>
      <c r="F2257" s="33">
        <v>2018</v>
      </c>
      <c r="G2257" s="56">
        <v>2.1698000270155475</v>
      </c>
      <c r="H2257" s="56">
        <v>2.1211304996051386</v>
      </c>
      <c r="I2257" s="56">
        <v>3.2103404865654959</v>
      </c>
      <c r="J2257" s="56">
        <v>7</v>
      </c>
      <c r="K2257" s="56">
        <v>5.8499680898649196</v>
      </c>
      <c r="L2257" s="56">
        <v>6.8071331295886663</v>
      </c>
      <c r="M2257" s="56">
        <v>4.5328985739430623</v>
      </c>
      <c r="N2257" s="56">
        <v>6.0100117306631144</v>
      </c>
      <c r="O2257" s="56">
        <v>6.8071553126702637</v>
      </c>
      <c r="P2257" s="56">
        <v>6.6571349231133983</v>
      </c>
      <c r="Q2257" s="56">
        <v>2.2304514046711921</v>
      </c>
      <c r="R2257" s="56">
        <v>2</v>
      </c>
      <c r="S2257" s="56">
        <v>4.6163353481417344</v>
      </c>
      <c r="T2257" s="57">
        <v>109</v>
      </c>
    </row>
    <row r="2258" spans="1:20" x14ac:dyDescent="0.2">
      <c r="A2258" s="47">
        <v>1865013810001</v>
      </c>
      <c r="B2258" s="26" t="s">
        <v>17</v>
      </c>
      <c r="C2258" s="26" t="s">
        <v>159</v>
      </c>
      <c r="D2258" s="26" t="s">
        <v>807</v>
      </c>
      <c r="E2258" s="47">
        <v>3</v>
      </c>
      <c r="F2258" s="33">
        <v>2018</v>
      </c>
      <c r="G2258" s="56">
        <v>2.005442477121012</v>
      </c>
      <c r="H2258" s="56">
        <v>2.0051388866380235</v>
      </c>
      <c r="I2258" s="56">
        <v>3.4188310472196406</v>
      </c>
      <c r="J2258" s="56">
        <v>6.8687547866330965</v>
      </c>
      <c r="K2258" s="56">
        <v>5.9506576180193882</v>
      </c>
      <c r="L2258" s="56">
        <v>6.7709147765512165</v>
      </c>
      <c r="M2258" s="56">
        <v>4.2569837089526406</v>
      </c>
      <c r="N2258" s="56">
        <v>5.8359916054209986</v>
      </c>
      <c r="O2258" s="56">
        <v>6.7709367234862778</v>
      </c>
      <c r="P2258" s="56">
        <v>6.9827693860833469</v>
      </c>
      <c r="Q2258" s="56">
        <v>2.9813116774239301</v>
      </c>
      <c r="R2258" s="56">
        <v>2</v>
      </c>
      <c r="S2258" s="56">
        <v>4.6539777244624654</v>
      </c>
      <c r="T2258" s="57">
        <v>95</v>
      </c>
    </row>
    <row r="2259" spans="1:20" x14ac:dyDescent="0.2">
      <c r="A2259" s="47">
        <v>1865018610001</v>
      </c>
      <c r="B2259" s="26" t="s">
        <v>17</v>
      </c>
      <c r="C2259" s="26" t="s">
        <v>133</v>
      </c>
      <c r="D2259" s="26" t="s">
        <v>808</v>
      </c>
      <c r="E2259" s="47">
        <v>3</v>
      </c>
      <c r="F2259" s="33">
        <v>2018</v>
      </c>
      <c r="G2259" s="56">
        <v>2</v>
      </c>
      <c r="H2259" s="56">
        <v>2</v>
      </c>
      <c r="I2259" s="56">
        <v>2.979597010744381</v>
      </c>
      <c r="J2259" s="56">
        <v>7</v>
      </c>
      <c r="K2259" s="56">
        <v>6.0384215801436616</v>
      </c>
      <c r="L2259" s="56">
        <v>5.7714308030230406</v>
      </c>
      <c r="M2259" s="56">
        <v>4.1331023974499388</v>
      </c>
      <c r="N2259" s="56">
        <v>5.9712463424340569</v>
      </c>
      <c r="O2259" s="56">
        <v>5.7714482639145501</v>
      </c>
      <c r="P2259" s="56">
        <v>5.9623179219043152</v>
      </c>
      <c r="Q2259" s="56">
        <v>2.6368727016925173</v>
      </c>
      <c r="R2259" s="56">
        <v>2</v>
      </c>
      <c r="S2259" s="56">
        <v>4.3553697517755383</v>
      </c>
      <c r="T2259" s="57">
        <v>166</v>
      </c>
    </row>
    <row r="2260" spans="1:20" x14ac:dyDescent="0.2">
      <c r="A2260" s="47">
        <v>1865017560001</v>
      </c>
      <c r="B2260" s="26" t="s">
        <v>17</v>
      </c>
      <c r="C2260" s="26" t="s">
        <v>43</v>
      </c>
      <c r="D2260" s="26" t="s">
        <v>809</v>
      </c>
      <c r="E2260" s="47">
        <v>3</v>
      </c>
      <c r="F2260" s="33">
        <v>2018</v>
      </c>
      <c r="G2260" s="56">
        <v>2.0079826492309305</v>
      </c>
      <c r="H2260" s="56">
        <v>2.0103961034555269</v>
      </c>
      <c r="I2260" s="56">
        <v>3.646184477385221</v>
      </c>
      <c r="J2260" s="56">
        <v>7</v>
      </c>
      <c r="K2260" s="56">
        <v>5.9693665909832108</v>
      </c>
      <c r="L2260" s="56">
        <v>6.7093172173774391</v>
      </c>
      <c r="M2260" s="56">
        <v>4.6943919663365232</v>
      </c>
      <c r="N2260" s="56">
        <v>6.2175897694183906</v>
      </c>
      <c r="O2260" s="56">
        <v>6.7093389990926937</v>
      </c>
      <c r="P2260" s="56">
        <v>6.4062007751841499</v>
      </c>
      <c r="Q2260" s="56">
        <v>4.3220699373783891</v>
      </c>
      <c r="R2260" s="56">
        <v>2</v>
      </c>
      <c r="S2260" s="56">
        <v>4.8077365404868733</v>
      </c>
      <c r="T2260" s="57">
        <v>40</v>
      </c>
    </row>
    <row r="2261" spans="1:20" x14ac:dyDescent="0.2">
      <c r="A2261" s="47">
        <v>1865016670001</v>
      </c>
      <c r="B2261" s="26" t="s">
        <v>17</v>
      </c>
      <c r="C2261" s="26" t="s">
        <v>438</v>
      </c>
      <c r="D2261" s="26" t="s">
        <v>810</v>
      </c>
      <c r="E2261" s="47">
        <v>3</v>
      </c>
      <c r="F2261" s="33">
        <v>2018</v>
      </c>
      <c r="G2261" s="56">
        <v>2.3890835902901069</v>
      </c>
      <c r="H2261" s="56">
        <v>2.295872239433145</v>
      </c>
      <c r="I2261" s="56">
        <v>4.1537884183364149</v>
      </c>
      <c r="J2261" s="56">
        <v>6.8893530843718009</v>
      </c>
      <c r="K2261" s="56">
        <v>6.0247179471685763</v>
      </c>
      <c r="L2261" s="56">
        <v>6.8572356145144182</v>
      </c>
      <c r="M2261" s="56">
        <v>4.9004339572018285</v>
      </c>
      <c r="N2261" s="56">
        <v>6.1540777095452466</v>
      </c>
      <c r="O2261" s="56">
        <v>6.8572580305217903</v>
      </c>
      <c r="P2261" s="56">
        <v>6.7879354578304332</v>
      </c>
      <c r="Q2261" s="56">
        <v>3.7328344484826479</v>
      </c>
      <c r="R2261" s="56">
        <v>2</v>
      </c>
      <c r="S2261" s="56">
        <v>4.9202158748080347</v>
      </c>
      <c r="T2261" s="57">
        <v>16</v>
      </c>
    </row>
    <row r="2262" spans="1:20" x14ac:dyDescent="0.2">
      <c r="A2262" s="47">
        <v>1865014540001</v>
      </c>
      <c r="B2262" s="26" t="s">
        <v>17</v>
      </c>
      <c r="C2262" s="26" t="s">
        <v>43</v>
      </c>
      <c r="D2262" s="26" t="s">
        <v>65</v>
      </c>
      <c r="E2262" s="47">
        <v>3</v>
      </c>
      <c r="F2262" s="33">
        <v>2018</v>
      </c>
      <c r="G2262" s="56">
        <v>3.0625326666212014</v>
      </c>
      <c r="H2262" s="56">
        <v>2.9253715246531069</v>
      </c>
      <c r="I2262" s="56">
        <v>3.1067582775303695</v>
      </c>
      <c r="J2262" s="56">
        <v>6.9600558953726681</v>
      </c>
      <c r="K2262" s="56">
        <v>6.4347230977167795</v>
      </c>
      <c r="L2262" s="56">
        <v>6.9596004856242031</v>
      </c>
      <c r="M2262" s="56">
        <v>6.5879751315350488</v>
      </c>
      <c r="N2262" s="56">
        <v>2</v>
      </c>
      <c r="O2262" s="56">
        <v>6.9596233555857179</v>
      </c>
      <c r="P2262" s="56">
        <v>6.8366544277542545</v>
      </c>
      <c r="Q2262" s="56">
        <v>3.6978571776539138</v>
      </c>
      <c r="R2262" s="56">
        <v>2</v>
      </c>
      <c r="S2262" s="56">
        <v>4.7942626700039392</v>
      </c>
      <c r="T2262" s="57">
        <v>46</v>
      </c>
    </row>
    <row r="2263" spans="1:20" x14ac:dyDescent="0.2">
      <c r="A2263" s="47">
        <v>1865016080001</v>
      </c>
      <c r="B2263" s="26" t="s">
        <v>17</v>
      </c>
      <c r="C2263" s="26" t="s">
        <v>159</v>
      </c>
      <c r="D2263" s="26" t="s">
        <v>811</v>
      </c>
      <c r="E2263" s="47">
        <v>3</v>
      </c>
      <c r="F2263" s="33">
        <v>2018</v>
      </c>
      <c r="G2263" s="56">
        <v>2.0046870082638417</v>
      </c>
      <c r="H2263" s="56">
        <v>2.0046345128417178</v>
      </c>
      <c r="I2263" s="56">
        <v>3.7375077039751008</v>
      </c>
      <c r="J2263" s="56">
        <v>7</v>
      </c>
      <c r="K2263" s="56">
        <v>6.0412874957357774</v>
      </c>
      <c r="L2263" s="56">
        <v>6.2251284466284851</v>
      </c>
      <c r="M2263" s="56">
        <v>4.4663629122389601</v>
      </c>
      <c r="N2263" s="56">
        <v>6.0079706548454563</v>
      </c>
      <c r="O2263" s="56">
        <v>6.2251482081858329</v>
      </c>
      <c r="P2263" s="56">
        <v>6.9532567712846456</v>
      </c>
      <c r="Q2263" s="56">
        <v>4.0953514940978675</v>
      </c>
      <c r="R2263" s="56">
        <v>2</v>
      </c>
      <c r="S2263" s="56">
        <v>4.7301112673414742</v>
      </c>
      <c r="T2263" s="57">
        <v>64</v>
      </c>
    </row>
    <row r="2264" spans="1:20" x14ac:dyDescent="0.2">
      <c r="A2264" s="47">
        <v>1960139110001</v>
      </c>
      <c r="B2264" s="26" t="s">
        <v>32</v>
      </c>
      <c r="C2264" s="26" t="s">
        <v>622</v>
      </c>
      <c r="D2264" s="26" t="s">
        <v>812</v>
      </c>
      <c r="E2264" s="47">
        <v>3</v>
      </c>
      <c r="F2264" s="33">
        <v>2018</v>
      </c>
      <c r="G2264" s="56">
        <v>2.6002532423272502</v>
      </c>
      <c r="H2264" s="56">
        <v>2.4848911333497181</v>
      </c>
      <c r="I2264" s="56">
        <v>2.7941690748099326</v>
      </c>
      <c r="J2264" s="56">
        <v>7</v>
      </c>
      <c r="K2264" s="56">
        <v>6.022138021356322</v>
      </c>
      <c r="L2264" s="56">
        <v>6.5027203316069349</v>
      </c>
      <c r="M2264" s="56">
        <v>5.7683061306544436</v>
      </c>
      <c r="N2264" s="56">
        <v>5.4915332701112582</v>
      </c>
      <c r="O2264" s="56">
        <v>6.5027418560032277</v>
      </c>
      <c r="P2264" s="56">
        <v>6.4810080301465893</v>
      </c>
      <c r="Q2264" s="56">
        <v>2.9138969880978989</v>
      </c>
      <c r="R2264" s="56">
        <v>2</v>
      </c>
      <c r="S2264" s="56">
        <v>4.7134715065386317</v>
      </c>
      <c r="T2264" s="57">
        <v>71</v>
      </c>
    </row>
    <row r="2265" spans="1:20" x14ac:dyDescent="0.2">
      <c r="A2265" s="47">
        <v>1960136870001</v>
      </c>
      <c r="B2265" s="26" t="s">
        <v>32</v>
      </c>
      <c r="C2265" s="26" t="s">
        <v>149</v>
      </c>
      <c r="D2265" s="26" t="s">
        <v>813</v>
      </c>
      <c r="E2265" s="47">
        <v>3</v>
      </c>
      <c r="F2265" s="33">
        <v>2018</v>
      </c>
      <c r="G2265" s="56">
        <v>2.0093756236983444</v>
      </c>
      <c r="H2265" s="56">
        <v>2.0066444080689667</v>
      </c>
      <c r="I2265" s="56">
        <v>3.2951441607960925</v>
      </c>
      <c r="J2265" s="56">
        <v>7</v>
      </c>
      <c r="K2265" s="56">
        <v>5.9739184788634967</v>
      </c>
      <c r="L2265" s="56">
        <v>6.9347771072602367</v>
      </c>
      <c r="M2265" s="56">
        <v>4.8331128689453458</v>
      </c>
      <c r="N2265" s="56">
        <v>5.3568690085629145</v>
      </c>
      <c r="O2265" s="56">
        <v>6.9347998214078048</v>
      </c>
      <c r="P2265" s="56">
        <v>6.87981531778785</v>
      </c>
      <c r="Q2265" s="56">
        <v>2.9170193175453147</v>
      </c>
      <c r="R2265" s="56">
        <v>2</v>
      </c>
      <c r="S2265" s="56">
        <v>4.6784563427446972</v>
      </c>
      <c r="T2265" s="57">
        <v>87</v>
      </c>
    </row>
    <row r="2266" spans="1:20" x14ac:dyDescent="0.2">
      <c r="A2266" s="47">
        <v>1960139380001</v>
      </c>
      <c r="B2266" s="26" t="s">
        <v>32</v>
      </c>
      <c r="C2266" s="26" t="s">
        <v>76</v>
      </c>
      <c r="D2266" s="26" t="s">
        <v>814</v>
      </c>
      <c r="E2266" s="47">
        <v>3</v>
      </c>
      <c r="F2266" s="33">
        <v>2018</v>
      </c>
      <c r="G2266" s="56">
        <v>2</v>
      </c>
      <c r="H2266" s="56">
        <v>2</v>
      </c>
      <c r="I2266" s="56">
        <v>3.151125740128399</v>
      </c>
      <c r="J2266" s="56">
        <v>6.2342481838058266</v>
      </c>
      <c r="K2266" s="56">
        <v>5.7468060639916771</v>
      </c>
      <c r="L2266" s="56">
        <v>5.0228660258867555</v>
      </c>
      <c r="M2266" s="56">
        <v>5.2603439870637319</v>
      </c>
      <c r="N2266" s="56">
        <v>5.5168188250503576</v>
      </c>
      <c r="O2266" s="56">
        <v>5.0228805839412161</v>
      </c>
      <c r="P2266" s="56">
        <v>6.4701837851124315</v>
      </c>
      <c r="Q2266" s="56">
        <v>2.9737602378372894</v>
      </c>
      <c r="R2266" s="56">
        <v>2</v>
      </c>
      <c r="S2266" s="56">
        <v>4.2832527860681404</v>
      </c>
      <c r="T2266" s="57">
        <v>178</v>
      </c>
    </row>
    <row r="2267" spans="1:20" x14ac:dyDescent="0.2">
      <c r="A2267" s="47">
        <v>1960138490001</v>
      </c>
      <c r="B2267" s="26" t="s">
        <v>32</v>
      </c>
      <c r="C2267" s="26" t="s">
        <v>165</v>
      </c>
      <c r="D2267" s="26" t="s">
        <v>815</v>
      </c>
      <c r="E2267" s="47">
        <v>3</v>
      </c>
      <c r="F2267" s="33">
        <v>2018</v>
      </c>
      <c r="G2267" s="56">
        <v>2</v>
      </c>
      <c r="H2267" s="56">
        <v>2</v>
      </c>
      <c r="I2267" s="56">
        <v>2.9071209985022213</v>
      </c>
      <c r="J2267" s="56">
        <v>7</v>
      </c>
      <c r="K2267" s="56">
        <v>5.9365161892645819</v>
      </c>
      <c r="L2267" s="56">
        <v>6.3490020848907012</v>
      </c>
      <c r="M2267" s="56">
        <v>5.2589674877278156</v>
      </c>
      <c r="N2267" s="56">
        <v>5.2996163054972918</v>
      </c>
      <c r="O2267" s="56">
        <v>6.3490224653617888</v>
      </c>
      <c r="P2267" s="56">
        <v>6.308869271286798</v>
      </c>
      <c r="Q2267" s="56">
        <v>4.0768777747156957</v>
      </c>
      <c r="R2267" s="56">
        <v>2</v>
      </c>
      <c r="S2267" s="56">
        <v>4.6238327147705744</v>
      </c>
      <c r="T2267" s="57">
        <v>105</v>
      </c>
    </row>
    <row r="2268" spans="1:20" x14ac:dyDescent="0.2">
      <c r="A2268" s="49">
        <v>160031230001</v>
      </c>
      <c r="B2268" s="22" t="s">
        <v>15</v>
      </c>
      <c r="C2268" s="22" t="s">
        <v>208</v>
      </c>
      <c r="D2268" s="22" t="s">
        <v>816</v>
      </c>
      <c r="E2268" s="49">
        <v>4</v>
      </c>
      <c r="F2268" s="35">
        <v>2018</v>
      </c>
      <c r="G2268" s="60">
        <v>2.1928374816167171</v>
      </c>
      <c r="H2268" s="60">
        <v>2.2221102430038875</v>
      </c>
      <c r="I2268" s="60">
        <v>4.4729962103449772</v>
      </c>
      <c r="J2268" s="60">
        <v>7</v>
      </c>
      <c r="K2268" s="60">
        <v>5.4947577668817056</v>
      </c>
      <c r="L2268" s="60">
        <v>6.9536966341392379</v>
      </c>
      <c r="M2268" s="60">
        <v>4.9027185238130704</v>
      </c>
      <c r="N2268" s="60">
        <v>5.0341463582630208</v>
      </c>
      <c r="O2268" s="60">
        <v>6.9536972878249692</v>
      </c>
      <c r="P2268" s="60">
        <v>6.907406992835794</v>
      </c>
      <c r="Q2268" s="60">
        <v>4.831106229012498</v>
      </c>
      <c r="R2268" s="60">
        <v>2</v>
      </c>
      <c r="S2268" s="60">
        <v>4.9137894773113233</v>
      </c>
      <c r="T2268" s="61">
        <v>23</v>
      </c>
    </row>
    <row r="2269" spans="1:20" x14ac:dyDescent="0.2">
      <c r="A2269" s="47">
        <v>160033950001</v>
      </c>
      <c r="B2269" s="26" t="s">
        <v>15</v>
      </c>
      <c r="C2269" s="26" t="s">
        <v>125</v>
      </c>
      <c r="D2269" s="26" t="s">
        <v>817</v>
      </c>
      <c r="E2269" s="47">
        <v>4</v>
      </c>
      <c r="F2269" s="33">
        <v>2018</v>
      </c>
      <c r="G2269" s="56">
        <v>2</v>
      </c>
      <c r="H2269" s="56">
        <v>2</v>
      </c>
      <c r="I2269" s="56">
        <v>4.2622570012225767</v>
      </c>
      <c r="J2269" s="56">
        <v>6.2570208640596308</v>
      </c>
      <c r="K2269" s="56">
        <v>5.4899552216571088</v>
      </c>
      <c r="L2269" s="56">
        <v>6.9939388138527345</v>
      </c>
      <c r="M2269" s="56">
        <v>3.2838684085700169</v>
      </c>
      <c r="N2269" s="56">
        <v>4.5095421948390104</v>
      </c>
      <c r="O2269" s="56">
        <v>6.9939394644854209</v>
      </c>
      <c r="P2269" s="56">
        <v>6.2166027464036722</v>
      </c>
      <c r="Q2269" s="56">
        <v>2.3202473279171008</v>
      </c>
      <c r="R2269" s="56">
        <v>2</v>
      </c>
      <c r="S2269" s="56">
        <v>4.3606143369172727</v>
      </c>
      <c r="T2269" s="57">
        <v>166</v>
      </c>
    </row>
    <row r="2270" spans="1:20" x14ac:dyDescent="0.2">
      <c r="A2270" s="47">
        <v>160032200001</v>
      </c>
      <c r="B2270" s="26" t="s">
        <v>15</v>
      </c>
      <c r="C2270" s="26" t="s">
        <v>125</v>
      </c>
      <c r="D2270" s="26" t="s">
        <v>818</v>
      </c>
      <c r="E2270" s="47">
        <v>4</v>
      </c>
      <c r="F2270" s="33">
        <v>2018</v>
      </c>
      <c r="G2270" s="56">
        <v>2.3462927833437957</v>
      </c>
      <c r="H2270" s="56">
        <v>2.2666754276168102</v>
      </c>
      <c r="I2270" s="56">
        <v>3.3184453407114209</v>
      </c>
      <c r="J2270" s="56">
        <v>7</v>
      </c>
      <c r="K2270" s="56">
        <v>5.5210777100053274</v>
      </c>
      <c r="L2270" s="56">
        <v>6.9855345662638619</v>
      </c>
      <c r="M2270" s="56">
        <v>3.6087656891279614</v>
      </c>
      <c r="N2270" s="56">
        <v>4.2739383124552415</v>
      </c>
      <c r="O2270" s="56">
        <v>6.9999481120663756</v>
      </c>
      <c r="P2270" s="56">
        <v>6.9053289140622232</v>
      </c>
      <c r="Q2270" s="56">
        <v>2.3045277996264111</v>
      </c>
      <c r="R2270" s="56">
        <v>2</v>
      </c>
      <c r="S2270" s="56">
        <v>4.4608778879399527</v>
      </c>
      <c r="T2270" s="57">
        <v>136</v>
      </c>
    </row>
    <row r="2271" spans="1:20" x14ac:dyDescent="0.2">
      <c r="A2271" s="47">
        <v>160034330001</v>
      </c>
      <c r="B2271" s="26" t="s">
        <v>15</v>
      </c>
      <c r="C2271" s="26" t="s">
        <v>236</v>
      </c>
      <c r="D2271" s="26" t="s">
        <v>819</v>
      </c>
      <c r="E2271" s="47">
        <v>4</v>
      </c>
      <c r="F2271" s="33">
        <v>2018</v>
      </c>
      <c r="G2271" s="56">
        <v>2</v>
      </c>
      <c r="H2271" s="56">
        <v>2</v>
      </c>
      <c r="I2271" s="56">
        <v>3.2552185942181566</v>
      </c>
      <c r="J2271" s="56">
        <v>7</v>
      </c>
      <c r="K2271" s="56">
        <v>4.9957715252085855</v>
      </c>
      <c r="L2271" s="56">
        <v>7</v>
      </c>
      <c r="M2271" s="56">
        <v>4.0270762323103977</v>
      </c>
      <c r="N2271" s="56">
        <v>4.5674777909601163</v>
      </c>
      <c r="O2271" s="56">
        <v>6.9999591090660642</v>
      </c>
      <c r="P2271" s="56">
        <v>7</v>
      </c>
      <c r="Q2271" s="56">
        <v>2.2060645469501803</v>
      </c>
      <c r="R2271" s="56">
        <v>2</v>
      </c>
      <c r="S2271" s="56">
        <v>4.4209639832261249</v>
      </c>
      <c r="T2271" s="57">
        <v>149</v>
      </c>
    </row>
    <row r="2272" spans="1:20" x14ac:dyDescent="0.2">
      <c r="A2272" s="47">
        <v>160034410001</v>
      </c>
      <c r="B2272" s="26" t="s">
        <v>15</v>
      </c>
      <c r="C2272" s="26" t="s">
        <v>124</v>
      </c>
      <c r="D2272" s="26" t="s">
        <v>820</v>
      </c>
      <c r="E2272" s="47">
        <v>4</v>
      </c>
      <c r="F2272" s="33">
        <v>2018</v>
      </c>
      <c r="G2272" s="56">
        <v>2.1822767711522375</v>
      </c>
      <c r="H2272" s="56">
        <v>2.2274387123429373</v>
      </c>
      <c r="I2272" s="56">
        <v>3.2529758067684278</v>
      </c>
      <c r="J2272" s="56">
        <v>6.8170681508913198</v>
      </c>
      <c r="K2272" s="56">
        <v>5.5176580438374057</v>
      </c>
      <c r="L2272" s="56">
        <v>5.4343176627096543</v>
      </c>
      <c r="M2272" s="56">
        <v>4.0038683028844275</v>
      </c>
      <c r="N2272" s="56">
        <v>4.819351220645439</v>
      </c>
      <c r="O2272" s="56">
        <v>6.9999591090660642</v>
      </c>
      <c r="P2272" s="56">
        <v>6.8083075034840981</v>
      </c>
      <c r="Q2272" s="56">
        <v>4.0427134409194583</v>
      </c>
      <c r="R2272" s="56">
        <v>2</v>
      </c>
      <c r="S2272" s="56">
        <v>4.5088278937251225</v>
      </c>
      <c r="T2272" s="57">
        <v>124</v>
      </c>
    </row>
    <row r="2273" spans="1:20" x14ac:dyDescent="0.2">
      <c r="A2273" s="47">
        <v>260014120001</v>
      </c>
      <c r="B2273" s="26" t="s">
        <v>29</v>
      </c>
      <c r="C2273" s="26" t="s">
        <v>466</v>
      </c>
      <c r="D2273" s="26" t="s">
        <v>821</v>
      </c>
      <c r="E2273" s="47">
        <v>4</v>
      </c>
      <c r="F2273" s="33">
        <v>2018</v>
      </c>
      <c r="G2273" s="56">
        <v>2.1928460790648909</v>
      </c>
      <c r="H2273" s="56">
        <v>2.1936480416040061</v>
      </c>
      <c r="I2273" s="56">
        <v>3.0117799445445836</v>
      </c>
      <c r="J2273" s="56">
        <v>7</v>
      </c>
      <c r="K2273" s="56">
        <v>4.9391329637293691</v>
      </c>
      <c r="L2273" s="56">
        <v>6.9532112476189019</v>
      </c>
      <c r="M2273" s="56">
        <v>3.6591499020190517</v>
      </c>
      <c r="N2273" s="56">
        <v>4.8093643978163509</v>
      </c>
      <c r="O2273" s="56">
        <v>6.9532118909950338</v>
      </c>
      <c r="P2273" s="56">
        <v>6.9766420236303679</v>
      </c>
      <c r="Q2273" s="56">
        <v>2.3488432744955641</v>
      </c>
      <c r="R2273" s="56">
        <v>2</v>
      </c>
      <c r="S2273" s="56">
        <v>4.4198191471265105</v>
      </c>
      <c r="T2273" s="57">
        <v>150</v>
      </c>
    </row>
    <row r="2274" spans="1:20" x14ac:dyDescent="0.2">
      <c r="A2274" s="47">
        <v>360016740001</v>
      </c>
      <c r="B2274" s="26" t="s">
        <v>27</v>
      </c>
      <c r="C2274" s="26" t="s">
        <v>62</v>
      </c>
      <c r="D2274" s="26" t="s">
        <v>822</v>
      </c>
      <c r="E2274" s="47">
        <v>4</v>
      </c>
      <c r="F2274" s="33">
        <v>2018</v>
      </c>
      <c r="G2274" s="56">
        <v>2.9399566029781274</v>
      </c>
      <c r="H2274" s="56">
        <v>2.9785213515398468</v>
      </c>
      <c r="I2274" s="56">
        <v>3.1807193512658563</v>
      </c>
      <c r="J2274" s="56">
        <v>7</v>
      </c>
      <c r="K2274" s="56">
        <v>5.6268907202014553</v>
      </c>
      <c r="L2274" s="56">
        <v>7</v>
      </c>
      <c r="M2274" s="56">
        <v>4.4130081030745956</v>
      </c>
      <c r="N2274" s="56">
        <v>4.3408313151084927</v>
      </c>
      <c r="O2274" s="56">
        <v>6.9999954027944096</v>
      </c>
      <c r="P2274" s="56">
        <v>6.7943292409640685</v>
      </c>
      <c r="Q2274" s="56">
        <v>2.2229314406364482</v>
      </c>
      <c r="R2274" s="56">
        <v>2</v>
      </c>
      <c r="S2274" s="56">
        <v>4.6247652940469424</v>
      </c>
      <c r="T2274" s="57">
        <v>80</v>
      </c>
    </row>
    <row r="2275" spans="1:20" x14ac:dyDescent="0.2">
      <c r="A2275" s="47">
        <v>360017200001</v>
      </c>
      <c r="B2275" s="26" t="s">
        <v>27</v>
      </c>
      <c r="C2275" s="26" t="s">
        <v>123</v>
      </c>
      <c r="D2275" s="26" t="s">
        <v>823</v>
      </c>
      <c r="E2275" s="47">
        <v>4</v>
      </c>
      <c r="F2275" s="33">
        <v>2018</v>
      </c>
      <c r="G2275" s="56">
        <v>2.0453097427350762</v>
      </c>
      <c r="H2275" s="56">
        <v>2.0324240866852832</v>
      </c>
      <c r="I2275" s="56">
        <v>4.0417541279081126</v>
      </c>
      <c r="J2275" s="56">
        <v>7</v>
      </c>
      <c r="K2275" s="56">
        <v>5.5899222431267024</v>
      </c>
      <c r="L2275" s="56">
        <v>6.9421530532642013</v>
      </c>
      <c r="M2275" s="56">
        <v>3.9278423405775564</v>
      </c>
      <c r="N2275" s="56">
        <v>3.8580882659084836</v>
      </c>
      <c r="O2275" s="56">
        <v>6.9421537018996151</v>
      </c>
      <c r="P2275" s="56">
        <v>6.9415616312764667</v>
      </c>
      <c r="Q2275" s="56">
        <v>3.9206128970629086</v>
      </c>
      <c r="R2275" s="56">
        <v>2</v>
      </c>
      <c r="S2275" s="56">
        <v>4.6034851742037013</v>
      </c>
      <c r="T2275" s="57">
        <v>87</v>
      </c>
    </row>
    <row r="2276" spans="1:20" x14ac:dyDescent="0.2">
      <c r="A2276" s="47">
        <v>360019680001</v>
      </c>
      <c r="B2276" s="26" t="s">
        <v>27</v>
      </c>
      <c r="C2276" s="26" t="s">
        <v>27</v>
      </c>
      <c r="D2276" s="26" t="s">
        <v>824</v>
      </c>
      <c r="E2276" s="47">
        <v>4</v>
      </c>
      <c r="F2276" s="33">
        <v>2018</v>
      </c>
      <c r="G2276" s="56">
        <v>2</v>
      </c>
      <c r="H2276" s="56">
        <v>2</v>
      </c>
      <c r="I2276" s="56">
        <v>3.4962078863631452</v>
      </c>
      <c r="J2276" s="56">
        <v>7</v>
      </c>
      <c r="K2276" s="56">
        <v>5.4121236017021985</v>
      </c>
      <c r="L2276" s="56">
        <v>6.8742354220577475</v>
      </c>
      <c r="M2276" s="56">
        <v>3.7397343698295145</v>
      </c>
      <c r="N2276" s="56">
        <v>4.4526220803692471</v>
      </c>
      <c r="O2276" s="56">
        <v>6.9999965037041694</v>
      </c>
      <c r="P2276" s="56">
        <v>6.8456047665510065</v>
      </c>
      <c r="Q2276" s="56">
        <v>2.3503141123031135</v>
      </c>
      <c r="R2276" s="56">
        <v>2</v>
      </c>
      <c r="S2276" s="56">
        <v>4.4309032285733458</v>
      </c>
      <c r="T2276" s="57">
        <v>145</v>
      </c>
    </row>
    <row r="2277" spans="1:20" x14ac:dyDescent="0.2">
      <c r="A2277" s="47">
        <v>460025630001</v>
      </c>
      <c r="B2277" s="26" t="s">
        <v>28</v>
      </c>
      <c r="C2277" s="26" t="s">
        <v>110</v>
      </c>
      <c r="D2277" s="26" t="s">
        <v>825</v>
      </c>
      <c r="E2277" s="47">
        <v>4</v>
      </c>
      <c r="F2277" s="33">
        <v>2018</v>
      </c>
      <c r="G2277" s="56">
        <v>2.4347685478278316</v>
      </c>
      <c r="H2277" s="56">
        <v>2.4162146245706313</v>
      </c>
      <c r="I2277" s="56">
        <v>3.0735384490825544</v>
      </c>
      <c r="J2277" s="56">
        <v>7</v>
      </c>
      <c r="K2277" s="56">
        <v>5.5706548418711268</v>
      </c>
      <c r="L2277" s="56">
        <v>7</v>
      </c>
      <c r="M2277" s="56">
        <v>4.4443875298339881</v>
      </c>
      <c r="N2277" s="56">
        <v>4.1554679005898603</v>
      </c>
      <c r="O2277" s="56">
        <v>6.9999591090660642</v>
      </c>
      <c r="P2277" s="56">
        <v>6.8269161593575296</v>
      </c>
      <c r="Q2277" s="56">
        <v>2.7901488667445182</v>
      </c>
      <c r="R2277" s="56">
        <v>2</v>
      </c>
      <c r="S2277" s="56">
        <v>4.5593380024120096</v>
      </c>
      <c r="T2277" s="57">
        <v>100</v>
      </c>
    </row>
    <row r="2278" spans="1:20" x14ac:dyDescent="0.2">
      <c r="A2278" s="47">
        <v>460026520001</v>
      </c>
      <c r="B2278" s="26" t="s">
        <v>28</v>
      </c>
      <c r="C2278" s="26" t="s">
        <v>59</v>
      </c>
      <c r="D2278" s="26" t="s">
        <v>826</v>
      </c>
      <c r="E2278" s="47">
        <v>4</v>
      </c>
      <c r="F2278" s="33">
        <v>2018</v>
      </c>
      <c r="G2278" s="56">
        <v>2.0039177310080913</v>
      </c>
      <c r="H2278" s="56">
        <v>2.0024203619454326</v>
      </c>
      <c r="I2278" s="56">
        <v>6.0558774812945959</v>
      </c>
      <c r="J2278" s="56">
        <v>6.8917008349747082</v>
      </c>
      <c r="K2278" s="56">
        <v>5.5644712342946852</v>
      </c>
      <c r="L2278" s="56">
        <v>6.9941421422025165</v>
      </c>
      <c r="M2278" s="56">
        <v>3.8552217288090973</v>
      </c>
      <c r="N2278" s="56">
        <v>5.5179564835593151</v>
      </c>
      <c r="O2278" s="56">
        <v>6.9941427958448665</v>
      </c>
      <c r="P2278" s="56">
        <v>5.7582261119549365</v>
      </c>
      <c r="Q2278" s="56">
        <v>3.1890241106093566</v>
      </c>
      <c r="R2278" s="56">
        <v>2</v>
      </c>
      <c r="S2278" s="56">
        <v>4.7355917513748</v>
      </c>
      <c r="T2278" s="57">
        <v>54</v>
      </c>
    </row>
    <row r="2279" spans="1:20" x14ac:dyDescent="0.2">
      <c r="A2279" s="47">
        <v>660826010001</v>
      </c>
      <c r="B2279" s="26" t="s">
        <v>23</v>
      </c>
      <c r="C2279" s="26" t="s">
        <v>167</v>
      </c>
      <c r="D2279" s="26" t="s">
        <v>827</v>
      </c>
      <c r="E2279" s="47">
        <v>4</v>
      </c>
      <c r="F2279" s="33">
        <v>2018</v>
      </c>
      <c r="G2279" s="56">
        <v>2</v>
      </c>
      <c r="H2279" s="56">
        <v>2</v>
      </c>
      <c r="I2279" s="56">
        <v>3.4807537848235066</v>
      </c>
      <c r="J2279" s="56">
        <v>6.042394710000389</v>
      </c>
      <c r="K2279" s="56">
        <v>5.7566661859904729</v>
      </c>
      <c r="L2279" s="56">
        <v>6.6099969470704956</v>
      </c>
      <c r="M2279" s="56">
        <v>4.3404760170029117</v>
      </c>
      <c r="N2279" s="56">
        <v>4.5943902367819662</v>
      </c>
      <c r="O2279" s="56">
        <v>6.6099974886161599</v>
      </c>
      <c r="P2279" s="56">
        <v>6.8966424700008773</v>
      </c>
      <c r="Q2279" s="56">
        <v>2.4097005927562489</v>
      </c>
      <c r="R2279" s="56">
        <v>2</v>
      </c>
      <c r="S2279" s="56">
        <v>4.3950848694202529</v>
      </c>
      <c r="T2279" s="57">
        <v>155</v>
      </c>
    </row>
    <row r="2280" spans="1:20" x14ac:dyDescent="0.2">
      <c r="A2280" s="47">
        <v>660819900001</v>
      </c>
      <c r="B2280" s="26" t="s">
        <v>23</v>
      </c>
      <c r="C2280" s="26" t="s">
        <v>230</v>
      </c>
      <c r="D2280" s="26" t="s">
        <v>828</v>
      </c>
      <c r="E2280" s="47">
        <v>4</v>
      </c>
      <c r="F2280" s="33">
        <v>2018</v>
      </c>
      <c r="G2280" s="56">
        <v>2.1342053515451918</v>
      </c>
      <c r="H2280" s="56">
        <v>2.1219422156273344</v>
      </c>
      <c r="I2280" s="56">
        <v>3.2781109318695387</v>
      </c>
      <c r="J2280" s="56">
        <v>4.0727376133654829</v>
      </c>
      <c r="K2280" s="56">
        <v>5.5875097905308166</v>
      </c>
      <c r="L2280" s="56">
        <v>6.9892861041144982</v>
      </c>
      <c r="M2280" s="56">
        <v>4.0829273732604943</v>
      </c>
      <c r="N2280" s="56">
        <v>4.8800409657899575</v>
      </c>
      <c r="O2280" s="56">
        <v>6.9892867562137333</v>
      </c>
      <c r="P2280" s="56">
        <v>6.956804804805075</v>
      </c>
      <c r="Q2280" s="56">
        <v>2.6961579580819732</v>
      </c>
      <c r="R2280" s="56">
        <v>2</v>
      </c>
      <c r="S2280" s="56">
        <v>4.315750822100342</v>
      </c>
      <c r="T2280" s="57">
        <v>183</v>
      </c>
    </row>
    <row r="2281" spans="1:20" x14ac:dyDescent="0.2">
      <c r="A2281" s="47">
        <v>660824070001</v>
      </c>
      <c r="B2281" s="26" t="s">
        <v>23</v>
      </c>
      <c r="C2281" s="26" t="s">
        <v>174</v>
      </c>
      <c r="D2281" s="26" t="s">
        <v>829</v>
      </c>
      <c r="E2281" s="47">
        <v>4</v>
      </c>
      <c r="F2281" s="33">
        <v>2018</v>
      </c>
      <c r="G2281" s="56">
        <v>2.1771448075066</v>
      </c>
      <c r="H2281" s="56">
        <v>2.1609449952223874</v>
      </c>
      <c r="I2281" s="56">
        <v>3.302664142498057</v>
      </c>
      <c r="J2281" s="56">
        <v>7</v>
      </c>
      <c r="K2281" s="56">
        <v>6.5336216684451509</v>
      </c>
      <c r="L2281" s="56">
        <v>6.8621244477069698</v>
      </c>
      <c r="M2281" s="56">
        <v>4.4288413674582818</v>
      </c>
      <c r="N2281" s="56">
        <v>4.3648621111013188</v>
      </c>
      <c r="O2281" s="56">
        <v>6.9995852836641079</v>
      </c>
      <c r="P2281" s="56">
        <v>6.6504483060054467</v>
      </c>
      <c r="Q2281" s="56">
        <v>3.5821879485613324</v>
      </c>
      <c r="R2281" s="56">
        <v>2</v>
      </c>
      <c r="S2281" s="56">
        <v>4.6718687565141375</v>
      </c>
      <c r="T2281" s="57">
        <v>66</v>
      </c>
    </row>
    <row r="2282" spans="1:20" x14ac:dyDescent="0.2">
      <c r="A2282" s="47">
        <v>660826600001</v>
      </c>
      <c r="B2282" s="26" t="s">
        <v>23</v>
      </c>
      <c r="C2282" s="26" t="s">
        <v>174</v>
      </c>
      <c r="D2282" s="26" t="s">
        <v>830</v>
      </c>
      <c r="E2282" s="47">
        <v>4</v>
      </c>
      <c r="F2282" s="33">
        <v>2018</v>
      </c>
      <c r="G2282" s="56">
        <v>2</v>
      </c>
      <c r="H2282" s="56">
        <v>2</v>
      </c>
      <c r="I2282" s="56">
        <v>3.456146015050749</v>
      </c>
      <c r="J2282" s="56">
        <v>7</v>
      </c>
      <c r="K2282" s="56">
        <v>5.4603415672632378</v>
      </c>
      <c r="L2282" s="56">
        <v>7</v>
      </c>
      <c r="M2282" s="56">
        <v>4.4584243641907548</v>
      </c>
      <c r="N2282" s="56">
        <v>5.014289927538055</v>
      </c>
      <c r="O2282" s="56">
        <v>6.9999346712889787</v>
      </c>
      <c r="P2282" s="56">
        <v>6.9530500601663796</v>
      </c>
      <c r="Q2282" s="56">
        <v>2.7512247396715703</v>
      </c>
      <c r="R2282" s="56">
        <v>2</v>
      </c>
      <c r="S2282" s="56">
        <v>4.5911176120974782</v>
      </c>
      <c r="T2282" s="57">
        <v>91</v>
      </c>
    </row>
    <row r="2283" spans="1:20" x14ac:dyDescent="0.2">
      <c r="A2283" s="47">
        <v>660820830001</v>
      </c>
      <c r="B2283" s="26" t="s">
        <v>23</v>
      </c>
      <c r="C2283" s="26" t="s">
        <v>169</v>
      </c>
      <c r="D2283" s="26" t="s">
        <v>831</v>
      </c>
      <c r="E2283" s="47">
        <v>4</v>
      </c>
      <c r="F2283" s="33">
        <v>2018</v>
      </c>
      <c r="G2283" s="56">
        <v>2.6691737481052362</v>
      </c>
      <c r="H2283" s="56">
        <v>2.616208100560788</v>
      </c>
      <c r="I2283" s="56">
        <v>2.7514698317293971</v>
      </c>
      <c r="J2283" s="56">
        <v>7</v>
      </c>
      <c r="K2283" s="56">
        <v>5.6065361510928167</v>
      </c>
      <c r="L2283" s="56">
        <v>6.8927496937034745</v>
      </c>
      <c r="M2283" s="56">
        <v>2.7613624994782358</v>
      </c>
      <c r="N2283" s="56">
        <v>3.8432482763336382</v>
      </c>
      <c r="O2283" s="56">
        <v>6.8927502895367496</v>
      </c>
      <c r="P2283" s="56">
        <v>6.8889338451286148</v>
      </c>
      <c r="Q2283" s="56">
        <v>2.2432512693679443</v>
      </c>
      <c r="R2283" s="56">
        <v>2</v>
      </c>
      <c r="S2283" s="56">
        <v>4.3471403087530751</v>
      </c>
      <c r="T2283" s="57">
        <v>172</v>
      </c>
    </row>
    <row r="2284" spans="1:20" x14ac:dyDescent="0.2">
      <c r="A2284" s="47">
        <v>660822880001</v>
      </c>
      <c r="B2284" s="26" t="s">
        <v>23</v>
      </c>
      <c r="C2284" s="26" t="s">
        <v>169</v>
      </c>
      <c r="D2284" s="26" t="s">
        <v>832</v>
      </c>
      <c r="E2284" s="47">
        <v>4</v>
      </c>
      <c r="F2284" s="33">
        <v>2018</v>
      </c>
      <c r="G2284" s="56">
        <v>2.2547279891596181</v>
      </c>
      <c r="H2284" s="56">
        <v>2.2532246100044104</v>
      </c>
      <c r="I2284" s="56">
        <v>3.0130465320606383</v>
      </c>
      <c r="J2284" s="56">
        <v>7</v>
      </c>
      <c r="K2284" s="56">
        <v>5.6023981887972631</v>
      </c>
      <c r="L2284" s="56">
        <v>6.9762782942038228</v>
      </c>
      <c r="M2284" s="56">
        <v>3.9435267306213673</v>
      </c>
      <c r="N2284" s="56">
        <v>4.1964270261539287</v>
      </c>
      <c r="O2284" s="56">
        <v>6.9999591090660642</v>
      </c>
      <c r="P2284" s="56">
        <v>6.8666376817910839</v>
      </c>
      <c r="Q2284" s="56">
        <v>2.4663908293894226</v>
      </c>
      <c r="R2284" s="56">
        <v>2</v>
      </c>
      <c r="S2284" s="56">
        <v>4.4643847492706357</v>
      </c>
      <c r="T2284" s="57">
        <v>134</v>
      </c>
    </row>
    <row r="2285" spans="1:20" x14ac:dyDescent="0.2">
      <c r="A2285" s="47">
        <v>660821560001</v>
      </c>
      <c r="B2285" s="26" t="s">
        <v>23</v>
      </c>
      <c r="C2285" s="26" t="s">
        <v>169</v>
      </c>
      <c r="D2285" s="26" t="s">
        <v>833</v>
      </c>
      <c r="E2285" s="47">
        <v>4</v>
      </c>
      <c r="F2285" s="33">
        <v>2018</v>
      </c>
      <c r="G2285" s="56">
        <v>3.9192598712783751</v>
      </c>
      <c r="H2285" s="56">
        <v>4.0501141759764892</v>
      </c>
      <c r="I2285" s="56">
        <v>3.672109437711689</v>
      </c>
      <c r="J2285" s="56">
        <v>7</v>
      </c>
      <c r="K2285" s="56">
        <v>5.7752907827324877</v>
      </c>
      <c r="L2285" s="56">
        <v>6.9771225869830209</v>
      </c>
      <c r="M2285" s="56">
        <v>4.2241110679518457</v>
      </c>
      <c r="N2285" s="56">
        <v>5.3250885918244251</v>
      </c>
      <c r="O2285" s="56">
        <v>6.9771232456170651</v>
      </c>
      <c r="P2285" s="56">
        <v>6.9930686895421363</v>
      </c>
      <c r="Q2285" s="56">
        <v>3.3128131937243488</v>
      </c>
      <c r="R2285" s="56">
        <v>2</v>
      </c>
      <c r="S2285" s="56">
        <v>5.0188418036118234</v>
      </c>
      <c r="T2285" s="57">
        <v>14</v>
      </c>
    </row>
    <row r="2286" spans="1:20" x14ac:dyDescent="0.2">
      <c r="A2286" s="47">
        <v>660820910001</v>
      </c>
      <c r="B2286" s="26" t="s">
        <v>23</v>
      </c>
      <c r="C2286" s="26" t="s">
        <v>193</v>
      </c>
      <c r="D2286" s="26" t="s">
        <v>834</v>
      </c>
      <c r="E2286" s="47">
        <v>4</v>
      </c>
      <c r="F2286" s="33">
        <v>2018</v>
      </c>
      <c r="G2286" s="56">
        <v>2</v>
      </c>
      <c r="H2286" s="56">
        <v>2</v>
      </c>
      <c r="I2286" s="56">
        <v>2.9117689535655766</v>
      </c>
      <c r="J2286" s="56">
        <v>7</v>
      </c>
      <c r="K2286" s="56">
        <v>4.6845033822849462</v>
      </c>
      <c r="L2286" s="56">
        <v>7</v>
      </c>
      <c r="M2286" s="56">
        <v>3.0952101431204708</v>
      </c>
      <c r="N2286" s="56">
        <v>4.3298311312812068</v>
      </c>
      <c r="O2286" s="56">
        <v>6.999972549843462</v>
      </c>
      <c r="P2286" s="56">
        <v>6.8355538048820907</v>
      </c>
      <c r="Q2286" s="56">
        <v>2.9688156061283713</v>
      </c>
      <c r="R2286" s="56">
        <v>2</v>
      </c>
      <c r="S2286" s="56">
        <v>4.3188046309255101</v>
      </c>
      <c r="T2286" s="57">
        <v>182</v>
      </c>
    </row>
    <row r="2287" spans="1:20" x14ac:dyDescent="0.2">
      <c r="A2287" s="47">
        <v>660827250001</v>
      </c>
      <c r="B2287" s="26" t="s">
        <v>23</v>
      </c>
      <c r="C2287" s="26" t="s">
        <v>193</v>
      </c>
      <c r="D2287" s="26" t="s">
        <v>835</v>
      </c>
      <c r="E2287" s="47">
        <v>4</v>
      </c>
      <c r="F2287" s="33">
        <v>2018</v>
      </c>
      <c r="G2287" s="56">
        <v>6.3215485639087952</v>
      </c>
      <c r="H2287" s="56">
        <v>5.5588503503691298</v>
      </c>
      <c r="I2287" s="56">
        <v>3.118051839348432</v>
      </c>
      <c r="J2287" s="56">
        <v>7</v>
      </c>
      <c r="K2287" s="56">
        <v>5.5518072530745357</v>
      </c>
      <c r="L2287" s="56">
        <v>7</v>
      </c>
      <c r="M2287" s="56">
        <v>4.8377297374927704</v>
      </c>
      <c r="N2287" s="56">
        <v>4.6752455888206441</v>
      </c>
      <c r="O2287" s="56">
        <v>6.999972549843462</v>
      </c>
      <c r="P2287" s="56">
        <v>6.9418229336906991</v>
      </c>
      <c r="Q2287" s="56">
        <v>3.0614864541479134</v>
      </c>
      <c r="R2287" s="56">
        <v>2</v>
      </c>
      <c r="S2287" s="56">
        <v>5.2555429392246991</v>
      </c>
      <c r="T2287" s="57">
        <v>3</v>
      </c>
    </row>
    <row r="2288" spans="1:20" x14ac:dyDescent="0.2">
      <c r="A2288" s="47">
        <v>660820240001</v>
      </c>
      <c r="B2288" s="26" t="s">
        <v>23</v>
      </c>
      <c r="C2288" s="26" t="s">
        <v>169</v>
      </c>
      <c r="D2288" s="26" t="s">
        <v>836</v>
      </c>
      <c r="E2288" s="47">
        <v>4</v>
      </c>
      <c r="F2288" s="33">
        <v>2018</v>
      </c>
      <c r="G2288" s="56">
        <v>2.2379777957335234</v>
      </c>
      <c r="H2288" s="56">
        <v>2.2263513118353031</v>
      </c>
      <c r="I2288" s="56">
        <v>3.1922481944400891</v>
      </c>
      <c r="J2288" s="56">
        <v>6.6572526642611711</v>
      </c>
      <c r="K2288" s="56">
        <v>5.5663830217697194</v>
      </c>
      <c r="L2288" s="56">
        <v>6.9824692897502034</v>
      </c>
      <c r="M2288" s="56">
        <v>4.126841106368472</v>
      </c>
      <c r="N2288" s="56">
        <v>4.2255251709079573</v>
      </c>
      <c r="O2288" s="56">
        <v>6.9824699410229289</v>
      </c>
      <c r="P2288" s="56">
        <v>6.9589817331072386</v>
      </c>
      <c r="Q2288" s="56">
        <v>2.7922832962845758</v>
      </c>
      <c r="R2288" s="56">
        <v>2</v>
      </c>
      <c r="S2288" s="56">
        <v>4.4957319604567658</v>
      </c>
      <c r="T2288" s="57">
        <v>128</v>
      </c>
    </row>
    <row r="2289" spans="1:20" x14ac:dyDescent="0.2">
      <c r="A2289" s="47">
        <v>660821130001</v>
      </c>
      <c r="B2289" s="26" t="s">
        <v>23</v>
      </c>
      <c r="C2289" s="26" t="s">
        <v>169</v>
      </c>
      <c r="D2289" s="26" t="s">
        <v>837</v>
      </c>
      <c r="E2289" s="47">
        <v>4</v>
      </c>
      <c r="F2289" s="33">
        <v>2018</v>
      </c>
      <c r="G2289" s="56">
        <v>3.5034433822302282</v>
      </c>
      <c r="H2289" s="56">
        <v>3.5233075953764397</v>
      </c>
      <c r="I2289" s="56">
        <v>2.9580162199153364</v>
      </c>
      <c r="J2289" s="56">
        <v>7</v>
      </c>
      <c r="K2289" s="56">
        <v>5.7404965698897303</v>
      </c>
      <c r="L2289" s="56">
        <v>6.9030049855737072</v>
      </c>
      <c r="M2289" s="56">
        <v>4.0513886279254923</v>
      </c>
      <c r="N2289" s="56">
        <v>4.3516550567464343</v>
      </c>
      <c r="O2289" s="56">
        <v>6.9030056464039502</v>
      </c>
      <c r="P2289" s="56">
        <v>6.9786795188234221</v>
      </c>
      <c r="Q2289" s="56">
        <v>2.2743496247241359</v>
      </c>
      <c r="R2289" s="56">
        <v>2</v>
      </c>
      <c r="S2289" s="56">
        <v>4.6822789356340735</v>
      </c>
      <c r="T2289" s="57">
        <v>63</v>
      </c>
    </row>
    <row r="2290" spans="1:20" x14ac:dyDescent="0.2">
      <c r="A2290" s="47">
        <v>560020490001</v>
      </c>
      <c r="B2290" s="26" t="s">
        <v>24</v>
      </c>
      <c r="C2290" s="26" t="s">
        <v>245</v>
      </c>
      <c r="D2290" s="26" t="s">
        <v>838</v>
      </c>
      <c r="E2290" s="47">
        <v>4</v>
      </c>
      <c r="F2290" s="33">
        <v>2018</v>
      </c>
      <c r="G2290" s="56">
        <v>2.0093782881868165</v>
      </c>
      <c r="H2290" s="56">
        <v>2.0108928130229495</v>
      </c>
      <c r="I2290" s="56">
        <v>5.0027402822346492</v>
      </c>
      <c r="J2290" s="56">
        <v>7</v>
      </c>
      <c r="K2290" s="56">
        <v>5.5374355025145903</v>
      </c>
      <c r="L2290" s="56">
        <v>6.9930530575015561</v>
      </c>
      <c r="M2290" s="56">
        <v>4.8231464796448531</v>
      </c>
      <c r="N2290" s="56">
        <v>5.2709250217052519</v>
      </c>
      <c r="O2290" s="56">
        <v>6.9930537097913863</v>
      </c>
      <c r="P2290" s="56">
        <v>6.987641856768664</v>
      </c>
      <c r="Q2290" s="56">
        <v>5.9975081876072043</v>
      </c>
      <c r="R2290" s="56">
        <v>2</v>
      </c>
      <c r="S2290" s="56">
        <v>5.0521479332481602</v>
      </c>
      <c r="T2290" s="57">
        <v>12</v>
      </c>
    </row>
    <row r="2291" spans="1:20" x14ac:dyDescent="0.2">
      <c r="A2291" s="47">
        <v>560018160001</v>
      </c>
      <c r="B2291" s="26" t="s">
        <v>24</v>
      </c>
      <c r="C2291" s="26" t="s">
        <v>162</v>
      </c>
      <c r="D2291" s="26" t="s">
        <v>839</v>
      </c>
      <c r="E2291" s="47">
        <v>4</v>
      </c>
      <c r="F2291" s="33">
        <v>2018</v>
      </c>
      <c r="G2291" s="56">
        <v>2.0087592778669192</v>
      </c>
      <c r="H2291" s="56">
        <v>2.009374004927778</v>
      </c>
      <c r="I2291" s="56">
        <v>3.5378832445151107</v>
      </c>
      <c r="J2291" s="56">
        <v>5.6117245043499686</v>
      </c>
      <c r="K2291" s="56">
        <v>5.5496214902541752</v>
      </c>
      <c r="L2291" s="56">
        <v>7</v>
      </c>
      <c r="M2291" s="56">
        <v>4.6337336880237885</v>
      </c>
      <c r="N2291" s="56">
        <v>4.3700991797156998</v>
      </c>
      <c r="O2291" s="56">
        <v>6.9999591090660642</v>
      </c>
      <c r="P2291" s="56">
        <v>6.7405880416239814</v>
      </c>
      <c r="Q2291" s="56">
        <v>3.0737043850269439</v>
      </c>
      <c r="R2291" s="56">
        <v>2</v>
      </c>
      <c r="S2291" s="56">
        <v>4.4612872437808688</v>
      </c>
      <c r="T2291" s="57">
        <v>135</v>
      </c>
    </row>
    <row r="2292" spans="1:20" x14ac:dyDescent="0.2">
      <c r="A2292" s="47">
        <v>560017780001</v>
      </c>
      <c r="B2292" s="26" t="s">
        <v>24</v>
      </c>
      <c r="C2292" s="26" t="s">
        <v>233</v>
      </c>
      <c r="D2292" s="26" t="s">
        <v>840</v>
      </c>
      <c r="E2292" s="47">
        <v>4</v>
      </c>
      <c r="F2292" s="33">
        <v>2018</v>
      </c>
      <c r="G2292" s="56">
        <v>3.1395914848802509</v>
      </c>
      <c r="H2292" s="56">
        <v>3.2234868631534637</v>
      </c>
      <c r="I2292" s="56">
        <v>4.136499982327809</v>
      </c>
      <c r="J2292" s="56">
        <v>7</v>
      </c>
      <c r="K2292" s="56">
        <v>5.57615709205791</v>
      </c>
      <c r="L2292" s="56">
        <v>6.9760412158675464</v>
      </c>
      <c r="M2292" s="56">
        <v>3.733921775073707</v>
      </c>
      <c r="N2292" s="56">
        <v>5.1039800537972519</v>
      </c>
      <c r="O2292" s="56">
        <v>6.9760418621820577</v>
      </c>
      <c r="P2292" s="56">
        <v>6.9812051211629065</v>
      </c>
      <c r="Q2292" s="56">
        <v>2.386279656977778</v>
      </c>
      <c r="R2292" s="56">
        <v>2</v>
      </c>
      <c r="S2292" s="56">
        <v>4.7694337589567226</v>
      </c>
      <c r="T2292" s="57">
        <v>46</v>
      </c>
    </row>
    <row r="2293" spans="1:20" x14ac:dyDescent="0.2">
      <c r="A2293" s="47">
        <v>560020810001</v>
      </c>
      <c r="B2293" s="26" t="s">
        <v>24</v>
      </c>
      <c r="C2293" s="26" t="s">
        <v>233</v>
      </c>
      <c r="D2293" s="26" t="s">
        <v>841</v>
      </c>
      <c r="E2293" s="47">
        <v>4</v>
      </c>
      <c r="F2293" s="33">
        <v>2018</v>
      </c>
      <c r="G2293" s="56">
        <v>2.0072850442311796</v>
      </c>
      <c r="H2293" s="56">
        <v>2.0057513929056294</v>
      </c>
      <c r="I2293" s="56">
        <v>3.877604165140295</v>
      </c>
      <c r="J2293" s="56">
        <v>5.5188981227918656</v>
      </c>
      <c r="K2293" s="56">
        <v>5.5650892034140984</v>
      </c>
      <c r="L2293" s="56">
        <v>6.991839854305903</v>
      </c>
      <c r="M2293" s="56">
        <v>4.0926250373417545</v>
      </c>
      <c r="N2293" s="56">
        <v>4.9286537620200956</v>
      </c>
      <c r="O2293" s="56">
        <v>6.9918405086320714</v>
      </c>
      <c r="P2293" s="56">
        <v>6.5581788735948292</v>
      </c>
      <c r="Q2293" s="56">
        <v>3.274174239372055</v>
      </c>
      <c r="R2293" s="56">
        <v>2</v>
      </c>
      <c r="S2293" s="56">
        <v>4.4843283503124818</v>
      </c>
      <c r="T2293" s="57">
        <v>130</v>
      </c>
    </row>
    <row r="2294" spans="1:20" x14ac:dyDescent="0.2">
      <c r="A2294" s="47">
        <v>760029590001</v>
      </c>
      <c r="B2294" s="26" t="s">
        <v>16</v>
      </c>
      <c r="C2294" s="26" t="s">
        <v>101</v>
      </c>
      <c r="D2294" s="26" t="s">
        <v>842</v>
      </c>
      <c r="E2294" s="47">
        <v>4</v>
      </c>
      <c r="F2294" s="33">
        <v>2018</v>
      </c>
      <c r="G2294" s="56">
        <v>2.0002828443704361</v>
      </c>
      <c r="H2294" s="56">
        <v>2.0002495810397209</v>
      </c>
      <c r="I2294" s="56">
        <v>5.0571243533565227</v>
      </c>
      <c r="J2294" s="56">
        <v>6.898108975133149</v>
      </c>
      <c r="K2294" s="56">
        <v>5.6149754366648867</v>
      </c>
      <c r="L2294" s="56">
        <v>6.9948556716485744</v>
      </c>
      <c r="M2294" s="56">
        <v>4.8985351216555344</v>
      </c>
      <c r="N2294" s="56">
        <v>4.7912911826680844</v>
      </c>
      <c r="O2294" s="56">
        <v>6.9948563259079704</v>
      </c>
      <c r="P2294" s="56">
        <v>6.8448282144336678</v>
      </c>
      <c r="Q2294" s="56">
        <v>2.6820361055132951</v>
      </c>
      <c r="R2294" s="56">
        <v>2</v>
      </c>
      <c r="S2294" s="56">
        <v>4.7314286510326538</v>
      </c>
      <c r="T2294" s="57">
        <v>56</v>
      </c>
    </row>
    <row r="2295" spans="1:20" x14ac:dyDescent="0.2">
      <c r="A2295" s="47">
        <v>760027620001</v>
      </c>
      <c r="B2295" s="26" t="s">
        <v>16</v>
      </c>
      <c r="C2295" s="26" t="s">
        <v>134</v>
      </c>
      <c r="D2295" s="26" t="s">
        <v>843</v>
      </c>
      <c r="E2295" s="47">
        <v>4</v>
      </c>
      <c r="F2295" s="33">
        <v>2018</v>
      </c>
      <c r="G2295" s="56">
        <v>2.012499152557143</v>
      </c>
      <c r="H2295" s="56">
        <v>2.016259968100905</v>
      </c>
      <c r="I2295" s="56">
        <v>3.2203989798350308</v>
      </c>
      <c r="J2295" s="56">
        <v>5.0788317348017875</v>
      </c>
      <c r="K2295" s="56">
        <v>5.538157719746664</v>
      </c>
      <c r="L2295" s="56">
        <v>6.9788865929925441</v>
      </c>
      <c r="M2295" s="56">
        <v>4.0243455930904473</v>
      </c>
      <c r="N2295" s="56">
        <v>4.7670502627644371</v>
      </c>
      <c r="O2295" s="56">
        <v>6.9788872419386534</v>
      </c>
      <c r="P2295" s="56">
        <v>6.7872778435378605</v>
      </c>
      <c r="Q2295" s="56">
        <v>2.7903568763694584</v>
      </c>
      <c r="R2295" s="56">
        <v>2</v>
      </c>
      <c r="S2295" s="56">
        <v>4.3494126638112451</v>
      </c>
      <c r="T2295" s="57">
        <v>170</v>
      </c>
    </row>
    <row r="2296" spans="1:20" x14ac:dyDescent="0.2">
      <c r="A2296" s="47">
        <v>760029240001</v>
      </c>
      <c r="B2296" s="26" t="s">
        <v>16</v>
      </c>
      <c r="C2296" s="26" t="s">
        <v>134</v>
      </c>
      <c r="D2296" s="26" t="s">
        <v>844</v>
      </c>
      <c r="E2296" s="47">
        <v>4</v>
      </c>
      <c r="F2296" s="33">
        <v>2018</v>
      </c>
      <c r="G2296" s="56">
        <v>2.0880940535979313</v>
      </c>
      <c r="H2296" s="56">
        <v>2.0614800627112522</v>
      </c>
      <c r="I2296" s="56">
        <v>3.8164466625531723</v>
      </c>
      <c r="J2296" s="56">
        <v>6.8627975670477266</v>
      </c>
      <c r="K2296" s="56">
        <v>5.6015725479857394</v>
      </c>
      <c r="L2296" s="56">
        <v>6.9934181100832786</v>
      </c>
      <c r="M2296" s="56">
        <v>4.4320635088285121</v>
      </c>
      <c r="N2296" s="56">
        <v>4.5527019767650012</v>
      </c>
      <c r="O2296" s="56">
        <v>6.9934187656749538</v>
      </c>
      <c r="P2296" s="56">
        <v>6.7778861397105175</v>
      </c>
      <c r="Q2296" s="56">
        <v>4.7483807117552193</v>
      </c>
      <c r="R2296" s="56">
        <v>2</v>
      </c>
      <c r="S2296" s="56">
        <v>4.7440216755594422</v>
      </c>
      <c r="T2296" s="57">
        <v>51</v>
      </c>
    </row>
    <row r="2297" spans="1:20" x14ac:dyDescent="0.2">
      <c r="A2297" s="47">
        <v>760030410001</v>
      </c>
      <c r="B2297" s="26" t="s">
        <v>16</v>
      </c>
      <c r="C2297" s="26" t="s">
        <v>101</v>
      </c>
      <c r="D2297" s="26" t="s">
        <v>845</v>
      </c>
      <c r="E2297" s="47">
        <v>4</v>
      </c>
      <c r="F2297" s="33">
        <v>2018</v>
      </c>
      <c r="G2297" s="56">
        <v>2.0088442303533256</v>
      </c>
      <c r="H2297" s="56">
        <v>2.0062682275750392</v>
      </c>
      <c r="I2297" s="56">
        <v>3.8960805901386966</v>
      </c>
      <c r="J2297" s="56">
        <v>4.5359952443716605</v>
      </c>
      <c r="K2297" s="56">
        <v>5.5549256851160482</v>
      </c>
      <c r="L2297" s="56">
        <v>6.9901882619789601</v>
      </c>
      <c r="M2297" s="56">
        <v>3.509665111048534</v>
      </c>
      <c r="N2297" s="56">
        <v>4.705343526106013</v>
      </c>
      <c r="O2297" s="56">
        <v>6.9901889126398542</v>
      </c>
      <c r="P2297" s="56">
        <v>6.6634793084285144</v>
      </c>
      <c r="Q2297" s="56">
        <v>2.7781239223101899</v>
      </c>
      <c r="R2297" s="56">
        <v>2</v>
      </c>
      <c r="S2297" s="56">
        <v>4.3032585850055698</v>
      </c>
      <c r="T2297" s="57">
        <v>185</v>
      </c>
    </row>
    <row r="2298" spans="1:20" x14ac:dyDescent="0.2">
      <c r="A2298" s="47">
        <v>760030760001</v>
      </c>
      <c r="B2298" s="26" t="s">
        <v>16</v>
      </c>
      <c r="C2298" s="26" t="s">
        <v>65</v>
      </c>
      <c r="D2298" s="26" t="s">
        <v>846</v>
      </c>
      <c r="E2298" s="47">
        <v>4</v>
      </c>
      <c r="F2298" s="33">
        <v>2018</v>
      </c>
      <c r="G2298" s="56">
        <v>3.36580722617287</v>
      </c>
      <c r="H2298" s="56">
        <v>4.4041615004618233</v>
      </c>
      <c r="I2298" s="56">
        <v>3.6920404212701223</v>
      </c>
      <c r="J2298" s="56">
        <v>6.0521934732028404</v>
      </c>
      <c r="K2298" s="56">
        <v>5.6484399457627763</v>
      </c>
      <c r="L2298" s="56">
        <v>7</v>
      </c>
      <c r="M2298" s="56">
        <v>4.880071703347876</v>
      </c>
      <c r="N2298" s="56">
        <v>5.1715836742352126</v>
      </c>
      <c r="O2298" s="56">
        <v>6.9999978465721187</v>
      </c>
      <c r="P2298" s="56">
        <v>6.97823755832645</v>
      </c>
      <c r="Q2298" s="56">
        <v>4.9752917987396152</v>
      </c>
      <c r="R2298" s="56">
        <v>2</v>
      </c>
      <c r="S2298" s="56">
        <v>5.0973187623409766</v>
      </c>
      <c r="T2298" s="57">
        <v>10</v>
      </c>
    </row>
    <row r="2299" spans="1:20" x14ac:dyDescent="0.2">
      <c r="A2299" s="47">
        <v>760028430001</v>
      </c>
      <c r="B2299" s="26" t="s">
        <v>16</v>
      </c>
      <c r="C2299" s="26" t="s">
        <v>105</v>
      </c>
      <c r="D2299" s="26" t="s">
        <v>847</v>
      </c>
      <c r="E2299" s="47">
        <v>4</v>
      </c>
      <c r="F2299" s="33">
        <v>2018</v>
      </c>
      <c r="G2299" s="56">
        <v>2.0110473894586129</v>
      </c>
      <c r="H2299" s="56">
        <v>2.009459698546697</v>
      </c>
      <c r="I2299" s="56">
        <v>3.8483512759423242</v>
      </c>
      <c r="J2299" s="56">
        <v>7</v>
      </c>
      <c r="K2299" s="56">
        <v>5.4983200369196226</v>
      </c>
      <c r="L2299" s="56">
        <v>6.9874738540014327</v>
      </c>
      <c r="M2299" s="56">
        <v>3.5524565012028289</v>
      </c>
      <c r="N2299" s="56">
        <v>5.080116171498215</v>
      </c>
      <c r="O2299" s="56">
        <v>6.9874745031484231</v>
      </c>
      <c r="P2299" s="56">
        <v>6.9429615326457013</v>
      </c>
      <c r="Q2299" s="56">
        <v>4.1738851967127317</v>
      </c>
      <c r="R2299" s="56">
        <v>2</v>
      </c>
      <c r="S2299" s="56">
        <v>4.6742955133397164</v>
      </c>
      <c r="T2299" s="57">
        <v>65</v>
      </c>
    </row>
    <row r="2300" spans="1:20" x14ac:dyDescent="0.2">
      <c r="A2300" s="47">
        <v>760028000001</v>
      </c>
      <c r="B2300" s="26" t="s">
        <v>16</v>
      </c>
      <c r="C2300" s="26" t="s">
        <v>105</v>
      </c>
      <c r="D2300" s="26" t="s">
        <v>848</v>
      </c>
      <c r="E2300" s="47">
        <v>4</v>
      </c>
      <c r="F2300" s="33">
        <v>2018</v>
      </c>
      <c r="G2300" s="56">
        <v>2.0100548140498984</v>
      </c>
      <c r="H2300" s="56">
        <v>2.0077401717505774</v>
      </c>
      <c r="I2300" s="56">
        <v>3.6876029888994255</v>
      </c>
      <c r="J2300" s="56">
        <v>6.6516404821210937</v>
      </c>
      <c r="K2300" s="56">
        <v>5.5548172863041358</v>
      </c>
      <c r="L2300" s="56">
        <v>6.9878688447151891</v>
      </c>
      <c r="M2300" s="56">
        <v>3.9511959011035653</v>
      </c>
      <c r="N2300" s="56">
        <v>4.9697310051124894</v>
      </c>
      <c r="O2300" s="56">
        <v>6.9878694966393979</v>
      </c>
      <c r="P2300" s="56">
        <v>6.8457551295441661</v>
      </c>
      <c r="Q2300" s="56">
        <v>3.8352446008158507</v>
      </c>
      <c r="R2300" s="56">
        <v>2</v>
      </c>
      <c r="S2300" s="56">
        <v>4.6241267267546498</v>
      </c>
      <c r="T2300" s="57">
        <v>81</v>
      </c>
    </row>
    <row r="2301" spans="1:20" x14ac:dyDescent="0.2">
      <c r="A2301" s="47">
        <v>760026650001</v>
      </c>
      <c r="B2301" s="26" t="s">
        <v>16</v>
      </c>
      <c r="C2301" s="26" t="s">
        <v>101</v>
      </c>
      <c r="D2301" s="26" t="s">
        <v>849</v>
      </c>
      <c r="E2301" s="47">
        <v>4</v>
      </c>
      <c r="F2301" s="33">
        <v>2018</v>
      </c>
      <c r="G2301" s="56">
        <v>2</v>
      </c>
      <c r="H2301" s="56">
        <v>2</v>
      </c>
      <c r="I2301" s="56">
        <v>3.6805290211568984</v>
      </c>
      <c r="J2301" s="56">
        <v>7</v>
      </c>
      <c r="K2301" s="56">
        <v>5.1487738765352038</v>
      </c>
      <c r="L2301" s="56">
        <v>6.9939469740461266</v>
      </c>
      <c r="M2301" s="56">
        <v>3.2561855916751226</v>
      </c>
      <c r="N2301" s="56">
        <v>4.6395047225988515</v>
      </c>
      <c r="O2301" s="56">
        <v>6.9939476241320291</v>
      </c>
      <c r="P2301" s="56">
        <v>6.3789047833801389</v>
      </c>
      <c r="Q2301" s="56">
        <v>2.1649347025070189</v>
      </c>
      <c r="R2301" s="56">
        <v>2</v>
      </c>
      <c r="S2301" s="56">
        <v>4.3547272746692824</v>
      </c>
      <c r="T2301" s="57">
        <v>168</v>
      </c>
    </row>
    <row r="2302" spans="1:20" x14ac:dyDescent="0.2">
      <c r="A2302" s="47">
        <v>760031060001</v>
      </c>
      <c r="B2302" s="26" t="s">
        <v>16</v>
      </c>
      <c r="C2302" s="26" t="s">
        <v>70</v>
      </c>
      <c r="D2302" s="26" t="s">
        <v>850</v>
      </c>
      <c r="E2302" s="47">
        <v>4</v>
      </c>
      <c r="F2302" s="33">
        <v>2018</v>
      </c>
      <c r="G2302" s="56">
        <v>2.5787847659497096</v>
      </c>
      <c r="H2302" s="56">
        <v>2.4072038273260898</v>
      </c>
      <c r="I2302" s="56">
        <v>4.603108018631354</v>
      </c>
      <c r="J2302" s="56">
        <v>7</v>
      </c>
      <c r="K2302" s="56">
        <v>5.6198808267185454</v>
      </c>
      <c r="L2302" s="56">
        <v>6.9949212995456822</v>
      </c>
      <c r="M2302" s="56">
        <v>4.162631575624502</v>
      </c>
      <c r="N2302" s="56">
        <v>4.9715083344328104</v>
      </c>
      <c r="O2302" s="56">
        <v>6.9949219529643463</v>
      </c>
      <c r="P2302" s="56">
        <v>6.930993228560637</v>
      </c>
      <c r="Q2302" s="56">
        <v>5.0179585264806628</v>
      </c>
      <c r="R2302" s="56">
        <v>2</v>
      </c>
      <c r="S2302" s="56">
        <v>4.9401593630195286</v>
      </c>
      <c r="T2302" s="57">
        <v>17</v>
      </c>
    </row>
    <row r="2303" spans="1:20" x14ac:dyDescent="0.2">
      <c r="A2303" s="47">
        <v>860031390001</v>
      </c>
      <c r="B2303" s="26" t="s">
        <v>22</v>
      </c>
      <c r="C2303" s="26" t="s">
        <v>179</v>
      </c>
      <c r="D2303" s="26" t="s">
        <v>851</v>
      </c>
      <c r="E2303" s="47">
        <v>4</v>
      </c>
      <c r="F2303" s="33">
        <v>2018</v>
      </c>
      <c r="G2303" s="56">
        <v>2.0284795275043224</v>
      </c>
      <c r="H2303" s="56">
        <v>2.0414328059287556</v>
      </c>
      <c r="I2303" s="56">
        <v>3.3772206614036011</v>
      </c>
      <c r="J2303" s="56">
        <v>3.9541035772590813</v>
      </c>
      <c r="K2303" s="56">
        <v>5.5701653016464689</v>
      </c>
      <c r="L2303" s="56">
        <v>6.9694426939645231</v>
      </c>
      <c r="M2303" s="56">
        <v>3.7350326603624735</v>
      </c>
      <c r="N2303" s="56">
        <v>5.1989137347114767</v>
      </c>
      <c r="O2303" s="56">
        <v>6.9694433353303733</v>
      </c>
      <c r="P2303" s="56">
        <v>6.3704972591955569</v>
      </c>
      <c r="Q2303" s="56">
        <v>2.1547931870900872</v>
      </c>
      <c r="R2303" s="56">
        <v>2</v>
      </c>
      <c r="S2303" s="56">
        <v>4.1974603953663943</v>
      </c>
      <c r="T2303" s="57">
        <v>194</v>
      </c>
    </row>
    <row r="2304" spans="1:20" x14ac:dyDescent="0.2">
      <c r="A2304" s="47">
        <v>860031630001</v>
      </c>
      <c r="B2304" s="26" t="s">
        <v>22</v>
      </c>
      <c r="C2304" s="26" t="s">
        <v>179</v>
      </c>
      <c r="D2304" s="26" t="s">
        <v>852</v>
      </c>
      <c r="E2304" s="47">
        <v>4</v>
      </c>
      <c r="F2304" s="33">
        <v>2018</v>
      </c>
      <c r="G2304" s="56">
        <v>2</v>
      </c>
      <c r="H2304" s="56">
        <v>2</v>
      </c>
      <c r="I2304" s="56">
        <v>4.4076725565151982</v>
      </c>
      <c r="J2304" s="56">
        <v>4.1518728162614043</v>
      </c>
      <c r="K2304" s="56">
        <v>5.5995937149348176</v>
      </c>
      <c r="L2304" s="56">
        <v>6.9619090389670575</v>
      </c>
      <c r="M2304" s="56">
        <v>4.6988587757360616</v>
      </c>
      <c r="N2304" s="56">
        <v>5.8418504648643967</v>
      </c>
      <c r="O2304" s="56">
        <v>6.961909736146243</v>
      </c>
      <c r="P2304" s="56">
        <v>6.2381007631840903</v>
      </c>
      <c r="Q2304" s="56">
        <v>2.5720668678852525</v>
      </c>
      <c r="R2304" s="56">
        <v>2</v>
      </c>
      <c r="S2304" s="56">
        <v>4.4528195612078774</v>
      </c>
      <c r="T2304" s="57">
        <v>139</v>
      </c>
    </row>
    <row r="2305" spans="1:20" x14ac:dyDescent="0.2">
      <c r="A2305" s="47">
        <v>860027520001</v>
      </c>
      <c r="B2305" s="26" t="s">
        <v>22</v>
      </c>
      <c r="C2305" s="26" t="s">
        <v>215</v>
      </c>
      <c r="D2305" s="26" t="s">
        <v>853</v>
      </c>
      <c r="E2305" s="47">
        <v>4</v>
      </c>
      <c r="F2305" s="33">
        <v>2018</v>
      </c>
      <c r="G2305" s="56">
        <v>2</v>
      </c>
      <c r="H2305" s="56">
        <v>2</v>
      </c>
      <c r="I2305" s="56">
        <v>3.9555747656308942</v>
      </c>
      <c r="J2305" s="56">
        <v>6.5003185487465167</v>
      </c>
      <c r="K2305" s="56">
        <v>5.5858658799760654</v>
      </c>
      <c r="L2305" s="56">
        <v>7</v>
      </c>
      <c r="M2305" s="56">
        <v>4.4856019253093073</v>
      </c>
      <c r="N2305" s="56">
        <v>4.6134101074783294</v>
      </c>
      <c r="O2305" s="56">
        <v>6.9999978465721187</v>
      </c>
      <c r="P2305" s="56">
        <v>6.9313004567277474</v>
      </c>
      <c r="Q2305" s="56">
        <v>2.2967467962853498</v>
      </c>
      <c r="R2305" s="56">
        <v>2</v>
      </c>
      <c r="S2305" s="56">
        <v>4.5307346938938604</v>
      </c>
      <c r="T2305" s="57">
        <v>119</v>
      </c>
    </row>
    <row r="2306" spans="1:20" x14ac:dyDescent="0.2">
      <c r="A2306" s="47">
        <v>860031550001</v>
      </c>
      <c r="B2306" s="26" t="s">
        <v>22</v>
      </c>
      <c r="C2306" s="26" t="s">
        <v>179</v>
      </c>
      <c r="D2306" s="26" t="s">
        <v>854</v>
      </c>
      <c r="E2306" s="47">
        <v>4</v>
      </c>
      <c r="F2306" s="33">
        <v>2018</v>
      </c>
      <c r="G2306" s="56">
        <v>2</v>
      </c>
      <c r="H2306" s="56">
        <v>2</v>
      </c>
      <c r="I2306" s="56">
        <v>4.2342091877192614</v>
      </c>
      <c r="J2306" s="56">
        <v>5.1179890733009419</v>
      </c>
      <c r="K2306" s="56">
        <v>4.7449595047061681</v>
      </c>
      <c r="L2306" s="56">
        <v>6.992691198770296</v>
      </c>
      <c r="M2306" s="56">
        <v>4.2263698374218048</v>
      </c>
      <c r="N2306" s="56">
        <v>5.4520509559350092</v>
      </c>
      <c r="O2306" s="56">
        <v>6.9999991652442484</v>
      </c>
      <c r="P2306" s="56">
        <v>5.7428997314936083</v>
      </c>
      <c r="Q2306" s="56">
        <v>2.8528288196999783</v>
      </c>
      <c r="R2306" s="56">
        <v>2</v>
      </c>
      <c r="S2306" s="56">
        <v>4.3636664561909431</v>
      </c>
      <c r="T2306" s="57">
        <v>162</v>
      </c>
    </row>
    <row r="2307" spans="1:20" x14ac:dyDescent="0.2">
      <c r="A2307" s="47">
        <v>860028090001</v>
      </c>
      <c r="B2307" s="26" t="s">
        <v>22</v>
      </c>
      <c r="C2307" s="26" t="s">
        <v>215</v>
      </c>
      <c r="D2307" s="26" t="s">
        <v>855</v>
      </c>
      <c r="E2307" s="47">
        <v>4</v>
      </c>
      <c r="F2307" s="33">
        <v>2018</v>
      </c>
      <c r="G2307" s="56">
        <v>2</v>
      </c>
      <c r="H2307" s="56">
        <v>2</v>
      </c>
      <c r="I2307" s="56">
        <v>3.6560880187826301</v>
      </c>
      <c r="J2307" s="56">
        <v>6.1724913076664185</v>
      </c>
      <c r="K2307" s="56">
        <v>5.5173078792426757</v>
      </c>
      <c r="L2307" s="56">
        <v>6.988409594178564</v>
      </c>
      <c r="M2307" s="56">
        <v>4.6423973069568945</v>
      </c>
      <c r="N2307" s="56">
        <v>5.5900405235323376</v>
      </c>
      <c r="O2307" s="56">
        <v>6.9884102562974393</v>
      </c>
      <c r="P2307" s="56">
        <v>6.6482201777450616</v>
      </c>
      <c r="Q2307" s="56">
        <v>2.2250307933371101</v>
      </c>
      <c r="R2307" s="56">
        <v>2</v>
      </c>
      <c r="S2307" s="56">
        <v>4.5356996548115944</v>
      </c>
      <c r="T2307" s="57">
        <v>112</v>
      </c>
    </row>
    <row r="2308" spans="1:20" x14ac:dyDescent="0.2">
      <c r="A2308" s="47">
        <v>860032010001</v>
      </c>
      <c r="B2308" s="26" t="s">
        <v>22</v>
      </c>
      <c r="C2308" s="26" t="s">
        <v>248</v>
      </c>
      <c r="D2308" s="26" t="s">
        <v>29</v>
      </c>
      <c r="E2308" s="47">
        <v>4</v>
      </c>
      <c r="F2308" s="33">
        <v>2018</v>
      </c>
      <c r="G2308" s="56">
        <v>2</v>
      </c>
      <c r="H2308" s="56">
        <v>2</v>
      </c>
      <c r="I2308" s="56">
        <v>3.4666752631746305</v>
      </c>
      <c r="J2308" s="56">
        <v>6.2705643547314072</v>
      </c>
      <c r="K2308" s="56">
        <v>5.7100024869381834</v>
      </c>
      <c r="L2308" s="56">
        <v>7</v>
      </c>
      <c r="M2308" s="56">
        <v>3.9652827259020484</v>
      </c>
      <c r="N2308" s="56">
        <v>5.5701570686145061</v>
      </c>
      <c r="O2308" s="56">
        <v>6.9999978465721187</v>
      </c>
      <c r="P2308" s="56">
        <v>6.5933505680198952</v>
      </c>
      <c r="Q2308" s="56">
        <v>2.1322274000748966</v>
      </c>
      <c r="R2308" s="56">
        <v>2</v>
      </c>
      <c r="S2308" s="56">
        <v>4.4756881428356401</v>
      </c>
      <c r="T2308" s="57">
        <v>131</v>
      </c>
    </row>
    <row r="2309" spans="1:20" x14ac:dyDescent="0.2">
      <c r="A2309" s="47">
        <v>860032790001</v>
      </c>
      <c r="B2309" s="26" t="s">
        <v>22</v>
      </c>
      <c r="C2309" s="26" t="s">
        <v>179</v>
      </c>
      <c r="D2309" s="26" t="s">
        <v>856</v>
      </c>
      <c r="E2309" s="47">
        <v>4</v>
      </c>
      <c r="F2309" s="33">
        <v>2018</v>
      </c>
      <c r="G2309" s="56">
        <v>2</v>
      </c>
      <c r="H2309" s="56">
        <v>2</v>
      </c>
      <c r="I2309" s="56">
        <v>3.5785001956747617</v>
      </c>
      <c r="J2309" s="56">
        <v>6.3730745484783951</v>
      </c>
      <c r="K2309" s="56">
        <v>5.5366431786131463</v>
      </c>
      <c r="L2309" s="56">
        <v>6.9209029677437481</v>
      </c>
      <c r="M2309" s="56">
        <v>4.4597794426667221</v>
      </c>
      <c r="N2309" s="56">
        <v>5.2244434837389164</v>
      </c>
      <c r="O2309" s="56">
        <v>6.9209036185183344</v>
      </c>
      <c r="P2309" s="56">
        <v>6.6450591565652575</v>
      </c>
      <c r="Q2309" s="56">
        <v>3.1698525292035833</v>
      </c>
      <c r="R2309" s="56">
        <v>2</v>
      </c>
      <c r="S2309" s="56">
        <v>4.5690965934335734</v>
      </c>
      <c r="T2309" s="57">
        <v>94</v>
      </c>
    </row>
    <row r="2310" spans="1:20" x14ac:dyDescent="0.2">
      <c r="A2310" s="47">
        <v>860025740001</v>
      </c>
      <c r="B2310" s="26" t="s">
        <v>22</v>
      </c>
      <c r="C2310" s="26" t="s">
        <v>179</v>
      </c>
      <c r="D2310" s="26" t="s">
        <v>857</v>
      </c>
      <c r="E2310" s="47">
        <v>4</v>
      </c>
      <c r="F2310" s="33">
        <v>2018</v>
      </c>
      <c r="G2310" s="56">
        <v>2.0198481808480442</v>
      </c>
      <c r="H2310" s="56">
        <v>2.0203982111576559</v>
      </c>
      <c r="I2310" s="56">
        <v>3.6000805850007547</v>
      </c>
      <c r="J2310" s="56">
        <v>6.2330274303286171</v>
      </c>
      <c r="K2310" s="56">
        <v>5.8987082909589397</v>
      </c>
      <c r="L2310" s="56">
        <v>6.9920250089234237</v>
      </c>
      <c r="M2310" s="56">
        <v>4.5047353057414501</v>
      </c>
      <c r="N2310" s="56">
        <v>5.5429351263148803</v>
      </c>
      <c r="O2310" s="56">
        <v>6.9920256666033938</v>
      </c>
      <c r="P2310" s="56">
        <v>6.041611214626716</v>
      </c>
      <c r="Q2310" s="56">
        <v>2.5862519089214304</v>
      </c>
      <c r="R2310" s="56">
        <v>2</v>
      </c>
      <c r="S2310" s="56">
        <v>4.5359705774521091</v>
      </c>
      <c r="T2310" s="57">
        <v>111</v>
      </c>
    </row>
    <row r="2311" spans="1:20" x14ac:dyDescent="0.2">
      <c r="A2311" s="47">
        <v>860023020001</v>
      </c>
      <c r="B2311" s="26" t="s">
        <v>22</v>
      </c>
      <c r="C2311" s="26" t="s">
        <v>215</v>
      </c>
      <c r="D2311" s="26" t="s">
        <v>858</v>
      </c>
      <c r="E2311" s="47">
        <v>4</v>
      </c>
      <c r="F2311" s="33">
        <v>2018</v>
      </c>
      <c r="G2311" s="56">
        <v>2</v>
      </c>
      <c r="H2311" s="56">
        <v>2</v>
      </c>
      <c r="I2311" s="56">
        <v>4.1709478708042127</v>
      </c>
      <c r="J2311" s="56">
        <v>3.9363062908304478</v>
      </c>
      <c r="K2311" s="56">
        <v>5.1715713204111218</v>
      </c>
      <c r="L2311" s="56">
        <v>7</v>
      </c>
      <c r="M2311" s="56">
        <v>3.9373558702880853</v>
      </c>
      <c r="N2311" s="56">
        <v>5.4745672874637918</v>
      </c>
      <c r="O2311" s="56">
        <v>6.9999481120663756</v>
      </c>
      <c r="P2311" s="56">
        <v>6.4043357722286682</v>
      </c>
      <c r="Q2311" s="56">
        <v>2.1178750228121466</v>
      </c>
      <c r="R2311" s="56">
        <v>2</v>
      </c>
      <c r="S2311" s="56">
        <v>4.2677422955754052</v>
      </c>
      <c r="T2311" s="57">
        <v>190</v>
      </c>
    </row>
    <row r="2312" spans="1:20" x14ac:dyDescent="0.2">
      <c r="A2312" s="47">
        <v>860028760001</v>
      </c>
      <c r="B2312" s="26" t="s">
        <v>22</v>
      </c>
      <c r="C2312" s="26" t="s">
        <v>22</v>
      </c>
      <c r="D2312" s="26" t="s">
        <v>859</v>
      </c>
      <c r="E2312" s="47">
        <v>4</v>
      </c>
      <c r="F2312" s="33">
        <v>2018</v>
      </c>
      <c r="G2312" s="56">
        <v>2</v>
      </c>
      <c r="H2312" s="56">
        <v>2</v>
      </c>
      <c r="I2312" s="56">
        <v>3.8140636172607212</v>
      </c>
      <c r="J2312" s="56">
        <v>3.8922530048136847</v>
      </c>
      <c r="K2312" s="56">
        <v>5.5912228830607082</v>
      </c>
      <c r="L2312" s="56">
        <v>7</v>
      </c>
      <c r="M2312" s="56">
        <v>4.1999588744219603</v>
      </c>
      <c r="N2312" s="56">
        <v>5.4615977102940221</v>
      </c>
      <c r="O2312" s="56">
        <v>7</v>
      </c>
      <c r="P2312" s="56">
        <v>6.2299313043801616</v>
      </c>
      <c r="Q2312" s="56">
        <v>2.1118712281905032</v>
      </c>
      <c r="R2312" s="56">
        <v>2</v>
      </c>
      <c r="S2312" s="56">
        <v>4.2750748852018132</v>
      </c>
      <c r="T2312" s="57">
        <v>186</v>
      </c>
    </row>
    <row r="2313" spans="1:20" x14ac:dyDescent="0.2">
      <c r="A2313" s="47">
        <v>860024420001</v>
      </c>
      <c r="B2313" s="26" t="s">
        <v>22</v>
      </c>
      <c r="C2313" s="26" t="s">
        <v>248</v>
      </c>
      <c r="D2313" s="26" t="s">
        <v>61</v>
      </c>
      <c r="E2313" s="47">
        <v>4</v>
      </c>
      <c r="F2313" s="33">
        <v>2018</v>
      </c>
      <c r="G2313" s="56">
        <v>2</v>
      </c>
      <c r="H2313" s="56">
        <v>2</v>
      </c>
      <c r="I2313" s="56">
        <v>3.8108017235813989</v>
      </c>
      <c r="J2313" s="56">
        <v>2</v>
      </c>
      <c r="K2313" s="56">
        <v>5.2967481725396119</v>
      </c>
      <c r="L2313" s="56">
        <v>6.9132136709793155</v>
      </c>
      <c r="M2313" s="56">
        <v>4.1470255253691466</v>
      </c>
      <c r="N2313" s="56">
        <v>5.4863139283229714</v>
      </c>
      <c r="O2313" s="56">
        <v>6.9132143771966126</v>
      </c>
      <c r="P2313" s="56">
        <v>5.4093455938102082</v>
      </c>
      <c r="Q2313" s="56">
        <v>2.1079314883473876</v>
      </c>
      <c r="R2313" s="56">
        <v>2</v>
      </c>
      <c r="S2313" s="56">
        <v>4.007049540012221</v>
      </c>
      <c r="T2313" s="57">
        <v>201</v>
      </c>
    </row>
    <row r="2314" spans="1:20" x14ac:dyDescent="0.2">
      <c r="A2314" s="47">
        <v>860019930001</v>
      </c>
      <c r="B2314" s="26" t="s">
        <v>22</v>
      </c>
      <c r="C2314" s="26" t="s">
        <v>248</v>
      </c>
      <c r="D2314" s="26" t="s">
        <v>860</v>
      </c>
      <c r="E2314" s="47">
        <v>4</v>
      </c>
      <c r="F2314" s="33">
        <v>2018</v>
      </c>
      <c r="G2314" s="56">
        <v>2</v>
      </c>
      <c r="H2314" s="56">
        <v>2</v>
      </c>
      <c r="I2314" s="56">
        <v>3.1217581900971858</v>
      </c>
      <c r="J2314" s="56">
        <v>4.1162757520440714</v>
      </c>
      <c r="K2314" s="56">
        <v>4.8525155917164211</v>
      </c>
      <c r="L2314" s="56">
        <v>7</v>
      </c>
      <c r="M2314" s="56">
        <v>2.2631891968866631</v>
      </c>
      <c r="N2314" s="56">
        <v>4.5713316200661493</v>
      </c>
      <c r="O2314" s="56">
        <v>6.999922452400436</v>
      </c>
      <c r="P2314" s="56">
        <v>6.2209436271952185</v>
      </c>
      <c r="Q2314" s="56">
        <v>2.0689292261079268</v>
      </c>
      <c r="R2314" s="56">
        <v>2</v>
      </c>
      <c r="S2314" s="56">
        <v>3.9345721380428391</v>
      </c>
      <c r="T2314" s="57">
        <v>204</v>
      </c>
    </row>
    <row r="2315" spans="1:20" x14ac:dyDescent="0.2">
      <c r="A2315" s="47">
        <v>860028330001</v>
      </c>
      <c r="B2315" s="26" t="s">
        <v>22</v>
      </c>
      <c r="C2315" s="26" t="s">
        <v>215</v>
      </c>
      <c r="D2315" s="26" t="s">
        <v>861</v>
      </c>
      <c r="E2315" s="47">
        <v>4</v>
      </c>
      <c r="F2315" s="33">
        <v>2018</v>
      </c>
      <c r="G2315" s="56">
        <v>2</v>
      </c>
      <c r="H2315" s="56">
        <v>2</v>
      </c>
      <c r="I2315" s="56">
        <v>5.2879145826305027</v>
      </c>
      <c r="J2315" s="56">
        <v>6.6138294356816054</v>
      </c>
      <c r="K2315" s="56">
        <v>5.6162953092985948</v>
      </c>
      <c r="L2315" s="56">
        <v>6.9909011044354159</v>
      </c>
      <c r="M2315" s="56">
        <v>5.6519527083495653</v>
      </c>
      <c r="N2315" s="56">
        <v>3.1695663014772779</v>
      </c>
      <c r="O2315" s="56">
        <v>6.9909017683470394</v>
      </c>
      <c r="P2315" s="56">
        <v>6.8342505120136821</v>
      </c>
      <c r="Q2315" s="56">
        <v>2.5522219535887087</v>
      </c>
      <c r="R2315" s="56">
        <v>2</v>
      </c>
      <c r="S2315" s="56">
        <v>4.6423194729852</v>
      </c>
      <c r="T2315" s="57">
        <v>73</v>
      </c>
    </row>
    <row r="2316" spans="1:20" x14ac:dyDescent="0.2">
      <c r="A2316" s="47">
        <v>860028250001</v>
      </c>
      <c r="B2316" s="26" t="s">
        <v>22</v>
      </c>
      <c r="C2316" s="26" t="s">
        <v>215</v>
      </c>
      <c r="D2316" s="26" t="s">
        <v>862</v>
      </c>
      <c r="E2316" s="47">
        <v>4</v>
      </c>
      <c r="F2316" s="33">
        <v>2018</v>
      </c>
      <c r="G2316" s="56">
        <v>2</v>
      </c>
      <c r="H2316" s="56">
        <v>2</v>
      </c>
      <c r="I2316" s="56">
        <v>3.1610686637500152</v>
      </c>
      <c r="J2316" s="56">
        <v>6.0405611067588989</v>
      </c>
      <c r="K2316" s="56">
        <v>5.5850499909577067</v>
      </c>
      <c r="L2316" s="56">
        <v>6.9329288374113451</v>
      </c>
      <c r="M2316" s="56">
        <v>3.7087215458677889</v>
      </c>
      <c r="N2316" s="56">
        <v>5.0938765198981484</v>
      </c>
      <c r="O2316" s="56">
        <v>6.9577297889429461</v>
      </c>
      <c r="P2316" s="56">
        <v>6.7456469505418601</v>
      </c>
      <c r="Q2316" s="56">
        <v>2.4167289674139547</v>
      </c>
      <c r="R2316" s="56">
        <v>2</v>
      </c>
      <c r="S2316" s="56">
        <v>4.3868593642952218</v>
      </c>
      <c r="T2316" s="57">
        <v>156</v>
      </c>
    </row>
    <row r="2317" spans="1:20" x14ac:dyDescent="0.2">
      <c r="A2317" s="47">
        <v>860023960001</v>
      </c>
      <c r="B2317" s="26" t="s">
        <v>22</v>
      </c>
      <c r="C2317" s="26" t="s">
        <v>22</v>
      </c>
      <c r="D2317" s="26" t="s">
        <v>863</v>
      </c>
      <c r="E2317" s="47">
        <v>4</v>
      </c>
      <c r="F2317" s="33">
        <v>2018</v>
      </c>
      <c r="G2317" s="56">
        <v>3.3692200426694812</v>
      </c>
      <c r="H2317" s="56">
        <v>3.0198193975888623</v>
      </c>
      <c r="I2317" s="56">
        <v>3.8443213927074238</v>
      </c>
      <c r="J2317" s="56">
        <v>6.5483774103222459</v>
      </c>
      <c r="K2317" s="56">
        <v>5.7188184926519403</v>
      </c>
      <c r="L2317" s="56">
        <v>6.994947074138997</v>
      </c>
      <c r="M2317" s="56">
        <v>5.0428462882578158</v>
      </c>
      <c r="N2317" s="56">
        <v>4.7249040680273833</v>
      </c>
      <c r="O2317" s="56">
        <v>6.999922452400436</v>
      </c>
      <c r="P2317" s="56">
        <v>6.7708540262250123</v>
      </c>
      <c r="Q2317" s="56">
        <v>2.3763201039903477</v>
      </c>
      <c r="R2317" s="56">
        <v>2</v>
      </c>
      <c r="S2317" s="56">
        <v>4.7841958957483293</v>
      </c>
      <c r="T2317" s="57">
        <v>42</v>
      </c>
    </row>
    <row r="2318" spans="1:20" x14ac:dyDescent="0.2">
      <c r="A2318" s="47">
        <v>860029220001</v>
      </c>
      <c r="B2318" s="26" t="s">
        <v>22</v>
      </c>
      <c r="C2318" s="26" t="s">
        <v>179</v>
      </c>
      <c r="D2318" s="26" t="s">
        <v>864</v>
      </c>
      <c r="E2318" s="47">
        <v>4</v>
      </c>
      <c r="F2318" s="33">
        <v>2018</v>
      </c>
      <c r="G2318" s="56">
        <v>2</v>
      </c>
      <c r="H2318" s="56">
        <v>2</v>
      </c>
      <c r="I2318" s="56">
        <v>3.8184378820378377</v>
      </c>
      <c r="J2318" s="56">
        <v>4.8803343578079659</v>
      </c>
      <c r="K2318" s="56">
        <v>5.1757217818461685</v>
      </c>
      <c r="L2318" s="56">
        <v>6.9694509705065029</v>
      </c>
      <c r="M2318" s="56">
        <v>4.0885555160795111</v>
      </c>
      <c r="N2318" s="56">
        <v>5.552581052488101</v>
      </c>
      <c r="O2318" s="56">
        <v>6.969451636131855</v>
      </c>
      <c r="P2318" s="56">
        <v>6.2637271071672753</v>
      </c>
      <c r="Q2318" s="56">
        <v>2.2174027169922157</v>
      </c>
      <c r="R2318" s="56">
        <v>2</v>
      </c>
      <c r="S2318" s="56">
        <v>4.3279719184214533</v>
      </c>
      <c r="T2318" s="57">
        <v>179</v>
      </c>
    </row>
    <row r="2319" spans="1:20" x14ac:dyDescent="0.2">
      <c r="A2319" s="47">
        <v>860027600001</v>
      </c>
      <c r="B2319" s="26" t="s">
        <v>22</v>
      </c>
      <c r="C2319" s="26" t="s">
        <v>215</v>
      </c>
      <c r="D2319" s="26" t="s">
        <v>865</v>
      </c>
      <c r="E2319" s="47">
        <v>4</v>
      </c>
      <c r="F2319" s="33">
        <v>2018</v>
      </c>
      <c r="G2319" s="56">
        <v>2</v>
      </c>
      <c r="H2319" s="56">
        <v>2</v>
      </c>
      <c r="I2319" s="56">
        <v>3.7094786403416062</v>
      </c>
      <c r="J2319" s="56">
        <v>6.56521613596761</v>
      </c>
      <c r="K2319" s="56">
        <v>5.7397385763598496</v>
      </c>
      <c r="L2319" s="56">
        <v>6.9830689499124761</v>
      </c>
      <c r="M2319" s="56">
        <v>4.7847212049780241</v>
      </c>
      <c r="N2319" s="56">
        <v>4.6272235942261402</v>
      </c>
      <c r="O2319" s="56">
        <v>6.9830696104862078</v>
      </c>
      <c r="P2319" s="56">
        <v>6.8875876024273559</v>
      </c>
      <c r="Q2319" s="56">
        <v>2.3692276707017488</v>
      </c>
      <c r="R2319" s="56">
        <v>2</v>
      </c>
      <c r="S2319" s="56">
        <v>4.5541109987834192</v>
      </c>
      <c r="T2319" s="57">
        <v>101</v>
      </c>
    </row>
    <row r="2320" spans="1:20" x14ac:dyDescent="0.2">
      <c r="A2320" s="47">
        <v>860038640001</v>
      </c>
      <c r="B2320" s="26" t="s">
        <v>22</v>
      </c>
      <c r="C2320" s="26" t="s">
        <v>248</v>
      </c>
      <c r="D2320" s="26" t="s">
        <v>866</v>
      </c>
      <c r="E2320" s="47">
        <v>4</v>
      </c>
      <c r="F2320" s="33">
        <v>2018</v>
      </c>
      <c r="G2320" s="56">
        <v>2</v>
      </c>
      <c r="H2320" s="56">
        <v>2</v>
      </c>
      <c r="I2320" s="56">
        <v>2</v>
      </c>
      <c r="J2320" s="56">
        <v>7</v>
      </c>
      <c r="K2320" s="56">
        <v>7</v>
      </c>
      <c r="L2320" s="56">
        <v>7</v>
      </c>
      <c r="M2320" s="56">
        <v>7</v>
      </c>
      <c r="N2320" s="56">
        <v>7</v>
      </c>
      <c r="O2320" s="56">
        <v>6.9999481120663756</v>
      </c>
      <c r="P2320" s="56">
        <v>7.0002060745560462</v>
      </c>
      <c r="Q2320" s="56">
        <v>1.9395550800187942</v>
      </c>
      <c r="R2320" s="56">
        <v>2</v>
      </c>
      <c r="S2320" s="56">
        <v>4.9116424388867692</v>
      </c>
      <c r="T2320" s="57">
        <v>26</v>
      </c>
    </row>
    <row r="2321" spans="1:20" x14ac:dyDescent="0.2">
      <c r="A2321" s="47">
        <v>860032600001</v>
      </c>
      <c r="B2321" s="26" t="s">
        <v>22</v>
      </c>
      <c r="C2321" s="26" t="s">
        <v>248</v>
      </c>
      <c r="D2321" s="26" t="s">
        <v>867</v>
      </c>
      <c r="E2321" s="47">
        <v>4</v>
      </c>
      <c r="F2321" s="33">
        <v>2018</v>
      </c>
      <c r="G2321" s="56">
        <v>2</v>
      </c>
      <c r="H2321" s="56">
        <v>2</v>
      </c>
      <c r="I2321" s="56">
        <v>3.5901458160827122</v>
      </c>
      <c r="J2321" s="56">
        <v>5.2430810043867933</v>
      </c>
      <c r="K2321" s="56">
        <v>5.0989169057122536</v>
      </c>
      <c r="L2321" s="56">
        <v>7</v>
      </c>
      <c r="M2321" s="56">
        <v>3.8156585409159387</v>
      </c>
      <c r="N2321" s="56">
        <v>5.4422223924791497</v>
      </c>
      <c r="O2321" s="56">
        <v>6.9999965037041694</v>
      </c>
      <c r="P2321" s="56">
        <v>6.322054639861836</v>
      </c>
      <c r="Q2321" s="56">
        <v>2.4169888168388853</v>
      </c>
      <c r="R2321" s="56">
        <v>2</v>
      </c>
      <c r="S2321" s="56">
        <v>4.3274220516651454</v>
      </c>
      <c r="T2321" s="57">
        <v>180</v>
      </c>
    </row>
    <row r="2322" spans="1:20" x14ac:dyDescent="0.2">
      <c r="A2322" s="47">
        <v>860017640001</v>
      </c>
      <c r="B2322" s="26" t="s">
        <v>22</v>
      </c>
      <c r="C2322" s="26" t="s">
        <v>215</v>
      </c>
      <c r="D2322" s="26" t="s">
        <v>868</v>
      </c>
      <c r="E2322" s="47">
        <v>4</v>
      </c>
      <c r="F2322" s="33">
        <v>2018</v>
      </c>
      <c r="G2322" s="56">
        <v>2</v>
      </c>
      <c r="H2322" s="56">
        <v>2</v>
      </c>
      <c r="I2322" s="56">
        <v>3.7709632668433808</v>
      </c>
      <c r="J2322" s="56">
        <v>6.7745888485521828</v>
      </c>
      <c r="K2322" s="56">
        <v>5.4993699386184822</v>
      </c>
      <c r="L2322" s="56">
        <v>6.9730328283465788</v>
      </c>
      <c r="M2322" s="56">
        <v>4.6174492188813669</v>
      </c>
      <c r="N2322" s="56">
        <v>5.5905591255493441</v>
      </c>
      <c r="O2322" s="56">
        <v>6.9730335039830962</v>
      </c>
      <c r="P2322" s="56">
        <v>6.6603678623126612</v>
      </c>
      <c r="Q2322" s="56">
        <v>2.4821280103836934</v>
      </c>
      <c r="R2322" s="56">
        <v>2</v>
      </c>
      <c r="S2322" s="56">
        <v>4.6117910502892334</v>
      </c>
      <c r="T2322" s="57">
        <v>85</v>
      </c>
    </row>
    <row r="2323" spans="1:20" x14ac:dyDescent="0.2">
      <c r="A2323" s="47">
        <v>860029490001</v>
      </c>
      <c r="B2323" s="26" t="s">
        <v>22</v>
      </c>
      <c r="C2323" s="26" t="s">
        <v>179</v>
      </c>
      <c r="D2323" s="26" t="s">
        <v>869</v>
      </c>
      <c r="E2323" s="47">
        <v>4</v>
      </c>
      <c r="F2323" s="33">
        <v>2018</v>
      </c>
      <c r="G2323" s="56">
        <v>2.0392584193825081</v>
      </c>
      <c r="H2323" s="56">
        <v>2.0416749619945929</v>
      </c>
      <c r="I2323" s="56">
        <v>3.5442952281746756</v>
      </c>
      <c r="J2323" s="56">
        <v>5.1761047669078586</v>
      </c>
      <c r="K2323" s="56">
        <v>5.6455282156409474</v>
      </c>
      <c r="L2323" s="56">
        <v>6.9841058900384878</v>
      </c>
      <c r="M2323" s="56">
        <v>3.95025486706909</v>
      </c>
      <c r="N2323" s="56">
        <v>5.4071761212249161</v>
      </c>
      <c r="O2323" s="56">
        <v>6.9841065412540857</v>
      </c>
      <c r="P2323" s="56">
        <v>6.4396249239922998</v>
      </c>
      <c r="Q2323" s="56">
        <v>2.3132292339554597</v>
      </c>
      <c r="R2323" s="56">
        <v>2</v>
      </c>
      <c r="S2323" s="56">
        <v>4.377113264136244</v>
      </c>
      <c r="T2323" s="57">
        <v>158</v>
      </c>
    </row>
    <row r="2324" spans="1:20" x14ac:dyDescent="0.2">
      <c r="A2324" s="47">
        <v>860027870001</v>
      </c>
      <c r="B2324" s="26" t="s">
        <v>22</v>
      </c>
      <c r="C2324" s="26" t="s">
        <v>215</v>
      </c>
      <c r="D2324" s="26" t="s">
        <v>870</v>
      </c>
      <c r="E2324" s="47">
        <v>4</v>
      </c>
      <c r="F2324" s="33">
        <v>2018</v>
      </c>
      <c r="G2324" s="56">
        <v>2</v>
      </c>
      <c r="H2324" s="56">
        <v>2</v>
      </c>
      <c r="I2324" s="56">
        <v>3.6159475741339535</v>
      </c>
      <c r="J2324" s="56">
        <v>4.3956486118183307</v>
      </c>
      <c r="K2324" s="56">
        <v>5.3396896910084193</v>
      </c>
      <c r="L2324" s="56">
        <v>7</v>
      </c>
      <c r="M2324" s="56">
        <v>4.7267600231625995</v>
      </c>
      <c r="N2324" s="56">
        <v>5.2918078659823822</v>
      </c>
      <c r="O2324" s="56">
        <v>6.9999965037041694</v>
      </c>
      <c r="P2324" s="56">
        <v>6.3435718380850927</v>
      </c>
      <c r="Q2324" s="56">
        <v>2.1392461324280942</v>
      </c>
      <c r="R2324" s="56">
        <v>2</v>
      </c>
      <c r="S2324" s="56">
        <v>4.3210556866935868</v>
      </c>
      <c r="T2324" s="57">
        <v>181</v>
      </c>
    </row>
    <row r="2325" spans="1:20" x14ac:dyDescent="0.2">
      <c r="A2325" s="47">
        <v>860045180001</v>
      </c>
      <c r="B2325" s="26" t="s">
        <v>22</v>
      </c>
      <c r="C2325" s="26" t="s">
        <v>215</v>
      </c>
      <c r="D2325" s="26" t="s">
        <v>871</v>
      </c>
      <c r="E2325" s="47">
        <v>4</v>
      </c>
      <c r="F2325" s="33">
        <v>2018</v>
      </c>
      <c r="G2325" s="56">
        <v>2</v>
      </c>
      <c r="H2325" s="56">
        <v>2</v>
      </c>
      <c r="I2325" s="56">
        <v>3.2671149314346932</v>
      </c>
      <c r="J2325" s="56">
        <v>6.8465322550656209</v>
      </c>
      <c r="K2325" s="56">
        <v>5.434470043676483</v>
      </c>
      <c r="L2325" s="56">
        <v>6.9935664952923311</v>
      </c>
      <c r="M2325" s="56">
        <v>5.2531831453517341</v>
      </c>
      <c r="N2325" s="56">
        <v>4.4418964476365197</v>
      </c>
      <c r="O2325" s="56">
        <v>6.9935671506612325</v>
      </c>
      <c r="P2325" s="56">
        <v>6.5068222961248328</v>
      </c>
      <c r="Q2325" s="56">
        <v>2.7043043731666643</v>
      </c>
      <c r="R2325" s="56">
        <v>2</v>
      </c>
      <c r="S2325" s="56">
        <v>4.5367880948675099</v>
      </c>
      <c r="T2325" s="57">
        <v>108</v>
      </c>
    </row>
    <row r="2326" spans="1:20" x14ac:dyDescent="0.2">
      <c r="A2326" s="47">
        <v>860027790001</v>
      </c>
      <c r="B2326" s="26" t="s">
        <v>22</v>
      </c>
      <c r="C2326" s="26" t="s">
        <v>215</v>
      </c>
      <c r="D2326" s="26" t="s">
        <v>872</v>
      </c>
      <c r="E2326" s="47">
        <v>4</v>
      </c>
      <c r="F2326" s="33">
        <v>2018</v>
      </c>
      <c r="G2326" s="56">
        <v>2.0000171516184793</v>
      </c>
      <c r="H2326" s="56">
        <v>2.00002928132391</v>
      </c>
      <c r="I2326" s="56">
        <v>4.3097348238334776</v>
      </c>
      <c r="J2326" s="56">
        <v>6.7262989178843009</v>
      </c>
      <c r="K2326" s="56">
        <v>5.3158131657631582</v>
      </c>
      <c r="L2326" s="56">
        <v>6.7806423522320998</v>
      </c>
      <c r="M2326" s="56">
        <v>4.7475852181975817</v>
      </c>
      <c r="N2326" s="56">
        <v>5.5308981418046752</v>
      </c>
      <c r="O2326" s="56">
        <v>6.7806430975198921</v>
      </c>
      <c r="P2326" s="56">
        <v>6.618815064081633</v>
      </c>
      <c r="Q2326" s="56">
        <v>2.7279563420259194</v>
      </c>
      <c r="R2326" s="56">
        <v>2</v>
      </c>
      <c r="S2326" s="56">
        <v>4.628202796357094</v>
      </c>
      <c r="T2326" s="57">
        <v>78</v>
      </c>
    </row>
    <row r="2327" spans="1:20" x14ac:dyDescent="0.2">
      <c r="A2327" s="47">
        <v>860028170001</v>
      </c>
      <c r="B2327" s="26" t="s">
        <v>22</v>
      </c>
      <c r="C2327" s="26" t="s">
        <v>215</v>
      </c>
      <c r="D2327" s="26" t="s">
        <v>873</v>
      </c>
      <c r="E2327" s="47">
        <v>4</v>
      </c>
      <c r="F2327" s="33">
        <v>2018</v>
      </c>
      <c r="G2327" s="56">
        <v>2</v>
      </c>
      <c r="H2327" s="56">
        <v>2</v>
      </c>
      <c r="I2327" s="56">
        <v>4.1509753946454966</v>
      </c>
      <c r="J2327" s="56">
        <v>6.6660987427270983</v>
      </c>
      <c r="K2327" s="56">
        <v>5.3901684478832843</v>
      </c>
      <c r="L2327" s="56">
        <v>6.99456931448014</v>
      </c>
      <c r="M2327" s="56">
        <v>4.303509902332924</v>
      </c>
      <c r="N2327" s="56">
        <v>5.307268739973571</v>
      </c>
      <c r="O2327" s="56">
        <v>6.9945699737361764</v>
      </c>
      <c r="P2327" s="56">
        <v>2</v>
      </c>
      <c r="Q2327" s="56">
        <v>2.605346267996854</v>
      </c>
      <c r="R2327" s="56">
        <v>2</v>
      </c>
      <c r="S2327" s="56">
        <v>4.2010422319812957</v>
      </c>
      <c r="T2327" s="57">
        <v>193</v>
      </c>
    </row>
    <row r="2328" spans="1:20" x14ac:dyDescent="0.2">
      <c r="A2328" s="47">
        <v>860024500001</v>
      </c>
      <c r="B2328" s="26" t="s">
        <v>22</v>
      </c>
      <c r="C2328" s="26" t="s">
        <v>22</v>
      </c>
      <c r="D2328" s="26" t="s">
        <v>874</v>
      </c>
      <c r="E2328" s="47">
        <v>4</v>
      </c>
      <c r="F2328" s="33">
        <v>2018</v>
      </c>
      <c r="G2328" s="56">
        <v>2.0299089381290236</v>
      </c>
      <c r="H2328" s="56">
        <v>2.0358152688180935</v>
      </c>
      <c r="I2328" s="56">
        <v>3.151076847130744</v>
      </c>
      <c r="J2328" s="56">
        <v>6.8540002723810209</v>
      </c>
      <c r="K2328" s="56">
        <v>5.582625042513949</v>
      </c>
      <c r="L2328" s="56">
        <v>6.9183251054756338</v>
      </c>
      <c r="M2328" s="56">
        <v>4.4817982167440249</v>
      </c>
      <c r="N2328" s="56">
        <v>4.9149558718969502</v>
      </c>
      <c r="O2328" s="56">
        <v>6.9999965037041694</v>
      </c>
      <c r="P2328" s="56">
        <v>6.9076592638682923</v>
      </c>
      <c r="Q2328" s="56">
        <v>2.5648944845394315</v>
      </c>
      <c r="R2328" s="56">
        <v>2</v>
      </c>
      <c r="S2328" s="56">
        <v>4.5367546512667785</v>
      </c>
      <c r="T2328" s="57">
        <v>109</v>
      </c>
    </row>
    <row r="2329" spans="1:20" x14ac:dyDescent="0.2">
      <c r="A2329" s="47">
        <v>860031470001</v>
      </c>
      <c r="B2329" s="26" t="s">
        <v>22</v>
      </c>
      <c r="C2329" s="26" t="s">
        <v>179</v>
      </c>
      <c r="D2329" s="26" t="s">
        <v>875</v>
      </c>
      <c r="E2329" s="47">
        <v>4</v>
      </c>
      <c r="F2329" s="33">
        <v>2018</v>
      </c>
      <c r="G2329" s="56">
        <v>2</v>
      </c>
      <c r="H2329" s="56">
        <v>2</v>
      </c>
      <c r="I2329" s="56">
        <v>3.8229934228285787</v>
      </c>
      <c r="J2329" s="56">
        <v>6.36490380227686</v>
      </c>
      <c r="K2329" s="56">
        <v>5.6296128195396555</v>
      </c>
      <c r="L2329" s="56">
        <v>6.9420725359915476</v>
      </c>
      <c r="M2329" s="56">
        <v>4.8208806508860853</v>
      </c>
      <c r="N2329" s="56">
        <v>4.6881258701887454</v>
      </c>
      <c r="O2329" s="56">
        <v>6.9420732397223412</v>
      </c>
      <c r="P2329" s="56">
        <v>6.8894723288398767</v>
      </c>
      <c r="Q2329" s="56">
        <v>2.3215677200535554</v>
      </c>
      <c r="R2329" s="56">
        <v>2</v>
      </c>
      <c r="S2329" s="56">
        <v>4.535141865860604</v>
      </c>
      <c r="T2329" s="57">
        <v>113</v>
      </c>
    </row>
    <row r="2330" spans="1:20" x14ac:dyDescent="0.2">
      <c r="A2330" s="47">
        <v>860015270001</v>
      </c>
      <c r="B2330" s="26" t="s">
        <v>22</v>
      </c>
      <c r="C2330" s="26" t="s">
        <v>215</v>
      </c>
      <c r="D2330" s="26" t="s">
        <v>876</v>
      </c>
      <c r="E2330" s="47">
        <v>4</v>
      </c>
      <c r="F2330" s="33">
        <v>2018</v>
      </c>
      <c r="G2330" s="56">
        <v>2</v>
      </c>
      <c r="H2330" s="56">
        <v>2</v>
      </c>
      <c r="I2330" s="56">
        <v>3.9544506068706369</v>
      </c>
      <c r="J2330" s="56">
        <v>6.8828228527870357</v>
      </c>
      <c r="K2330" s="56">
        <v>5.6673854027416866</v>
      </c>
      <c r="L2330" s="56">
        <v>6.9917185276255287</v>
      </c>
      <c r="M2330" s="56">
        <v>5.0067585543979005</v>
      </c>
      <c r="N2330" s="56">
        <v>4.7543921582299955</v>
      </c>
      <c r="O2330" s="56">
        <v>6.9917191837094483</v>
      </c>
      <c r="P2330" s="56">
        <v>6.8824596013371089</v>
      </c>
      <c r="Q2330" s="56">
        <v>2.4049148798550894</v>
      </c>
      <c r="R2330" s="56">
        <v>2</v>
      </c>
      <c r="S2330" s="56">
        <v>4.6280518139628697</v>
      </c>
      <c r="T2330" s="57">
        <v>79</v>
      </c>
    </row>
    <row r="2331" spans="1:20" x14ac:dyDescent="0.2">
      <c r="A2331" s="47">
        <v>860030310001</v>
      </c>
      <c r="B2331" s="26" t="s">
        <v>22</v>
      </c>
      <c r="C2331" s="26" t="s">
        <v>179</v>
      </c>
      <c r="D2331" s="26" t="s">
        <v>877</v>
      </c>
      <c r="E2331" s="47">
        <v>4</v>
      </c>
      <c r="F2331" s="33">
        <v>2018</v>
      </c>
      <c r="G2331" s="56">
        <v>2</v>
      </c>
      <c r="H2331" s="56">
        <v>2</v>
      </c>
      <c r="I2331" s="56">
        <v>3.6864645093217696</v>
      </c>
      <c r="J2331" s="56">
        <v>2.3264229043017179</v>
      </c>
      <c r="K2331" s="56">
        <v>5.5224522039913992</v>
      </c>
      <c r="L2331" s="56">
        <v>6.9821844652980154</v>
      </c>
      <c r="M2331" s="56">
        <v>4.5250851756402799</v>
      </c>
      <c r="N2331" s="56">
        <v>5.4504525984030883</v>
      </c>
      <c r="O2331" s="56">
        <v>6.9821851319966699</v>
      </c>
      <c r="P2331" s="56">
        <v>6.3662267467785343</v>
      </c>
      <c r="Q2331" s="56">
        <v>2.155022351225155</v>
      </c>
      <c r="R2331" s="56">
        <v>2</v>
      </c>
      <c r="S2331" s="56">
        <v>4.1663746739130527</v>
      </c>
      <c r="T2331" s="57">
        <v>197</v>
      </c>
    </row>
    <row r="2332" spans="1:20" x14ac:dyDescent="0.2">
      <c r="A2332" s="47">
        <v>968547300001</v>
      </c>
      <c r="B2332" s="26" t="s">
        <v>73</v>
      </c>
      <c r="C2332" s="26" t="s">
        <v>77</v>
      </c>
      <c r="D2332" s="26" t="s">
        <v>878</v>
      </c>
      <c r="E2332" s="47">
        <v>4</v>
      </c>
      <c r="F2332" s="33">
        <v>2018</v>
      </c>
      <c r="G2332" s="56">
        <v>2.9964847704297601</v>
      </c>
      <c r="H2332" s="56">
        <v>3.0461099792423609</v>
      </c>
      <c r="I2332" s="56">
        <v>3.6725645754367959</v>
      </c>
      <c r="J2332" s="56">
        <v>7</v>
      </c>
      <c r="K2332" s="56">
        <v>5.6184933454181536</v>
      </c>
      <c r="L2332" s="56">
        <v>6.9884792069256907</v>
      </c>
      <c r="M2332" s="56">
        <v>4.7070120854641866</v>
      </c>
      <c r="N2332" s="56">
        <v>3.0747158688374148</v>
      </c>
      <c r="O2332" s="56">
        <v>6.9884798532879984</v>
      </c>
      <c r="P2332" s="56">
        <v>6.8160041251227863</v>
      </c>
      <c r="Q2332" s="56">
        <v>2.5629042901425692</v>
      </c>
      <c r="R2332" s="56">
        <v>2</v>
      </c>
      <c r="S2332" s="56">
        <v>4.6226040083589766</v>
      </c>
      <c r="T2332" s="57">
        <v>82</v>
      </c>
    </row>
    <row r="2333" spans="1:20" x14ac:dyDescent="0.2">
      <c r="A2333" s="47">
        <v>968547650001</v>
      </c>
      <c r="B2333" s="26" t="s">
        <v>73</v>
      </c>
      <c r="C2333" s="26" t="s">
        <v>109</v>
      </c>
      <c r="D2333" s="26" t="s">
        <v>879</v>
      </c>
      <c r="E2333" s="47">
        <v>4</v>
      </c>
      <c r="F2333" s="33">
        <v>2018</v>
      </c>
      <c r="G2333" s="56">
        <v>3.7064256314104744</v>
      </c>
      <c r="H2333" s="56">
        <v>3.7137608821692289</v>
      </c>
      <c r="I2333" s="56">
        <v>4.0591517433987399</v>
      </c>
      <c r="J2333" s="56">
        <v>7</v>
      </c>
      <c r="K2333" s="56">
        <v>6.0042234913701114</v>
      </c>
      <c r="L2333" s="56">
        <v>6.9969106599651596</v>
      </c>
      <c r="M2333" s="56">
        <v>6.0766849374005236</v>
      </c>
      <c r="N2333" s="56">
        <v>3.6668370155887118</v>
      </c>
      <c r="O2333" s="56">
        <v>6.9969113165624277</v>
      </c>
      <c r="P2333" s="56">
        <v>6.7791883575011624</v>
      </c>
      <c r="Q2333" s="56">
        <v>4.030368738691477</v>
      </c>
      <c r="R2333" s="56">
        <v>2</v>
      </c>
      <c r="S2333" s="56">
        <v>5.0858718978381683</v>
      </c>
      <c r="T2333" s="57">
        <v>11</v>
      </c>
    </row>
    <row r="2334" spans="1:20" x14ac:dyDescent="0.2">
      <c r="A2334" s="47">
        <v>1060021850001</v>
      </c>
      <c r="B2334" s="26" t="s">
        <v>20</v>
      </c>
      <c r="C2334" s="26" t="s">
        <v>151</v>
      </c>
      <c r="D2334" s="26" t="s">
        <v>880</v>
      </c>
      <c r="E2334" s="47">
        <v>4</v>
      </c>
      <c r="F2334" s="33">
        <v>2018</v>
      </c>
      <c r="G2334" s="56">
        <v>2</v>
      </c>
      <c r="H2334" s="56">
        <v>2</v>
      </c>
      <c r="I2334" s="56">
        <v>3.6516410243793977</v>
      </c>
      <c r="J2334" s="56">
        <v>7</v>
      </c>
      <c r="K2334" s="56">
        <v>5.0503930081199453</v>
      </c>
      <c r="L2334" s="56">
        <v>7</v>
      </c>
      <c r="M2334" s="56">
        <v>5.1034167655936855</v>
      </c>
      <c r="N2334" s="56">
        <v>4.5949462320343599</v>
      </c>
      <c r="O2334" s="56">
        <v>6.9999978465721187</v>
      </c>
      <c r="P2334" s="56">
        <v>6.9703310635359079</v>
      </c>
      <c r="Q2334" s="56">
        <v>3.543054899771203</v>
      </c>
      <c r="R2334" s="56">
        <v>2</v>
      </c>
      <c r="S2334" s="56">
        <v>4.6594817366672183</v>
      </c>
      <c r="T2334" s="57">
        <v>68</v>
      </c>
    </row>
    <row r="2335" spans="1:20" x14ac:dyDescent="0.2">
      <c r="A2335" s="47">
        <v>1060021690001</v>
      </c>
      <c r="B2335" s="26" t="s">
        <v>20</v>
      </c>
      <c r="C2335" s="26" t="s">
        <v>72</v>
      </c>
      <c r="D2335" s="26" t="s">
        <v>881</v>
      </c>
      <c r="E2335" s="47">
        <v>4</v>
      </c>
      <c r="F2335" s="33">
        <v>2018</v>
      </c>
      <c r="G2335" s="56">
        <v>2</v>
      </c>
      <c r="H2335" s="56">
        <v>2</v>
      </c>
      <c r="I2335" s="56">
        <v>3.0284794394881671</v>
      </c>
      <c r="J2335" s="56">
        <v>6.8283894153020377</v>
      </c>
      <c r="K2335" s="56">
        <v>4.5200423524966151</v>
      </c>
      <c r="L2335" s="56">
        <v>7</v>
      </c>
      <c r="M2335" s="56">
        <v>4.4969628679454985</v>
      </c>
      <c r="N2335" s="56">
        <v>3.2922379113762554</v>
      </c>
      <c r="O2335" s="56">
        <v>6.9999725619413713</v>
      </c>
      <c r="P2335" s="56">
        <v>6.9657859669867674</v>
      </c>
      <c r="Q2335" s="56">
        <v>2.8531536046913688</v>
      </c>
      <c r="R2335" s="56">
        <v>2</v>
      </c>
      <c r="S2335" s="56">
        <v>4.3320853433523405</v>
      </c>
      <c r="T2335" s="57">
        <v>177</v>
      </c>
    </row>
    <row r="2336" spans="1:20" x14ac:dyDescent="0.2">
      <c r="A2336" s="47">
        <v>1060017070001</v>
      </c>
      <c r="B2336" s="26" t="s">
        <v>20</v>
      </c>
      <c r="C2336" s="26" t="s">
        <v>66</v>
      </c>
      <c r="D2336" s="26" t="s">
        <v>882</v>
      </c>
      <c r="E2336" s="47">
        <v>4</v>
      </c>
      <c r="F2336" s="33">
        <v>2018</v>
      </c>
      <c r="G2336" s="56">
        <v>2</v>
      </c>
      <c r="H2336" s="56">
        <v>2</v>
      </c>
      <c r="I2336" s="56">
        <v>3.215369287415708</v>
      </c>
      <c r="J2336" s="56">
        <v>7</v>
      </c>
      <c r="K2336" s="56">
        <v>5.5740809473824413</v>
      </c>
      <c r="L2336" s="56">
        <v>6.988077384913308</v>
      </c>
      <c r="M2336" s="56">
        <v>4.4022668428350498</v>
      </c>
      <c r="N2336" s="56">
        <v>4.8284417389147762</v>
      </c>
      <c r="O2336" s="56">
        <v>6.9880780364796893</v>
      </c>
      <c r="P2336" s="56">
        <v>6.8814286332013275</v>
      </c>
      <c r="Q2336" s="56">
        <v>3.9891284220828065</v>
      </c>
      <c r="R2336" s="56">
        <v>2</v>
      </c>
      <c r="S2336" s="56">
        <v>4.6555726077687591</v>
      </c>
      <c r="T2336" s="57">
        <v>71</v>
      </c>
    </row>
    <row r="2337" spans="1:20" x14ac:dyDescent="0.2">
      <c r="A2337" s="47">
        <v>1060021500001</v>
      </c>
      <c r="B2337" s="26" t="s">
        <v>20</v>
      </c>
      <c r="C2337" s="26" t="s">
        <v>126</v>
      </c>
      <c r="D2337" s="26" t="s">
        <v>883</v>
      </c>
      <c r="E2337" s="47">
        <v>4</v>
      </c>
      <c r="F2337" s="33">
        <v>2018</v>
      </c>
      <c r="G2337" s="56">
        <v>2.0168403584373351</v>
      </c>
      <c r="H2337" s="56">
        <v>2.0170687353182353</v>
      </c>
      <c r="I2337" s="56">
        <v>3.7288111537247843</v>
      </c>
      <c r="J2337" s="56">
        <v>7</v>
      </c>
      <c r="K2337" s="56">
        <v>4.9851084012949318</v>
      </c>
      <c r="L2337" s="56">
        <v>6.9765897513324395</v>
      </c>
      <c r="M2337" s="56">
        <v>4.7330457517576257</v>
      </c>
      <c r="N2337" s="56">
        <v>3.9996741201804502</v>
      </c>
      <c r="O2337" s="56">
        <v>6.9765904007334791</v>
      </c>
      <c r="P2337" s="56">
        <v>6.9762886642559261</v>
      </c>
      <c r="Q2337" s="56">
        <v>2.8109267572773176</v>
      </c>
      <c r="R2337" s="56">
        <v>2</v>
      </c>
      <c r="S2337" s="56">
        <v>4.5184120078593777</v>
      </c>
      <c r="T2337" s="57">
        <v>121</v>
      </c>
    </row>
    <row r="2338" spans="1:20" x14ac:dyDescent="0.2">
      <c r="A2338" s="47">
        <v>1060019520001</v>
      </c>
      <c r="B2338" s="26" t="s">
        <v>20</v>
      </c>
      <c r="C2338" s="26" t="s">
        <v>66</v>
      </c>
      <c r="D2338" s="26" t="s">
        <v>884</v>
      </c>
      <c r="E2338" s="47">
        <v>4</v>
      </c>
      <c r="F2338" s="33">
        <v>2018</v>
      </c>
      <c r="G2338" s="56">
        <v>2</v>
      </c>
      <c r="H2338" s="56">
        <v>2</v>
      </c>
      <c r="I2338" s="56">
        <v>4.1028206300377814</v>
      </c>
      <c r="J2338" s="56">
        <v>7</v>
      </c>
      <c r="K2338" s="56">
        <v>5.1413347681825279</v>
      </c>
      <c r="L2338" s="56">
        <v>6.9213158693143555</v>
      </c>
      <c r="M2338" s="56">
        <v>4.9188251544455746</v>
      </c>
      <c r="N2338" s="56">
        <v>4.9713807247372639</v>
      </c>
      <c r="O2338" s="56">
        <v>6.9213165294409347</v>
      </c>
      <c r="P2338" s="56">
        <v>6.4461604326343851</v>
      </c>
      <c r="Q2338" s="56">
        <v>3.4565981856995531</v>
      </c>
      <c r="R2338" s="56">
        <v>2</v>
      </c>
      <c r="S2338" s="56">
        <v>4.6566460245410317</v>
      </c>
      <c r="T2338" s="57">
        <v>70</v>
      </c>
    </row>
    <row r="2339" spans="1:20" x14ac:dyDescent="0.2">
      <c r="A2339" s="47">
        <v>1060015450001</v>
      </c>
      <c r="B2339" s="26" t="s">
        <v>20</v>
      </c>
      <c r="C2339" s="26" t="s">
        <v>126</v>
      </c>
      <c r="D2339" s="26" t="s">
        <v>885</v>
      </c>
      <c r="E2339" s="47">
        <v>4</v>
      </c>
      <c r="F2339" s="33">
        <v>2018</v>
      </c>
      <c r="G2339" s="56">
        <v>2.0002870532091914</v>
      </c>
      <c r="H2339" s="56">
        <v>2.0002615404367572</v>
      </c>
      <c r="I2339" s="56">
        <v>3.3593159072695027</v>
      </c>
      <c r="J2339" s="56">
        <v>7</v>
      </c>
      <c r="K2339" s="56">
        <v>5.7229787822560558</v>
      </c>
      <c r="L2339" s="56">
        <v>6.9118800324835679</v>
      </c>
      <c r="M2339" s="56">
        <v>4.1908221878595171</v>
      </c>
      <c r="N2339" s="56">
        <v>4.5606372769780767</v>
      </c>
      <c r="O2339" s="56">
        <v>6.9118806959914609</v>
      </c>
      <c r="P2339" s="56">
        <v>6.932734015287739</v>
      </c>
      <c r="Q2339" s="56">
        <v>2.8951217014771995</v>
      </c>
      <c r="R2339" s="56">
        <v>2</v>
      </c>
      <c r="S2339" s="56">
        <v>4.5404932661040887</v>
      </c>
      <c r="T2339" s="57">
        <v>104</v>
      </c>
    </row>
    <row r="2340" spans="1:20" x14ac:dyDescent="0.2">
      <c r="A2340" s="47">
        <v>1160026200001</v>
      </c>
      <c r="B2340" s="26" t="s">
        <v>21</v>
      </c>
      <c r="C2340" s="26" t="s">
        <v>223</v>
      </c>
      <c r="D2340" s="26" t="s">
        <v>886</v>
      </c>
      <c r="E2340" s="47">
        <v>4</v>
      </c>
      <c r="F2340" s="33">
        <v>2018</v>
      </c>
      <c r="G2340" s="56">
        <v>2</v>
      </c>
      <c r="H2340" s="56">
        <v>2</v>
      </c>
      <c r="I2340" s="56">
        <v>3.4355184543952868</v>
      </c>
      <c r="J2340" s="56">
        <v>4.7040588332731197</v>
      </c>
      <c r="K2340" s="56">
        <v>6.4443718628487554</v>
      </c>
      <c r="L2340" s="56">
        <v>6.9518940625831815</v>
      </c>
      <c r="M2340" s="56">
        <v>4.1460546125136606</v>
      </c>
      <c r="N2340" s="56">
        <v>4.6934548674764631</v>
      </c>
      <c r="O2340" s="56">
        <v>6.9518947202231764</v>
      </c>
      <c r="P2340" s="56">
        <v>6.6463353991940819</v>
      </c>
      <c r="Q2340" s="56">
        <v>2.1622190583322021</v>
      </c>
      <c r="R2340" s="56">
        <v>2</v>
      </c>
      <c r="S2340" s="56">
        <v>4.3446501559033281</v>
      </c>
      <c r="T2340" s="57">
        <v>173</v>
      </c>
    </row>
    <row r="2341" spans="1:20" x14ac:dyDescent="0.2">
      <c r="A2341" s="47">
        <v>1160035460001</v>
      </c>
      <c r="B2341" s="26" t="s">
        <v>21</v>
      </c>
      <c r="C2341" s="26" t="s">
        <v>201</v>
      </c>
      <c r="D2341" s="26" t="s">
        <v>887</v>
      </c>
      <c r="E2341" s="47">
        <v>4</v>
      </c>
      <c r="F2341" s="33">
        <v>2018</v>
      </c>
      <c r="G2341" s="56">
        <v>2</v>
      </c>
      <c r="H2341" s="56">
        <v>2</v>
      </c>
      <c r="I2341" s="56">
        <v>2.7318698723039461</v>
      </c>
      <c r="J2341" s="56">
        <v>4.1673310260113716</v>
      </c>
      <c r="K2341" s="56">
        <v>6.2468539177318689</v>
      </c>
      <c r="L2341" s="56">
        <v>7</v>
      </c>
      <c r="M2341" s="56">
        <v>2.8504600807711542</v>
      </c>
      <c r="N2341" s="56">
        <v>4.3512664394216891</v>
      </c>
      <c r="O2341" s="56">
        <v>6.9693155361132897</v>
      </c>
      <c r="P2341" s="56">
        <v>6.2598931286116315</v>
      </c>
      <c r="Q2341" s="56">
        <v>2.1615407955825567</v>
      </c>
      <c r="R2341" s="56">
        <v>2</v>
      </c>
      <c r="S2341" s="56">
        <v>4.0615442330456251</v>
      </c>
      <c r="T2341" s="57">
        <v>200</v>
      </c>
    </row>
    <row r="2342" spans="1:20" x14ac:dyDescent="0.2">
      <c r="A2342" s="47">
        <v>1160046310001</v>
      </c>
      <c r="B2342" s="26" t="s">
        <v>21</v>
      </c>
      <c r="C2342" s="26" t="s">
        <v>241</v>
      </c>
      <c r="D2342" s="26" t="s">
        <v>888</v>
      </c>
      <c r="E2342" s="47">
        <v>4</v>
      </c>
      <c r="F2342" s="33">
        <v>2018</v>
      </c>
      <c r="G2342" s="56">
        <v>2</v>
      </c>
      <c r="H2342" s="56">
        <v>2</v>
      </c>
      <c r="I2342" s="56">
        <v>3.5894058170974237</v>
      </c>
      <c r="J2342" s="56">
        <v>4.4347085120493297</v>
      </c>
      <c r="K2342" s="56">
        <v>5.4893316580832971</v>
      </c>
      <c r="L2342" s="56">
        <v>6.9896929228235933</v>
      </c>
      <c r="M2342" s="56">
        <v>2.8267756415851215</v>
      </c>
      <c r="N2342" s="56">
        <v>4.1379379989778169</v>
      </c>
      <c r="O2342" s="56">
        <v>6.9896935655329635</v>
      </c>
      <c r="P2342" s="56">
        <v>6.6011580033276358</v>
      </c>
      <c r="Q2342" s="56">
        <v>2.1487839411879834</v>
      </c>
      <c r="R2342" s="56">
        <v>2</v>
      </c>
      <c r="S2342" s="56">
        <v>4.1006240050554306</v>
      </c>
      <c r="T2342" s="57">
        <v>199</v>
      </c>
    </row>
    <row r="2343" spans="1:20" x14ac:dyDescent="0.2">
      <c r="A2343" s="47">
        <v>1160025230001</v>
      </c>
      <c r="B2343" s="26" t="s">
        <v>21</v>
      </c>
      <c r="C2343" s="26" t="s">
        <v>183</v>
      </c>
      <c r="D2343" s="26" t="s">
        <v>889</v>
      </c>
      <c r="E2343" s="47">
        <v>4</v>
      </c>
      <c r="F2343" s="33">
        <v>2018</v>
      </c>
      <c r="G2343" s="56">
        <v>3.7318217884603864</v>
      </c>
      <c r="H2343" s="56">
        <v>4.0757566380364256</v>
      </c>
      <c r="I2343" s="56">
        <v>3.5921567196611877</v>
      </c>
      <c r="J2343" s="56">
        <v>7</v>
      </c>
      <c r="K2343" s="56">
        <v>5.3049234226908233</v>
      </c>
      <c r="L2343" s="56">
        <v>6.9326885617856426</v>
      </c>
      <c r="M2343" s="56">
        <v>4.3181242682527028</v>
      </c>
      <c r="N2343" s="56">
        <v>4.5555158966241098</v>
      </c>
      <c r="O2343" s="56">
        <v>6.932689229112615</v>
      </c>
      <c r="P2343" s="56">
        <v>6.926918850686568</v>
      </c>
      <c r="Q2343" s="56">
        <v>4.2841133799715916</v>
      </c>
      <c r="R2343" s="56">
        <v>2</v>
      </c>
      <c r="S2343" s="56">
        <v>4.9712257296068376</v>
      </c>
      <c r="T2343" s="57">
        <v>16</v>
      </c>
    </row>
    <row r="2344" spans="1:20" x14ac:dyDescent="0.2">
      <c r="A2344" s="47">
        <v>1160055730001</v>
      </c>
      <c r="B2344" s="26" t="s">
        <v>21</v>
      </c>
      <c r="C2344" s="26" t="s">
        <v>241</v>
      </c>
      <c r="D2344" s="26" t="s">
        <v>890</v>
      </c>
      <c r="E2344" s="47">
        <v>4</v>
      </c>
      <c r="F2344" s="33">
        <v>2018</v>
      </c>
      <c r="G2344" s="56">
        <v>2</v>
      </c>
      <c r="H2344" s="56">
        <v>2</v>
      </c>
      <c r="I2344" s="56">
        <v>3.2041576091005508</v>
      </c>
      <c r="J2344" s="56">
        <v>7</v>
      </c>
      <c r="K2344" s="56">
        <v>6.4955127032410251</v>
      </c>
      <c r="L2344" s="56">
        <v>6.9051708186690757</v>
      </c>
      <c r="M2344" s="56">
        <v>4.5150349536381453</v>
      </c>
      <c r="N2344" s="56">
        <v>5.2619928236622906</v>
      </c>
      <c r="O2344" s="56">
        <v>6.905171503153424</v>
      </c>
      <c r="P2344" s="56">
        <v>6.7819675217788431</v>
      </c>
      <c r="Q2344" s="56">
        <v>4.3624827299281836</v>
      </c>
      <c r="R2344" s="56">
        <v>2</v>
      </c>
      <c r="S2344" s="56">
        <v>4.7859575552642948</v>
      </c>
      <c r="T2344" s="57">
        <v>41</v>
      </c>
    </row>
    <row r="2345" spans="1:20" x14ac:dyDescent="0.2">
      <c r="A2345" s="47">
        <v>1160027870001</v>
      </c>
      <c r="B2345" s="26" t="s">
        <v>21</v>
      </c>
      <c r="C2345" s="26" t="s">
        <v>21</v>
      </c>
      <c r="D2345" s="26" t="s">
        <v>891</v>
      </c>
      <c r="E2345" s="47">
        <v>4</v>
      </c>
      <c r="F2345" s="33">
        <v>2018</v>
      </c>
      <c r="G2345" s="56">
        <v>2</v>
      </c>
      <c r="H2345" s="56">
        <v>2</v>
      </c>
      <c r="I2345" s="56">
        <v>2.9960847407629787</v>
      </c>
      <c r="J2345" s="56">
        <v>4.800390389428868</v>
      </c>
      <c r="K2345" s="56">
        <v>6.3882367258664532</v>
      </c>
      <c r="L2345" s="56">
        <v>2</v>
      </c>
      <c r="M2345" s="56">
        <v>3.6663716965205495</v>
      </c>
      <c r="N2345" s="56">
        <v>4.4725790066181421</v>
      </c>
      <c r="O2345" s="56">
        <v>2</v>
      </c>
      <c r="P2345" s="56">
        <v>6.3607827144805835</v>
      </c>
      <c r="Q2345" s="56">
        <v>2.1136825987955161</v>
      </c>
      <c r="R2345" s="56">
        <v>2</v>
      </c>
      <c r="S2345" s="56">
        <v>3.3998439893727572</v>
      </c>
      <c r="T2345" s="57">
        <v>206</v>
      </c>
    </row>
    <row r="2346" spans="1:20" x14ac:dyDescent="0.2">
      <c r="A2346" s="47">
        <v>1160026040001</v>
      </c>
      <c r="B2346" s="26" t="s">
        <v>21</v>
      </c>
      <c r="C2346" s="26" t="s">
        <v>223</v>
      </c>
      <c r="D2346" s="26" t="s">
        <v>892</v>
      </c>
      <c r="E2346" s="47">
        <v>4</v>
      </c>
      <c r="F2346" s="33">
        <v>2018</v>
      </c>
      <c r="G2346" s="56">
        <v>2</v>
      </c>
      <c r="H2346" s="56">
        <v>2</v>
      </c>
      <c r="I2346" s="56">
        <v>3.3910394595583426</v>
      </c>
      <c r="J2346" s="56">
        <v>6.7671963184256843</v>
      </c>
      <c r="K2346" s="56">
        <v>6.5015609601620694</v>
      </c>
      <c r="L2346" s="56">
        <v>6.9587863023660743</v>
      </c>
      <c r="M2346" s="56">
        <v>4.5647929155890594</v>
      </c>
      <c r="N2346" s="56">
        <v>4.8259253877287804</v>
      </c>
      <c r="O2346" s="56">
        <v>6.9587869718032511</v>
      </c>
      <c r="P2346" s="56">
        <v>6.9129891460838238</v>
      </c>
      <c r="Q2346" s="56">
        <v>2.2665118290387465</v>
      </c>
      <c r="R2346" s="56">
        <v>2</v>
      </c>
      <c r="S2346" s="56">
        <v>4.5956324408963196</v>
      </c>
      <c r="T2346" s="57">
        <v>90</v>
      </c>
    </row>
    <row r="2347" spans="1:20" x14ac:dyDescent="0.2">
      <c r="A2347" s="47">
        <v>1160024340001</v>
      </c>
      <c r="B2347" s="26" t="s">
        <v>21</v>
      </c>
      <c r="C2347" s="26" t="s">
        <v>122</v>
      </c>
      <c r="D2347" s="26" t="s">
        <v>893</v>
      </c>
      <c r="E2347" s="47">
        <v>4</v>
      </c>
      <c r="F2347" s="33">
        <v>2018</v>
      </c>
      <c r="G2347" s="56">
        <v>2.0143511611270171</v>
      </c>
      <c r="H2347" s="56">
        <v>2.0113042399546797</v>
      </c>
      <c r="I2347" s="56">
        <v>5.3857173347093781</v>
      </c>
      <c r="J2347" s="56">
        <v>7</v>
      </c>
      <c r="K2347" s="56">
        <v>5.5274956571287905</v>
      </c>
      <c r="L2347" s="56">
        <v>6.9965230536463014</v>
      </c>
      <c r="M2347" s="56">
        <v>4.8890696838683283</v>
      </c>
      <c r="N2347" s="56">
        <v>5.5627432923213584</v>
      </c>
      <c r="O2347" s="56">
        <v>6.9965237083164666</v>
      </c>
      <c r="P2347" s="56">
        <v>6.9606322094637365</v>
      </c>
      <c r="Q2347" s="56">
        <v>5.9369373719441523</v>
      </c>
      <c r="R2347" s="56">
        <v>2</v>
      </c>
      <c r="S2347" s="56">
        <v>5.1067748093733512</v>
      </c>
      <c r="T2347" s="57">
        <v>9</v>
      </c>
    </row>
    <row r="2348" spans="1:20" x14ac:dyDescent="0.2">
      <c r="A2348" s="47">
        <v>1160024180001</v>
      </c>
      <c r="B2348" s="26" t="s">
        <v>21</v>
      </c>
      <c r="C2348" s="26" t="s">
        <v>224</v>
      </c>
      <c r="D2348" s="26" t="s">
        <v>894</v>
      </c>
      <c r="E2348" s="47">
        <v>4</v>
      </c>
      <c r="F2348" s="33">
        <v>2018</v>
      </c>
      <c r="G2348" s="56">
        <v>2</v>
      </c>
      <c r="H2348" s="56">
        <v>2</v>
      </c>
      <c r="I2348" s="56">
        <v>3.6181001238825194</v>
      </c>
      <c r="J2348" s="56">
        <v>5.6155596453150238</v>
      </c>
      <c r="K2348" s="56">
        <v>6.3651494742663886</v>
      </c>
      <c r="L2348" s="56">
        <v>6.9844320863574678</v>
      </c>
      <c r="M2348" s="56">
        <v>4.1448695488507745</v>
      </c>
      <c r="N2348" s="56">
        <v>4.0444196196995481</v>
      </c>
      <c r="O2348" s="56">
        <v>6.9844327354401079</v>
      </c>
      <c r="P2348" s="56">
        <v>6.3835760776800132</v>
      </c>
      <c r="Q2348" s="56">
        <v>2.1984006255705699</v>
      </c>
      <c r="R2348" s="56">
        <v>2</v>
      </c>
      <c r="S2348" s="56">
        <v>4.3615783280885356</v>
      </c>
      <c r="T2348" s="57">
        <v>165</v>
      </c>
    </row>
    <row r="2349" spans="1:20" x14ac:dyDescent="0.2">
      <c r="A2349" s="47">
        <v>1160033090001</v>
      </c>
      <c r="B2349" s="26" t="s">
        <v>21</v>
      </c>
      <c r="C2349" s="26" t="s">
        <v>185</v>
      </c>
      <c r="D2349" s="26" t="s">
        <v>895</v>
      </c>
      <c r="E2349" s="47">
        <v>4</v>
      </c>
      <c r="F2349" s="33">
        <v>2018</v>
      </c>
      <c r="G2349" s="56">
        <v>2.0166816379959172</v>
      </c>
      <c r="H2349" s="56">
        <v>2.0124962864306437</v>
      </c>
      <c r="I2349" s="56">
        <v>3.5384256674276044</v>
      </c>
      <c r="J2349" s="56">
        <v>7</v>
      </c>
      <c r="K2349" s="56">
        <v>5.6394947125717705</v>
      </c>
      <c r="L2349" s="56">
        <v>6.992552933453644</v>
      </c>
      <c r="M2349" s="56">
        <v>3.9961932272604264</v>
      </c>
      <c r="N2349" s="56">
        <v>4.7858224982191864</v>
      </c>
      <c r="O2349" s="56">
        <v>6.9925535869100948</v>
      </c>
      <c r="P2349" s="56">
        <v>6.885147789470448</v>
      </c>
      <c r="Q2349" s="56">
        <v>2.8629004756830336</v>
      </c>
      <c r="R2349" s="56">
        <v>2</v>
      </c>
      <c r="S2349" s="56">
        <v>4.5601890679518977</v>
      </c>
      <c r="T2349" s="57">
        <v>99</v>
      </c>
    </row>
    <row r="2350" spans="1:20" x14ac:dyDescent="0.2">
      <c r="A2350" s="47">
        <v>1160031630001</v>
      </c>
      <c r="B2350" s="26" t="s">
        <v>21</v>
      </c>
      <c r="C2350" s="26" t="s">
        <v>241</v>
      </c>
      <c r="D2350" s="26" t="s">
        <v>896</v>
      </c>
      <c r="E2350" s="47">
        <v>4</v>
      </c>
      <c r="F2350" s="33">
        <v>2018</v>
      </c>
      <c r="G2350" s="56">
        <v>2.0107231180816583</v>
      </c>
      <c r="H2350" s="56">
        <v>2.0106430301704057</v>
      </c>
      <c r="I2350" s="56">
        <v>3.9233267735298654</v>
      </c>
      <c r="J2350" s="56">
        <v>5.3704463045070483</v>
      </c>
      <c r="K2350" s="56">
        <v>5.5093413566988669</v>
      </c>
      <c r="L2350" s="56">
        <v>6.993954993508134</v>
      </c>
      <c r="M2350" s="56">
        <v>4.6853129353547311</v>
      </c>
      <c r="N2350" s="56">
        <v>4.8319117313326583</v>
      </c>
      <c r="O2350" s="56">
        <v>6.9939556481564473</v>
      </c>
      <c r="P2350" s="56">
        <v>6.5868396561036633</v>
      </c>
      <c r="Q2350" s="56">
        <v>3.1552078080229462</v>
      </c>
      <c r="R2350" s="56">
        <v>2</v>
      </c>
      <c r="S2350" s="56">
        <v>4.5059719462888692</v>
      </c>
      <c r="T2350" s="57">
        <v>126</v>
      </c>
    </row>
    <row r="2351" spans="1:20" x14ac:dyDescent="0.2">
      <c r="A2351" s="47">
        <v>1160027280001</v>
      </c>
      <c r="B2351" s="26" t="s">
        <v>21</v>
      </c>
      <c r="C2351" s="26" t="s">
        <v>183</v>
      </c>
      <c r="D2351" s="26" t="s">
        <v>897</v>
      </c>
      <c r="E2351" s="47">
        <v>4</v>
      </c>
      <c r="F2351" s="33">
        <v>2018</v>
      </c>
      <c r="G2351" s="56">
        <v>2.0001629065494426</v>
      </c>
      <c r="H2351" s="56">
        <v>2.0001858501617962</v>
      </c>
      <c r="I2351" s="56">
        <v>3.2576511536402224</v>
      </c>
      <c r="J2351" s="56">
        <v>7</v>
      </c>
      <c r="K2351" s="56">
        <v>5.5278266825179401</v>
      </c>
      <c r="L2351" s="56">
        <v>6.9785048501255815</v>
      </c>
      <c r="M2351" s="56">
        <v>4.7943744633038072</v>
      </c>
      <c r="N2351" s="56">
        <v>4.8595860335276084</v>
      </c>
      <c r="O2351" s="56">
        <v>6.9785055211783131</v>
      </c>
      <c r="P2351" s="56">
        <v>6.9276680501057282</v>
      </c>
      <c r="Q2351" s="56">
        <v>3.2634959303734066</v>
      </c>
      <c r="R2351" s="56">
        <v>2</v>
      </c>
      <c r="S2351" s="56">
        <v>4.6323301201236537</v>
      </c>
      <c r="T2351" s="57">
        <v>74</v>
      </c>
    </row>
    <row r="2352" spans="1:20" x14ac:dyDescent="0.2">
      <c r="A2352" s="47">
        <v>1160030310001</v>
      </c>
      <c r="B2352" s="26" t="s">
        <v>21</v>
      </c>
      <c r="C2352" s="26" t="s">
        <v>21</v>
      </c>
      <c r="D2352" s="26" t="s">
        <v>898</v>
      </c>
      <c r="E2352" s="47">
        <v>4</v>
      </c>
      <c r="F2352" s="33">
        <v>2018</v>
      </c>
      <c r="G2352" s="56">
        <v>2</v>
      </c>
      <c r="H2352" s="56">
        <v>2</v>
      </c>
      <c r="I2352" s="56">
        <v>3.3388416255574036</v>
      </c>
      <c r="J2352" s="56">
        <v>5.4654220882547939</v>
      </c>
      <c r="K2352" s="56">
        <v>6.4477740914950692</v>
      </c>
      <c r="L2352" s="56">
        <v>6.9223768800586836</v>
      </c>
      <c r="M2352" s="56">
        <v>4.4440594444149255</v>
      </c>
      <c r="N2352" s="56">
        <v>3.7392930800958579</v>
      </c>
      <c r="O2352" s="56">
        <v>6.9223775511747521</v>
      </c>
      <c r="P2352" s="56">
        <v>6.6037144571238171</v>
      </c>
      <c r="Q2352" s="56">
        <v>3.5467311130510288</v>
      </c>
      <c r="R2352" s="56">
        <v>2</v>
      </c>
      <c r="S2352" s="56">
        <v>4.4525491942688618</v>
      </c>
      <c r="T2352" s="57">
        <v>140</v>
      </c>
    </row>
    <row r="2353" spans="1:20" x14ac:dyDescent="0.2">
      <c r="A2353" s="47">
        <v>1160028840001</v>
      </c>
      <c r="B2353" s="26" t="s">
        <v>21</v>
      </c>
      <c r="C2353" s="26" t="s">
        <v>88</v>
      </c>
      <c r="D2353" s="26" t="s">
        <v>899</v>
      </c>
      <c r="E2353" s="47">
        <v>4</v>
      </c>
      <c r="F2353" s="33">
        <v>2018</v>
      </c>
      <c r="G2353" s="56">
        <v>2.0154668826139566</v>
      </c>
      <c r="H2353" s="56">
        <v>2.0087754155005668</v>
      </c>
      <c r="I2353" s="56">
        <v>4.0917680128856357</v>
      </c>
      <c r="J2353" s="56">
        <v>6.3638062913375082</v>
      </c>
      <c r="K2353" s="56">
        <v>5.602037844559959</v>
      </c>
      <c r="L2353" s="56">
        <v>6.9961491942094431</v>
      </c>
      <c r="M2353" s="56">
        <v>3.9587490814428783</v>
      </c>
      <c r="N2353" s="56">
        <v>4.9010620689749347</v>
      </c>
      <c r="O2353" s="56">
        <v>6.9961498464676666</v>
      </c>
      <c r="P2353" s="56">
        <v>5.6463625167418012</v>
      </c>
      <c r="Q2353" s="56">
        <v>2.1910840037679553</v>
      </c>
      <c r="R2353" s="56">
        <v>2</v>
      </c>
      <c r="S2353" s="56">
        <v>4.3976175965418589</v>
      </c>
      <c r="T2353" s="57">
        <v>154</v>
      </c>
    </row>
    <row r="2354" spans="1:20" x14ac:dyDescent="0.2">
      <c r="A2354" s="47">
        <v>1160023450001</v>
      </c>
      <c r="B2354" s="26" t="s">
        <v>21</v>
      </c>
      <c r="C2354" s="26" t="s">
        <v>21</v>
      </c>
      <c r="D2354" s="26" t="s">
        <v>900</v>
      </c>
      <c r="E2354" s="47">
        <v>4</v>
      </c>
      <c r="F2354" s="33">
        <v>2018</v>
      </c>
      <c r="G2354" s="56">
        <v>2.0836007235831921</v>
      </c>
      <c r="H2354" s="56">
        <v>2.0826821268335816</v>
      </c>
      <c r="I2354" s="56">
        <v>3.0808580004063639</v>
      </c>
      <c r="J2354" s="56">
        <v>5.8166961831441277</v>
      </c>
      <c r="K2354" s="56">
        <v>5.5470223391993567</v>
      </c>
      <c r="L2354" s="56">
        <v>6.8741918786944689</v>
      </c>
      <c r="M2354" s="56">
        <v>4.0000870329617531</v>
      </c>
      <c r="N2354" s="56">
        <v>4.3848141003966834</v>
      </c>
      <c r="O2354" s="56">
        <v>6.9999965037041694</v>
      </c>
      <c r="P2354" s="56">
        <v>6.4002626630269717</v>
      </c>
      <c r="Q2354" s="56">
        <v>6.1787886826097127</v>
      </c>
      <c r="R2354" s="56">
        <v>2</v>
      </c>
      <c r="S2354" s="56">
        <v>4.6207500195466986</v>
      </c>
      <c r="T2354" s="57">
        <v>83</v>
      </c>
    </row>
    <row r="2355" spans="1:20" x14ac:dyDescent="0.2">
      <c r="A2355" s="47">
        <v>1160028680001</v>
      </c>
      <c r="B2355" s="26" t="s">
        <v>21</v>
      </c>
      <c r="C2355" s="26" t="s">
        <v>901</v>
      </c>
      <c r="D2355" s="26" t="s">
        <v>902</v>
      </c>
      <c r="E2355" s="47">
        <v>4</v>
      </c>
      <c r="F2355" s="33">
        <v>2018</v>
      </c>
      <c r="G2355" s="56">
        <v>2.2189366403689008</v>
      </c>
      <c r="H2355" s="56">
        <v>2.2947636643073328</v>
      </c>
      <c r="I2355" s="56">
        <v>3.864545140737909</v>
      </c>
      <c r="J2355" s="56">
        <v>7</v>
      </c>
      <c r="K2355" s="56">
        <v>6.1531776665676805</v>
      </c>
      <c r="L2355" s="56">
        <v>6.9762800228153408</v>
      </c>
      <c r="M2355" s="56">
        <v>4.7232628540824937</v>
      </c>
      <c r="N2355" s="56">
        <v>2.498256909562353</v>
      </c>
      <c r="O2355" s="56">
        <v>6.976280662586678</v>
      </c>
      <c r="P2355" s="56">
        <v>5.8858452710083995</v>
      </c>
      <c r="Q2355" s="56">
        <v>2.4402592242583072</v>
      </c>
      <c r="R2355" s="56">
        <v>2</v>
      </c>
      <c r="S2355" s="56">
        <v>4.4193006713579495</v>
      </c>
      <c r="T2355" s="57">
        <v>151</v>
      </c>
    </row>
    <row r="2356" spans="1:20" x14ac:dyDescent="0.2">
      <c r="A2356" s="47">
        <v>1160027600001</v>
      </c>
      <c r="B2356" s="26" t="s">
        <v>21</v>
      </c>
      <c r="C2356" s="26" t="s">
        <v>100</v>
      </c>
      <c r="D2356" s="26" t="s">
        <v>903</v>
      </c>
      <c r="E2356" s="47">
        <v>4</v>
      </c>
      <c r="F2356" s="33">
        <v>2018</v>
      </c>
      <c r="G2356" s="56">
        <v>7</v>
      </c>
      <c r="H2356" s="56">
        <v>7</v>
      </c>
      <c r="I2356" s="56">
        <v>3.2753132056112655</v>
      </c>
      <c r="J2356" s="56">
        <v>7</v>
      </c>
      <c r="K2356" s="56">
        <v>5.4447183300926509</v>
      </c>
      <c r="L2356" s="56">
        <v>6.9865567542893077</v>
      </c>
      <c r="M2356" s="56">
        <v>4.7519573322487538</v>
      </c>
      <c r="N2356" s="56">
        <v>4.6268260271626902</v>
      </c>
      <c r="O2356" s="56">
        <v>6.9865574153606849</v>
      </c>
      <c r="P2356" s="56">
        <v>6.9639909029434328</v>
      </c>
      <c r="Q2356" s="56">
        <v>2.2218899771772151</v>
      </c>
      <c r="R2356" s="56">
        <v>2</v>
      </c>
      <c r="S2356" s="56">
        <v>5.3548174954071674</v>
      </c>
      <c r="T2356" s="57">
        <v>1</v>
      </c>
    </row>
    <row r="2357" spans="1:20" x14ac:dyDescent="0.2">
      <c r="A2357" s="47">
        <v>1160025820001</v>
      </c>
      <c r="B2357" s="26" t="s">
        <v>21</v>
      </c>
      <c r="C2357" s="26" t="s">
        <v>183</v>
      </c>
      <c r="D2357" s="26" t="s">
        <v>904</v>
      </c>
      <c r="E2357" s="47">
        <v>4</v>
      </c>
      <c r="F2357" s="33">
        <v>2018</v>
      </c>
      <c r="G2357" s="56">
        <v>2.0153733090544779</v>
      </c>
      <c r="H2357" s="56">
        <v>2.0145592913642116</v>
      </c>
      <c r="I2357" s="56">
        <v>3.0821449585203591</v>
      </c>
      <c r="J2357" s="56">
        <v>5.0096898329235833</v>
      </c>
      <c r="K2357" s="56">
        <v>5.4235062721733325</v>
      </c>
      <c r="L2357" s="56">
        <v>6.965594213801042</v>
      </c>
      <c r="M2357" s="56">
        <v>3.6960065738265993</v>
      </c>
      <c r="N2357" s="56">
        <v>4.1032891861277268</v>
      </c>
      <c r="O2357" s="56">
        <v>6.9655948606205778</v>
      </c>
      <c r="P2357" s="56">
        <v>6.4119966766706833</v>
      </c>
      <c r="Q2357" s="56">
        <v>2.1824759034094816</v>
      </c>
      <c r="R2357" s="56">
        <v>2</v>
      </c>
      <c r="S2357" s="56">
        <v>4.1558525898743399</v>
      </c>
      <c r="T2357" s="57">
        <v>198</v>
      </c>
    </row>
    <row r="2358" spans="1:20" x14ac:dyDescent="0.2">
      <c r="A2358" s="47">
        <v>1160028920001</v>
      </c>
      <c r="B2358" s="26" t="s">
        <v>21</v>
      </c>
      <c r="C2358" s="26" t="s">
        <v>241</v>
      </c>
      <c r="D2358" s="26" t="s">
        <v>905</v>
      </c>
      <c r="E2358" s="47">
        <v>4</v>
      </c>
      <c r="F2358" s="33">
        <v>2018</v>
      </c>
      <c r="G2358" s="56">
        <v>2.0126876895632595</v>
      </c>
      <c r="H2358" s="56">
        <v>2.0168425182444727</v>
      </c>
      <c r="I2358" s="56">
        <v>4.1227254573066592</v>
      </c>
      <c r="J2358" s="56">
        <v>6.1110236746228077</v>
      </c>
      <c r="K2358" s="56">
        <v>5.4882784898553245</v>
      </c>
      <c r="L2358" s="56">
        <v>6.9873064590776739</v>
      </c>
      <c r="M2358" s="56">
        <v>4.6823200520727983</v>
      </c>
      <c r="N2358" s="56">
        <v>5.1895503208401337</v>
      </c>
      <c r="O2358" s="56">
        <v>6.9873071153988375</v>
      </c>
      <c r="P2358" s="56">
        <v>6.6323549772656349</v>
      </c>
      <c r="Q2358" s="56">
        <v>3.9608038237307106</v>
      </c>
      <c r="R2358" s="56">
        <v>2</v>
      </c>
      <c r="S2358" s="56">
        <v>4.6826000481648604</v>
      </c>
      <c r="T2358" s="57">
        <v>62</v>
      </c>
    </row>
    <row r="2359" spans="1:20" x14ac:dyDescent="0.2">
      <c r="A2359" s="47">
        <v>1160033760001</v>
      </c>
      <c r="B2359" s="26" t="s">
        <v>21</v>
      </c>
      <c r="C2359" s="26" t="s">
        <v>185</v>
      </c>
      <c r="D2359" s="26" t="s">
        <v>906</v>
      </c>
      <c r="E2359" s="47">
        <v>4</v>
      </c>
      <c r="F2359" s="33">
        <v>2018</v>
      </c>
      <c r="G2359" s="56">
        <v>2</v>
      </c>
      <c r="H2359" s="56">
        <v>2</v>
      </c>
      <c r="I2359" s="56">
        <v>3.5397602554923013</v>
      </c>
      <c r="J2359" s="56">
        <v>7</v>
      </c>
      <c r="K2359" s="56">
        <v>5.6221638792492046</v>
      </c>
      <c r="L2359" s="56">
        <v>6.9517793989030263</v>
      </c>
      <c r="M2359" s="56">
        <v>4.2697005087306685</v>
      </c>
      <c r="N2359" s="56">
        <v>5.1876706615609498</v>
      </c>
      <c r="O2359" s="56">
        <v>6.9517800624335697</v>
      </c>
      <c r="P2359" s="56">
        <v>6.7371693029528759</v>
      </c>
      <c r="Q2359" s="56">
        <v>4.0840944564060599</v>
      </c>
      <c r="R2359" s="56">
        <v>2</v>
      </c>
      <c r="S2359" s="56">
        <v>4.6953432104773887</v>
      </c>
      <c r="T2359" s="57">
        <v>60</v>
      </c>
    </row>
    <row r="2360" spans="1:20" x14ac:dyDescent="0.2">
      <c r="A2360" s="47">
        <v>1160034220001</v>
      </c>
      <c r="B2360" s="26" t="s">
        <v>21</v>
      </c>
      <c r="C2360" s="26" t="s">
        <v>241</v>
      </c>
      <c r="D2360" s="26" t="s">
        <v>907</v>
      </c>
      <c r="E2360" s="47">
        <v>4</v>
      </c>
      <c r="F2360" s="33">
        <v>2018</v>
      </c>
      <c r="G2360" s="56">
        <v>2</v>
      </c>
      <c r="H2360" s="56">
        <v>2</v>
      </c>
      <c r="I2360" s="56">
        <v>2.9950601839566775</v>
      </c>
      <c r="J2360" s="56">
        <v>7</v>
      </c>
      <c r="K2360" s="56">
        <v>6.3938798145963966</v>
      </c>
      <c r="L2360" s="56">
        <v>6.979105251230437</v>
      </c>
      <c r="M2360" s="56">
        <v>4.0943495049656438</v>
      </c>
      <c r="N2360" s="56">
        <v>4.1664640947359404</v>
      </c>
      <c r="O2360" s="56">
        <v>6.9791059009666521</v>
      </c>
      <c r="P2360" s="56">
        <v>6.9549629740239993</v>
      </c>
      <c r="Q2360" s="56">
        <v>2.2818310875397625</v>
      </c>
      <c r="R2360" s="56">
        <v>2</v>
      </c>
      <c r="S2360" s="56">
        <v>4.4870632343346264</v>
      </c>
      <c r="T2360" s="57">
        <v>129</v>
      </c>
    </row>
    <row r="2361" spans="1:20" x14ac:dyDescent="0.2">
      <c r="A2361" s="47">
        <v>1160029300001</v>
      </c>
      <c r="B2361" s="26" t="s">
        <v>21</v>
      </c>
      <c r="C2361" s="26" t="s">
        <v>246</v>
      </c>
      <c r="D2361" s="26" t="s">
        <v>908</v>
      </c>
      <c r="E2361" s="47">
        <v>4</v>
      </c>
      <c r="F2361" s="33">
        <v>2018</v>
      </c>
      <c r="G2361" s="56">
        <v>3.1660557008810475</v>
      </c>
      <c r="H2361" s="56">
        <v>3.1875950355558391</v>
      </c>
      <c r="I2361" s="56">
        <v>3.4826918997865839</v>
      </c>
      <c r="J2361" s="56">
        <v>6.8898066417363104</v>
      </c>
      <c r="K2361" s="56">
        <v>5.6760665246145701</v>
      </c>
      <c r="L2361" s="56">
        <v>6.9874906374636598</v>
      </c>
      <c r="M2361" s="56">
        <v>4.1848847823811859</v>
      </c>
      <c r="N2361" s="56">
        <v>5.034213203796341</v>
      </c>
      <c r="O2361" s="56">
        <v>6.9874912920843499</v>
      </c>
      <c r="P2361" s="56">
        <v>6.9564388625257507</v>
      </c>
      <c r="Q2361" s="56">
        <v>3.7459921289338372</v>
      </c>
      <c r="R2361" s="56">
        <v>2</v>
      </c>
      <c r="S2361" s="56">
        <v>4.8582272258132901</v>
      </c>
      <c r="T2361" s="57">
        <v>29</v>
      </c>
    </row>
    <row r="2362" spans="1:20" x14ac:dyDescent="0.2">
      <c r="A2362" s="47">
        <v>1160025900001</v>
      </c>
      <c r="B2362" s="26" t="s">
        <v>21</v>
      </c>
      <c r="C2362" s="26" t="s">
        <v>183</v>
      </c>
      <c r="D2362" s="26" t="s">
        <v>909</v>
      </c>
      <c r="E2362" s="47">
        <v>4</v>
      </c>
      <c r="F2362" s="33">
        <v>2018</v>
      </c>
      <c r="G2362" s="56">
        <v>2.085339185000961</v>
      </c>
      <c r="H2362" s="56">
        <v>2.1280752797460449</v>
      </c>
      <c r="I2362" s="56">
        <v>3.6105337358788385</v>
      </c>
      <c r="J2362" s="56">
        <v>4.459936629701799</v>
      </c>
      <c r="K2362" s="56">
        <v>5.5177643122337967</v>
      </c>
      <c r="L2362" s="56">
        <v>6.7503485833260397</v>
      </c>
      <c r="M2362" s="56">
        <v>4.1311472871569563</v>
      </c>
      <c r="N2362" s="56">
        <v>5.1681623924396227</v>
      </c>
      <c r="O2362" s="56">
        <v>6.9999965037041694</v>
      </c>
      <c r="P2362" s="56">
        <v>6.6337869768486213</v>
      </c>
      <c r="Q2362" s="56">
        <v>2.9200622402563492</v>
      </c>
      <c r="R2362" s="56">
        <v>2</v>
      </c>
      <c r="S2362" s="56">
        <v>4.367096093857767</v>
      </c>
      <c r="T2362" s="57">
        <v>160</v>
      </c>
    </row>
    <row r="2363" spans="1:20" x14ac:dyDescent="0.2">
      <c r="A2363" s="47">
        <v>1160025310001</v>
      </c>
      <c r="B2363" s="26" t="s">
        <v>21</v>
      </c>
      <c r="C2363" s="26" t="s">
        <v>212</v>
      </c>
      <c r="D2363" s="26" t="s">
        <v>910</v>
      </c>
      <c r="E2363" s="47">
        <v>4</v>
      </c>
      <c r="F2363" s="33">
        <v>2018</v>
      </c>
      <c r="G2363" s="56">
        <v>2.0344493535729335</v>
      </c>
      <c r="H2363" s="56">
        <v>2.0415716394331396</v>
      </c>
      <c r="I2363" s="56">
        <v>4.6308664071332419</v>
      </c>
      <c r="J2363" s="56">
        <v>7</v>
      </c>
      <c r="K2363" s="56">
        <v>5.6580760376710515</v>
      </c>
      <c r="L2363" s="56">
        <v>6.9869047305307763</v>
      </c>
      <c r="M2363" s="56">
        <v>4.5923006942090669</v>
      </c>
      <c r="N2363" s="56">
        <v>5.4104673384824551</v>
      </c>
      <c r="O2363" s="56">
        <v>6.9869053849838796</v>
      </c>
      <c r="P2363" s="56">
        <v>6.9473025869647191</v>
      </c>
      <c r="Q2363" s="56">
        <v>3.875036707834953</v>
      </c>
      <c r="R2363" s="56">
        <v>2</v>
      </c>
      <c r="S2363" s="56">
        <v>4.8469900734013516</v>
      </c>
      <c r="T2363" s="57">
        <v>33</v>
      </c>
    </row>
    <row r="2364" spans="1:20" x14ac:dyDescent="0.2">
      <c r="A2364" s="47">
        <v>1160029650001</v>
      </c>
      <c r="B2364" s="26" t="s">
        <v>21</v>
      </c>
      <c r="C2364" s="26" t="s">
        <v>213</v>
      </c>
      <c r="D2364" s="26" t="s">
        <v>911</v>
      </c>
      <c r="E2364" s="47">
        <v>4</v>
      </c>
      <c r="F2364" s="33">
        <v>2018</v>
      </c>
      <c r="G2364" s="56">
        <v>2.0001464757600185</v>
      </c>
      <c r="H2364" s="56">
        <v>2.0001754547275206</v>
      </c>
      <c r="I2364" s="56">
        <v>3.596623586435292</v>
      </c>
      <c r="J2364" s="56">
        <v>4.3925700531225473</v>
      </c>
      <c r="K2364" s="56">
        <v>5.4325800417898424</v>
      </c>
      <c r="L2364" s="56">
        <v>6.8797050744129207</v>
      </c>
      <c r="M2364" s="56">
        <v>4.3609944603666477</v>
      </c>
      <c r="N2364" s="56">
        <v>4.9521535266533911</v>
      </c>
      <c r="O2364" s="56">
        <v>6.8797057155864945</v>
      </c>
      <c r="P2364" s="56">
        <v>6.4870496444643972</v>
      </c>
      <c r="Q2364" s="56">
        <v>3.3685164446174314</v>
      </c>
      <c r="R2364" s="56">
        <v>2</v>
      </c>
      <c r="S2364" s="56">
        <v>4.3625183731613761</v>
      </c>
      <c r="T2364" s="57">
        <v>164</v>
      </c>
    </row>
    <row r="2365" spans="1:20" x14ac:dyDescent="0.2">
      <c r="A2365" s="47">
        <v>1160031200001</v>
      </c>
      <c r="B2365" s="26" t="s">
        <v>21</v>
      </c>
      <c r="C2365" s="26" t="s">
        <v>185</v>
      </c>
      <c r="D2365" s="26" t="s">
        <v>912</v>
      </c>
      <c r="E2365" s="47">
        <v>4</v>
      </c>
      <c r="F2365" s="33">
        <v>2018</v>
      </c>
      <c r="G2365" s="56">
        <v>2.0204614949268165</v>
      </c>
      <c r="H2365" s="56">
        <v>2.0266518374821736</v>
      </c>
      <c r="I2365" s="56">
        <v>3.0099106097471648</v>
      </c>
      <c r="J2365" s="56">
        <v>7</v>
      </c>
      <c r="K2365" s="56">
        <v>5.7276087748753746</v>
      </c>
      <c r="L2365" s="56">
        <v>6.9703674569263097</v>
      </c>
      <c r="M2365" s="56">
        <v>3.9973455996252936</v>
      </c>
      <c r="N2365" s="56">
        <v>4.8459357960418821</v>
      </c>
      <c r="O2365" s="56">
        <v>6.9703681117708456</v>
      </c>
      <c r="P2365" s="56">
        <v>6.8583155750867864</v>
      </c>
      <c r="Q2365" s="56">
        <v>2.5480893947009435</v>
      </c>
      <c r="R2365" s="56">
        <v>2</v>
      </c>
      <c r="S2365" s="56">
        <v>4.4979212209319668</v>
      </c>
      <c r="T2365" s="57">
        <v>127</v>
      </c>
    </row>
    <row r="2366" spans="1:20" x14ac:dyDescent="0.2">
      <c r="A2366" s="47">
        <v>1160031710001</v>
      </c>
      <c r="B2366" s="26" t="s">
        <v>21</v>
      </c>
      <c r="C2366" s="26" t="s">
        <v>185</v>
      </c>
      <c r="D2366" s="26" t="s">
        <v>913</v>
      </c>
      <c r="E2366" s="47">
        <v>4</v>
      </c>
      <c r="F2366" s="33">
        <v>2018</v>
      </c>
      <c r="G2366" s="56">
        <v>2.4932427797221206</v>
      </c>
      <c r="H2366" s="56">
        <v>2.5747310039409896</v>
      </c>
      <c r="I2366" s="56">
        <v>3.0975689314280288</v>
      </c>
      <c r="J2366" s="56">
        <v>4.2404061903362527</v>
      </c>
      <c r="K2366" s="56">
        <v>5.6004267750181063</v>
      </c>
      <c r="L2366" s="56">
        <v>6.8169128171846731</v>
      </c>
      <c r="M2366" s="56">
        <v>3.7808958141155555</v>
      </c>
      <c r="N2366" s="56">
        <v>4.7455729605929022</v>
      </c>
      <c r="O2366" s="56">
        <v>6.8169134523691985</v>
      </c>
      <c r="P2366" s="56">
        <v>6.3784637597976088</v>
      </c>
      <c r="Q2366" s="56">
        <v>2.7436169837028563</v>
      </c>
      <c r="R2366" s="56">
        <v>2</v>
      </c>
      <c r="S2366" s="56">
        <v>4.2740626223506908</v>
      </c>
      <c r="T2366" s="57">
        <v>187</v>
      </c>
    </row>
    <row r="2367" spans="1:20" x14ac:dyDescent="0.2">
      <c r="A2367" s="47">
        <v>1160035030001</v>
      </c>
      <c r="B2367" s="26" t="s">
        <v>21</v>
      </c>
      <c r="C2367" s="26" t="s">
        <v>122</v>
      </c>
      <c r="D2367" s="26" t="s">
        <v>914</v>
      </c>
      <c r="E2367" s="47">
        <v>4</v>
      </c>
      <c r="F2367" s="33">
        <v>2018</v>
      </c>
      <c r="G2367" s="56">
        <v>2.0211296677794186</v>
      </c>
      <c r="H2367" s="56">
        <v>2.0268035900160788</v>
      </c>
      <c r="I2367" s="56">
        <v>4.7789272609399482</v>
      </c>
      <c r="J2367" s="56">
        <v>7</v>
      </c>
      <c r="K2367" s="56">
        <v>4.9375145783432117</v>
      </c>
      <c r="L2367" s="56">
        <v>6.9931825739144582</v>
      </c>
      <c r="M2367" s="56">
        <v>4.9244393833432749</v>
      </c>
      <c r="N2367" s="56">
        <v>5.5577078024521853</v>
      </c>
      <c r="O2367" s="56">
        <v>6.993183226845443</v>
      </c>
      <c r="P2367" s="56">
        <v>6.9745375478084544</v>
      </c>
      <c r="Q2367" s="56">
        <v>3.0625067441689802</v>
      </c>
      <c r="R2367" s="56">
        <v>2</v>
      </c>
      <c r="S2367" s="56">
        <v>4.7724943646342881</v>
      </c>
      <c r="T2367" s="57">
        <v>45</v>
      </c>
    </row>
    <row r="2368" spans="1:20" x14ac:dyDescent="0.2">
      <c r="A2368" s="47">
        <v>1160034730001</v>
      </c>
      <c r="B2368" s="26" t="s">
        <v>21</v>
      </c>
      <c r="C2368" s="26" t="s">
        <v>201</v>
      </c>
      <c r="D2368" s="26" t="s">
        <v>915</v>
      </c>
      <c r="E2368" s="47">
        <v>4</v>
      </c>
      <c r="F2368" s="33">
        <v>2018</v>
      </c>
      <c r="G2368" s="56">
        <v>2.0132643211105399</v>
      </c>
      <c r="H2368" s="56">
        <v>2.0110305389033449</v>
      </c>
      <c r="I2368" s="56">
        <v>3.554293828043587</v>
      </c>
      <c r="J2368" s="56">
        <v>7</v>
      </c>
      <c r="K2368" s="56">
        <v>5.520675805402453</v>
      </c>
      <c r="L2368" s="56">
        <v>6.9886370028712808</v>
      </c>
      <c r="M2368" s="56">
        <v>3.9897321387766986</v>
      </c>
      <c r="N2368" s="56">
        <v>4.9175654936148039</v>
      </c>
      <c r="O2368" s="56">
        <v>6.9886376554495273</v>
      </c>
      <c r="P2368" s="56">
        <v>6.6432551589809066</v>
      </c>
      <c r="Q2368" s="56">
        <v>3.1438627354329007</v>
      </c>
      <c r="R2368" s="56">
        <v>2</v>
      </c>
      <c r="S2368" s="56">
        <v>4.5642462232155037</v>
      </c>
      <c r="T2368" s="57">
        <v>98</v>
      </c>
    </row>
    <row r="2369" spans="1:20" x14ac:dyDescent="0.2">
      <c r="A2369" s="47">
        <v>1160025660001</v>
      </c>
      <c r="B2369" s="26" t="s">
        <v>21</v>
      </c>
      <c r="C2369" s="26" t="s">
        <v>224</v>
      </c>
      <c r="D2369" s="26" t="s">
        <v>916</v>
      </c>
      <c r="E2369" s="47">
        <v>4</v>
      </c>
      <c r="F2369" s="33">
        <v>2018</v>
      </c>
      <c r="G2369" s="56">
        <v>2.000097690210195</v>
      </c>
      <c r="H2369" s="56">
        <v>2.0001289632118158</v>
      </c>
      <c r="I2369" s="56">
        <v>3.9561469778953695</v>
      </c>
      <c r="J2369" s="56">
        <v>7</v>
      </c>
      <c r="K2369" s="56">
        <v>5.3501981802096257</v>
      </c>
      <c r="L2369" s="56">
        <v>6.8149718450938117</v>
      </c>
      <c r="M2369" s="56">
        <v>4.2002189199064084</v>
      </c>
      <c r="N2369" s="56">
        <v>4.6198469832878288</v>
      </c>
      <c r="O2369" s="56">
        <v>6.8149725084520396</v>
      </c>
      <c r="P2369" s="56">
        <v>6.8462912486254881</v>
      </c>
      <c r="Q2369" s="56">
        <v>5.4792347733867572</v>
      </c>
      <c r="R2369" s="56">
        <v>2</v>
      </c>
      <c r="S2369" s="56">
        <v>4.7568423408566121</v>
      </c>
      <c r="T2369" s="57">
        <v>49</v>
      </c>
    </row>
    <row r="2370" spans="1:20" x14ac:dyDescent="0.2">
      <c r="A2370" s="47">
        <v>1160035620001</v>
      </c>
      <c r="B2370" s="26" t="s">
        <v>21</v>
      </c>
      <c r="C2370" s="26" t="s">
        <v>185</v>
      </c>
      <c r="D2370" s="26" t="s">
        <v>873</v>
      </c>
      <c r="E2370" s="47">
        <v>4</v>
      </c>
      <c r="F2370" s="33">
        <v>2018</v>
      </c>
      <c r="G2370" s="56">
        <v>2.1312441880747204</v>
      </c>
      <c r="H2370" s="56">
        <v>2.1517231710507692</v>
      </c>
      <c r="I2370" s="56">
        <v>4.239117951874487</v>
      </c>
      <c r="J2370" s="56">
        <v>7</v>
      </c>
      <c r="K2370" s="56">
        <v>5.6886207640112856</v>
      </c>
      <c r="L2370" s="56">
        <v>6.9880503505290408</v>
      </c>
      <c r="M2370" s="56">
        <v>4.6437204398963008</v>
      </c>
      <c r="N2370" s="56">
        <v>5.2092443398343775</v>
      </c>
      <c r="O2370" s="56">
        <v>6.9880510050944853</v>
      </c>
      <c r="P2370" s="56">
        <v>6.992136449927167</v>
      </c>
      <c r="Q2370" s="56">
        <v>3.6323632856416728</v>
      </c>
      <c r="R2370" s="56">
        <v>2</v>
      </c>
      <c r="S2370" s="56">
        <v>4.8053559954945255</v>
      </c>
      <c r="T2370" s="57">
        <v>38</v>
      </c>
    </row>
    <row r="2371" spans="1:20" x14ac:dyDescent="0.2">
      <c r="A2371" s="47">
        <v>1160024420001</v>
      </c>
      <c r="B2371" s="26" t="s">
        <v>21</v>
      </c>
      <c r="C2371" s="26" t="s">
        <v>122</v>
      </c>
      <c r="D2371" s="26" t="s">
        <v>917</v>
      </c>
      <c r="E2371" s="47">
        <v>4</v>
      </c>
      <c r="F2371" s="33">
        <v>2018</v>
      </c>
      <c r="G2371" s="56">
        <v>2.0000789039431193</v>
      </c>
      <c r="H2371" s="56">
        <v>2.0000372865380069</v>
      </c>
      <c r="I2371" s="56">
        <v>6.9557991588009287</v>
      </c>
      <c r="J2371" s="56">
        <v>6.9291929929257723</v>
      </c>
      <c r="K2371" s="56">
        <v>5.523014165019891</v>
      </c>
      <c r="L2371" s="56">
        <v>6.9972777250136007</v>
      </c>
      <c r="M2371" s="56">
        <v>4.9161233909692861</v>
      </c>
      <c r="N2371" s="56">
        <v>5.3539627484764898</v>
      </c>
      <c r="O2371" s="56">
        <v>6.9972783784613535</v>
      </c>
      <c r="P2371" s="56">
        <v>6.4442100686211372</v>
      </c>
      <c r="Q2371" s="56">
        <v>5.4553307173400079</v>
      </c>
      <c r="R2371" s="56">
        <v>2</v>
      </c>
      <c r="S2371" s="56">
        <v>5.1310254613424657</v>
      </c>
      <c r="T2371" s="57">
        <v>8</v>
      </c>
    </row>
    <row r="2372" spans="1:20" x14ac:dyDescent="0.2">
      <c r="A2372" s="47">
        <v>1160024260001</v>
      </c>
      <c r="B2372" s="26" t="s">
        <v>21</v>
      </c>
      <c r="C2372" s="26" t="s">
        <v>173</v>
      </c>
      <c r="D2372" s="26" t="s">
        <v>918</v>
      </c>
      <c r="E2372" s="47">
        <v>4</v>
      </c>
      <c r="F2372" s="33">
        <v>2018</v>
      </c>
      <c r="G2372" s="56">
        <v>2</v>
      </c>
      <c r="H2372" s="56">
        <v>2</v>
      </c>
      <c r="I2372" s="56">
        <v>3.5339812043064782</v>
      </c>
      <c r="J2372" s="56">
        <v>7</v>
      </c>
      <c r="K2372" s="56">
        <v>6.4706924157312811</v>
      </c>
      <c r="L2372" s="56">
        <v>6.9327643316200005</v>
      </c>
      <c r="M2372" s="56">
        <v>4.8193642130604406</v>
      </c>
      <c r="N2372" s="56">
        <v>4.4752505048671294</v>
      </c>
      <c r="O2372" s="56">
        <v>6.9327649996093408</v>
      </c>
      <c r="P2372" s="56">
        <v>6.9491462471498986</v>
      </c>
      <c r="Q2372" s="56">
        <v>2.7105523361470141</v>
      </c>
      <c r="R2372" s="56">
        <v>2</v>
      </c>
      <c r="S2372" s="56">
        <v>4.6520430210409653</v>
      </c>
      <c r="T2372" s="57">
        <v>72</v>
      </c>
    </row>
    <row r="2373" spans="1:20" x14ac:dyDescent="0.2">
      <c r="A2373" s="47">
        <v>1160016910001</v>
      </c>
      <c r="B2373" s="26" t="s">
        <v>21</v>
      </c>
      <c r="C2373" s="26" t="s">
        <v>88</v>
      </c>
      <c r="D2373" s="26" t="s">
        <v>919</v>
      </c>
      <c r="E2373" s="47">
        <v>4</v>
      </c>
      <c r="F2373" s="33">
        <v>2018</v>
      </c>
      <c r="G2373" s="56">
        <v>2.0202062833938612</v>
      </c>
      <c r="H2373" s="56">
        <v>2.013252426000061</v>
      </c>
      <c r="I2373" s="56">
        <v>4.4539690655080779</v>
      </c>
      <c r="J2373" s="56">
        <v>3.8634241302272434</v>
      </c>
      <c r="K2373" s="56">
        <v>5.546576192563613</v>
      </c>
      <c r="L2373" s="56">
        <v>6.9939938685076823</v>
      </c>
      <c r="M2373" s="56">
        <v>3.8379125563183933</v>
      </c>
      <c r="N2373" s="56">
        <v>5.2473591432703115</v>
      </c>
      <c r="O2373" s="56">
        <v>6.9939945201476652</v>
      </c>
      <c r="P2373" s="56">
        <v>6.5506242558274907</v>
      </c>
      <c r="Q2373" s="56">
        <v>2.541127000494261</v>
      </c>
      <c r="R2373" s="56">
        <v>2</v>
      </c>
      <c r="S2373" s="56">
        <v>4.3385366201882221</v>
      </c>
      <c r="T2373" s="57">
        <v>175</v>
      </c>
    </row>
    <row r="2374" spans="1:20" x14ac:dyDescent="0.2">
      <c r="A2374" s="47">
        <v>1260041920001</v>
      </c>
      <c r="B2374" s="26" t="s">
        <v>18</v>
      </c>
      <c r="C2374" s="26" t="s">
        <v>131</v>
      </c>
      <c r="D2374" s="26" t="s">
        <v>920</v>
      </c>
      <c r="E2374" s="47">
        <v>4</v>
      </c>
      <c r="F2374" s="33">
        <v>2018</v>
      </c>
      <c r="G2374" s="56">
        <v>2.0000739835716148</v>
      </c>
      <c r="H2374" s="56">
        <v>2.0000954646487363</v>
      </c>
      <c r="I2374" s="56">
        <v>3.6313372474483385</v>
      </c>
      <c r="J2374" s="56">
        <v>6.8401332351885644</v>
      </c>
      <c r="K2374" s="56">
        <v>5.5125340854099409</v>
      </c>
      <c r="L2374" s="56">
        <v>6.9907077662633537</v>
      </c>
      <c r="M2374" s="56">
        <v>4.5292515942148661</v>
      </c>
      <c r="N2374" s="56">
        <v>5.543464438552979</v>
      </c>
      <c r="O2374" s="56">
        <v>6.9907084268245523</v>
      </c>
      <c r="P2374" s="56">
        <v>6.9603997099535349</v>
      </c>
      <c r="Q2374" s="56">
        <v>3.9135244693396629</v>
      </c>
      <c r="R2374" s="56">
        <v>2</v>
      </c>
      <c r="S2374" s="56">
        <v>4.7426858684513453</v>
      </c>
      <c r="T2374" s="57">
        <v>53</v>
      </c>
    </row>
    <row r="2375" spans="1:20" x14ac:dyDescent="0.2">
      <c r="A2375" s="47">
        <v>1360047510001</v>
      </c>
      <c r="B2375" s="26" t="s">
        <v>14</v>
      </c>
      <c r="C2375" s="26" t="s">
        <v>198</v>
      </c>
      <c r="D2375" s="26" t="s">
        <v>107</v>
      </c>
      <c r="E2375" s="47">
        <v>4</v>
      </c>
      <c r="F2375" s="33">
        <v>2018</v>
      </c>
      <c r="G2375" s="56">
        <v>2</v>
      </c>
      <c r="H2375" s="56">
        <v>2</v>
      </c>
      <c r="I2375" s="56">
        <v>3.3948780132350151</v>
      </c>
      <c r="J2375" s="56">
        <v>6.7644627806786106</v>
      </c>
      <c r="K2375" s="56">
        <v>5.501680481072766</v>
      </c>
      <c r="L2375" s="56">
        <v>6.9927427687259964</v>
      </c>
      <c r="M2375" s="56">
        <v>5.3254379490871635</v>
      </c>
      <c r="N2375" s="56">
        <v>3.3532841943481535</v>
      </c>
      <c r="O2375" s="56">
        <v>6.9927434230207268</v>
      </c>
      <c r="P2375" s="56">
        <v>6.2561284893943929</v>
      </c>
      <c r="Q2375" s="56">
        <v>2.5176913988364245</v>
      </c>
      <c r="R2375" s="56">
        <v>2</v>
      </c>
      <c r="S2375" s="56">
        <v>4.4249207915332702</v>
      </c>
      <c r="T2375" s="57">
        <v>147</v>
      </c>
    </row>
    <row r="2376" spans="1:20" x14ac:dyDescent="0.2">
      <c r="A2376" s="47">
        <v>1360026860001</v>
      </c>
      <c r="B2376" s="26" t="s">
        <v>14</v>
      </c>
      <c r="C2376" s="26" t="s">
        <v>49</v>
      </c>
      <c r="D2376" s="26" t="s">
        <v>921</v>
      </c>
      <c r="E2376" s="47">
        <v>4</v>
      </c>
      <c r="F2376" s="33">
        <v>2018</v>
      </c>
      <c r="G2376" s="56">
        <v>2.7770771576819504</v>
      </c>
      <c r="H2376" s="56">
        <v>2.653503145362853</v>
      </c>
      <c r="I2376" s="56">
        <v>4.6554532643732376</v>
      </c>
      <c r="J2376" s="56">
        <v>5.8774573286248035</v>
      </c>
      <c r="K2376" s="56">
        <v>5.497772767226861</v>
      </c>
      <c r="L2376" s="56">
        <v>6.995717662917718</v>
      </c>
      <c r="M2376" s="56">
        <v>4.7434983078872808</v>
      </c>
      <c r="N2376" s="56">
        <v>5.1497536206009045</v>
      </c>
      <c r="O2376" s="56">
        <v>6.9957183160737157</v>
      </c>
      <c r="P2376" s="56">
        <v>6.6536810364601502</v>
      </c>
      <c r="Q2376" s="56">
        <v>2.4606806262301406</v>
      </c>
      <c r="R2376" s="56">
        <v>2</v>
      </c>
      <c r="S2376" s="56">
        <v>4.7050261027866354</v>
      </c>
      <c r="T2376" s="57">
        <v>59</v>
      </c>
    </row>
    <row r="2377" spans="1:20" x14ac:dyDescent="0.2">
      <c r="A2377" s="47">
        <v>1360043790001</v>
      </c>
      <c r="B2377" s="26" t="s">
        <v>14</v>
      </c>
      <c r="C2377" s="26" t="s">
        <v>154</v>
      </c>
      <c r="D2377" s="26" t="s">
        <v>922</v>
      </c>
      <c r="E2377" s="47">
        <v>4</v>
      </c>
      <c r="F2377" s="33">
        <v>2018</v>
      </c>
      <c r="G2377" s="56">
        <v>2.0139373371245535</v>
      </c>
      <c r="H2377" s="56">
        <v>2.015884820420287</v>
      </c>
      <c r="I2377" s="56">
        <v>3.7125091803110362</v>
      </c>
      <c r="J2377" s="56">
        <v>4.7562650158189221</v>
      </c>
      <c r="K2377" s="56">
        <v>5.5809476695628035</v>
      </c>
      <c r="L2377" s="56">
        <v>6.9681209339601144</v>
      </c>
      <c r="M2377" s="56">
        <v>3.6109039009222585</v>
      </c>
      <c r="N2377" s="56">
        <v>5.0108123790124068</v>
      </c>
      <c r="O2377" s="56">
        <v>6.9999894869166894</v>
      </c>
      <c r="P2377" s="56">
        <v>6.3750170432616011</v>
      </c>
      <c r="Q2377" s="56">
        <v>3.0364543972344258</v>
      </c>
      <c r="R2377" s="56">
        <v>2</v>
      </c>
      <c r="S2377" s="56">
        <v>4.3400701803787589</v>
      </c>
      <c r="T2377" s="57">
        <v>174</v>
      </c>
    </row>
    <row r="2378" spans="1:20" x14ac:dyDescent="0.2">
      <c r="A2378" s="47">
        <v>1360025700001</v>
      </c>
      <c r="B2378" s="26" t="s">
        <v>14</v>
      </c>
      <c r="C2378" s="26" t="s">
        <v>86</v>
      </c>
      <c r="D2378" s="26" t="s">
        <v>923</v>
      </c>
      <c r="E2378" s="47">
        <v>4</v>
      </c>
      <c r="F2378" s="33">
        <v>2018</v>
      </c>
      <c r="G2378" s="56">
        <v>2</v>
      </c>
      <c r="H2378" s="56">
        <v>2</v>
      </c>
      <c r="I2378" s="56">
        <v>3.8630302602506541</v>
      </c>
      <c r="J2378" s="56">
        <v>6.2771981534249459</v>
      </c>
      <c r="K2378" s="56">
        <v>5.4895812452319186</v>
      </c>
      <c r="L2378" s="56">
        <v>6.9890916817133162</v>
      </c>
      <c r="M2378" s="56">
        <v>4.3477150777258693</v>
      </c>
      <c r="N2378" s="56">
        <v>5.1601394833615615</v>
      </c>
      <c r="O2378" s="56">
        <v>6.9890923335861501</v>
      </c>
      <c r="P2378" s="56">
        <v>6.8380896924197296</v>
      </c>
      <c r="Q2378" s="56">
        <v>2.5601940594108448</v>
      </c>
      <c r="R2378" s="56">
        <v>2</v>
      </c>
      <c r="S2378" s="56">
        <v>4.5428443322604153</v>
      </c>
      <c r="T2378" s="57">
        <v>103</v>
      </c>
    </row>
    <row r="2379" spans="1:20" x14ac:dyDescent="0.2">
      <c r="A2379" s="47">
        <v>1360042710001</v>
      </c>
      <c r="B2379" s="26" t="s">
        <v>14</v>
      </c>
      <c r="C2379" s="26" t="s">
        <v>154</v>
      </c>
      <c r="D2379" s="26" t="s">
        <v>924</v>
      </c>
      <c r="E2379" s="47">
        <v>4</v>
      </c>
      <c r="F2379" s="33">
        <v>2018</v>
      </c>
      <c r="G2379" s="56">
        <v>2</v>
      </c>
      <c r="H2379" s="56">
        <v>2</v>
      </c>
      <c r="I2379" s="56">
        <v>4.2582548130342293</v>
      </c>
      <c r="J2379" s="56">
        <v>6.5065518880245303</v>
      </c>
      <c r="K2379" s="56">
        <v>5.2520011398102309</v>
      </c>
      <c r="L2379" s="56">
        <v>6.9967017286337105</v>
      </c>
      <c r="M2379" s="56">
        <v>4.9492640773158572</v>
      </c>
      <c r="N2379" s="56">
        <v>5.2242903970085734</v>
      </c>
      <c r="O2379" s="56">
        <v>6.9967023809744315</v>
      </c>
      <c r="P2379" s="56">
        <v>6.9109500295555648</v>
      </c>
      <c r="Q2379" s="56">
        <v>4.2631821958378859</v>
      </c>
      <c r="R2379" s="56">
        <v>2</v>
      </c>
      <c r="S2379" s="56">
        <v>4.7798248875162503</v>
      </c>
      <c r="T2379" s="57">
        <v>43</v>
      </c>
    </row>
    <row r="2380" spans="1:20" x14ac:dyDescent="0.2">
      <c r="A2380" s="47">
        <v>1360043520001</v>
      </c>
      <c r="B2380" s="26" t="s">
        <v>14</v>
      </c>
      <c r="C2380" s="26" t="s">
        <v>251</v>
      </c>
      <c r="D2380" s="26" t="s">
        <v>925</v>
      </c>
      <c r="E2380" s="47">
        <v>4</v>
      </c>
      <c r="F2380" s="33">
        <v>2018</v>
      </c>
      <c r="G2380" s="56">
        <v>2</v>
      </c>
      <c r="H2380" s="56">
        <v>2</v>
      </c>
      <c r="I2380" s="56">
        <v>4.3877182563801496</v>
      </c>
      <c r="J2380" s="56">
        <v>5.8208308264248441</v>
      </c>
      <c r="K2380" s="56">
        <v>5.3585999432474267</v>
      </c>
      <c r="L2380" s="56">
        <v>6.9934140964996869</v>
      </c>
      <c r="M2380" s="56">
        <v>4.9786560605444148</v>
      </c>
      <c r="N2380" s="56">
        <v>5.2091528303558228</v>
      </c>
      <c r="O2380" s="56">
        <v>6.9934147511664184</v>
      </c>
      <c r="P2380" s="56">
        <v>6.5015353724296601</v>
      </c>
      <c r="Q2380" s="56">
        <v>2.2330208195385657</v>
      </c>
      <c r="R2380" s="56">
        <v>2</v>
      </c>
      <c r="S2380" s="56">
        <v>4.5396952463822497</v>
      </c>
      <c r="T2380" s="57">
        <v>106</v>
      </c>
    </row>
    <row r="2381" spans="1:20" x14ac:dyDescent="0.2">
      <c r="A2381" s="47">
        <v>1360088380001</v>
      </c>
      <c r="B2381" s="26" t="s">
        <v>14</v>
      </c>
      <c r="C2381" s="26" t="s">
        <v>89</v>
      </c>
      <c r="D2381" s="26" t="s">
        <v>926</v>
      </c>
      <c r="E2381" s="47">
        <v>4</v>
      </c>
      <c r="F2381" s="33">
        <v>2018</v>
      </c>
      <c r="G2381" s="56">
        <v>2</v>
      </c>
      <c r="H2381" s="56">
        <v>2</v>
      </c>
      <c r="I2381" s="56">
        <v>2</v>
      </c>
      <c r="J2381" s="56">
        <v>7</v>
      </c>
      <c r="K2381" s="56">
        <v>7</v>
      </c>
      <c r="L2381" s="56">
        <v>7</v>
      </c>
      <c r="M2381" s="56">
        <v>7</v>
      </c>
      <c r="N2381" s="56">
        <v>7</v>
      </c>
      <c r="O2381" s="56">
        <v>6.9999978465721187</v>
      </c>
      <c r="P2381" s="56">
        <v>7.0002060745560462</v>
      </c>
      <c r="Q2381" s="56">
        <v>1.9395550800187942</v>
      </c>
      <c r="R2381" s="56">
        <v>2</v>
      </c>
      <c r="S2381" s="56">
        <v>4.9116465834289142</v>
      </c>
      <c r="T2381" s="57">
        <v>24</v>
      </c>
    </row>
    <row r="2382" spans="1:20" x14ac:dyDescent="0.2">
      <c r="A2382" s="47">
        <v>1360044090001</v>
      </c>
      <c r="B2382" s="26" t="s">
        <v>14</v>
      </c>
      <c r="C2382" s="26" t="s">
        <v>47</v>
      </c>
      <c r="D2382" s="26" t="s">
        <v>927</v>
      </c>
      <c r="E2382" s="47">
        <v>4</v>
      </c>
      <c r="F2382" s="33">
        <v>2018</v>
      </c>
      <c r="G2382" s="56">
        <v>4.614161639792929</v>
      </c>
      <c r="H2382" s="56">
        <v>4.5296030021034399</v>
      </c>
      <c r="I2382" s="56">
        <v>4.1888472451555794</v>
      </c>
      <c r="J2382" s="56">
        <v>6.8554873559431684</v>
      </c>
      <c r="K2382" s="56">
        <v>5.5612905181891339</v>
      </c>
      <c r="L2382" s="56">
        <v>6.9962815564581362</v>
      </c>
      <c r="M2382" s="56">
        <v>5.7784910698330858</v>
      </c>
      <c r="N2382" s="56">
        <v>4.6052157395199682</v>
      </c>
      <c r="O2382" s="56">
        <v>6.9962822133964426</v>
      </c>
      <c r="P2382" s="56">
        <v>6.6659174765496756</v>
      </c>
      <c r="Q2382" s="56">
        <v>4.2307801835918353</v>
      </c>
      <c r="R2382" s="56">
        <v>2</v>
      </c>
      <c r="S2382" s="56">
        <v>5.2518631667111162</v>
      </c>
      <c r="T2382" s="57">
        <v>4</v>
      </c>
    </row>
    <row r="2383" spans="1:20" x14ac:dyDescent="0.2">
      <c r="A2383" s="47">
        <v>1460019390001</v>
      </c>
      <c r="B2383" s="26" t="s">
        <v>33</v>
      </c>
      <c r="C2383" s="26" t="s">
        <v>132</v>
      </c>
      <c r="D2383" s="26" t="s">
        <v>928</v>
      </c>
      <c r="E2383" s="47">
        <v>4</v>
      </c>
      <c r="F2383" s="33">
        <v>2018</v>
      </c>
      <c r="G2383" s="56">
        <v>2</v>
      </c>
      <c r="H2383" s="56">
        <v>2</v>
      </c>
      <c r="I2383" s="56">
        <v>4.3214708033721463</v>
      </c>
      <c r="J2383" s="56">
        <v>4.7687448563871806</v>
      </c>
      <c r="K2383" s="56">
        <v>5.0219264481591326</v>
      </c>
      <c r="L2383" s="56">
        <v>7</v>
      </c>
      <c r="M2383" s="56">
        <v>4.6341780137236102</v>
      </c>
      <c r="N2383" s="56">
        <v>5.3745840224243402</v>
      </c>
      <c r="O2383" s="56">
        <v>6.9917629556736083</v>
      </c>
      <c r="P2383" s="56">
        <v>6.0018171721705107</v>
      </c>
      <c r="Q2383" s="56">
        <v>2.3863378387539922</v>
      </c>
      <c r="R2383" s="56">
        <v>2</v>
      </c>
      <c r="S2383" s="56">
        <v>4.3750685092220429</v>
      </c>
      <c r="T2383" s="57">
        <v>159</v>
      </c>
    </row>
    <row r="2384" spans="1:20" x14ac:dyDescent="0.2">
      <c r="A2384" s="47">
        <v>1460014590001</v>
      </c>
      <c r="B2384" s="26" t="s">
        <v>33</v>
      </c>
      <c r="C2384" s="26" t="s">
        <v>135</v>
      </c>
      <c r="D2384" s="26" t="s">
        <v>929</v>
      </c>
      <c r="E2384" s="47">
        <v>4</v>
      </c>
      <c r="F2384" s="33">
        <v>2018</v>
      </c>
      <c r="G2384" s="56">
        <v>2.1174787955912708</v>
      </c>
      <c r="H2384" s="56">
        <v>2.1457348565323655</v>
      </c>
      <c r="I2384" s="56">
        <v>3.503844199251152</v>
      </c>
      <c r="J2384" s="56">
        <v>7</v>
      </c>
      <c r="K2384" s="56">
        <v>5.5596310794191881</v>
      </c>
      <c r="L2384" s="56">
        <v>6.9856347414553097</v>
      </c>
      <c r="M2384" s="56">
        <v>4.2904241236535974</v>
      </c>
      <c r="N2384" s="56">
        <v>4.9677288297216045</v>
      </c>
      <c r="O2384" s="56">
        <v>6.9856353906371247</v>
      </c>
      <c r="P2384" s="56">
        <v>6.8704705650926012</v>
      </c>
      <c r="Q2384" s="56">
        <v>4.743657917645308</v>
      </c>
      <c r="R2384" s="56">
        <v>2</v>
      </c>
      <c r="S2384" s="56">
        <v>4.7641867082499605</v>
      </c>
      <c r="T2384" s="57">
        <v>48</v>
      </c>
    </row>
    <row r="2385" spans="1:20" x14ac:dyDescent="0.2">
      <c r="A2385" s="47">
        <v>1460021530001</v>
      </c>
      <c r="B2385" s="26" t="s">
        <v>33</v>
      </c>
      <c r="C2385" s="26" t="s">
        <v>132</v>
      </c>
      <c r="D2385" s="26" t="s">
        <v>930</v>
      </c>
      <c r="E2385" s="47">
        <v>4</v>
      </c>
      <c r="F2385" s="33">
        <v>2018</v>
      </c>
      <c r="G2385" s="56">
        <v>3.3340212649034342</v>
      </c>
      <c r="H2385" s="56">
        <v>3.5379520151389583</v>
      </c>
      <c r="I2385" s="56">
        <v>3.3119528641631772</v>
      </c>
      <c r="J2385" s="56">
        <v>5.2266819182953519</v>
      </c>
      <c r="K2385" s="56">
        <v>5.4766656406261252</v>
      </c>
      <c r="L2385" s="56">
        <v>6.9496200013120157</v>
      </c>
      <c r="M2385" s="56">
        <v>4.3363366043166938</v>
      </c>
      <c r="N2385" s="56">
        <v>4.7101838719743157</v>
      </c>
      <c r="O2385" s="56">
        <v>6.9496206373080671</v>
      </c>
      <c r="P2385" s="56">
        <v>6.426764112912128</v>
      </c>
      <c r="Q2385" s="56">
        <v>2.5223016269804779</v>
      </c>
      <c r="R2385" s="56">
        <v>2</v>
      </c>
      <c r="S2385" s="56">
        <v>4.5651750464942289</v>
      </c>
      <c r="T2385" s="57">
        <v>96</v>
      </c>
    </row>
    <row r="2386" spans="1:20" x14ac:dyDescent="0.2">
      <c r="A2386" s="47">
        <v>1460019040001</v>
      </c>
      <c r="B2386" s="26" t="s">
        <v>33</v>
      </c>
      <c r="C2386" s="26" t="s">
        <v>135</v>
      </c>
      <c r="D2386" s="26" t="s">
        <v>931</v>
      </c>
      <c r="E2386" s="47">
        <v>4</v>
      </c>
      <c r="F2386" s="33">
        <v>2018</v>
      </c>
      <c r="G2386" s="56">
        <v>2</v>
      </c>
      <c r="H2386" s="56">
        <v>2</v>
      </c>
      <c r="I2386" s="56">
        <v>3.4027328902398311</v>
      </c>
      <c r="J2386" s="56">
        <v>7</v>
      </c>
      <c r="K2386" s="56">
        <v>5.7165760858754107</v>
      </c>
      <c r="L2386" s="56">
        <v>6.9774295254485788</v>
      </c>
      <c r="M2386" s="56">
        <v>4.2356781300351809</v>
      </c>
      <c r="N2386" s="56">
        <v>4.8376298626046674</v>
      </c>
      <c r="O2386" s="56">
        <v>6.9999978465721187</v>
      </c>
      <c r="P2386" s="56">
        <v>6.8491356181457661</v>
      </c>
      <c r="Q2386" s="56">
        <v>3.8822811107435347</v>
      </c>
      <c r="R2386" s="56">
        <v>2</v>
      </c>
      <c r="S2386" s="56">
        <v>4.6584550891387577</v>
      </c>
      <c r="T2386" s="57">
        <v>69</v>
      </c>
    </row>
    <row r="2387" spans="1:20" x14ac:dyDescent="0.2">
      <c r="A2387" s="47">
        <v>1460014910001</v>
      </c>
      <c r="B2387" s="26" t="s">
        <v>33</v>
      </c>
      <c r="C2387" s="26" t="s">
        <v>164</v>
      </c>
      <c r="D2387" s="26" t="s">
        <v>932</v>
      </c>
      <c r="E2387" s="47">
        <v>4</v>
      </c>
      <c r="F2387" s="33">
        <v>2018</v>
      </c>
      <c r="G2387" s="56">
        <v>2</v>
      </c>
      <c r="H2387" s="56">
        <v>2</v>
      </c>
      <c r="I2387" s="56">
        <v>4.1624959427025212</v>
      </c>
      <c r="J2387" s="56">
        <v>7</v>
      </c>
      <c r="K2387" s="56">
        <v>5.4997437399430176</v>
      </c>
      <c r="L2387" s="56">
        <v>6.9928587299152705</v>
      </c>
      <c r="M2387" s="56">
        <v>4.5046442003907705</v>
      </c>
      <c r="N2387" s="56">
        <v>5.2276565751795303</v>
      </c>
      <c r="O2387" s="56">
        <v>6.9928593823756104</v>
      </c>
      <c r="P2387" s="56">
        <v>6.6957812556935412</v>
      </c>
      <c r="Q2387" s="56">
        <v>5.5900202036251407</v>
      </c>
      <c r="R2387" s="56">
        <v>2</v>
      </c>
      <c r="S2387" s="56">
        <v>4.8888383358187841</v>
      </c>
      <c r="T2387" s="57">
        <v>27</v>
      </c>
    </row>
    <row r="2388" spans="1:20" x14ac:dyDescent="0.2">
      <c r="A2388" s="47">
        <v>1460016610001</v>
      </c>
      <c r="B2388" s="26" t="s">
        <v>33</v>
      </c>
      <c r="C2388" s="26" t="s">
        <v>78</v>
      </c>
      <c r="D2388" s="26" t="s">
        <v>933</v>
      </c>
      <c r="E2388" s="47">
        <v>4</v>
      </c>
      <c r="F2388" s="33">
        <v>2018</v>
      </c>
      <c r="G2388" s="56">
        <v>2</v>
      </c>
      <c r="H2388" s="56">
        <v>2</v>
      </c>
      <c r="I2388" s="56">
        <v>4</v>
      </c>
      <c r="J2388" s="56">
        <v>6.4965711952932903</v>
      </c>
      <c r="K2388" s="56">
        <v>5.5488064073408401</v>
      </c>
      <c r="L2388" s="56">
        <v>6.980083251145186</v>
      </c>
      <c r="M2388" s="56">
        <v>5.1877982895779375</v>
      </c>
      <c r="N2388" s="56">
        <v>5.2989401723072653</v>
      </c>
      <c r="O2388" s="56">
        <v>6.9800839141398558</v>
      </c>
      <c r="P2388" s="56">
        <v>5.9663924591138571</v>
      </c>
      <c r="Q2388" s="56">
        <v>2.5206875230290886</v>
      </c>
      <c r="R2388" s="56">
        <v>2</v>
      </c>
      <c r="S2388" s="56">
        <v>4.5816136009956105</v>
      </c>
      <c r="T2388" s="57">
        <v>92</v>
      </c>
    </row>
    <row r="2389" spans="1:20" x14ac:dyDescent="0.2">
      <c r="A2389" s="47">
        <v>1460016290001</v>
      </c>
      <c r="B2389" s="26" t="s">
        <v>33</v>
      </c>
      <c r="C2389" s="26" t="s">
        <v>132</v>
      </c>
      <c r="D2389" s="26" t="s">
        <v>934</v>
      </c>
      <c r="E2389" s="47">
        <v>4</v>
      </c>
      <c r="F2389" s="33">
        <v>2018</v>
      </c>
      <c r="G2389" s="56">
        <v>3.9980862190149296</v>
      </c>
      <c r="H2389" s="56">
        <v>4.0603690619370987</v>
      </c>
      <c r="I2389" s="56">
        <v>3.9958721114419387</v>
      </c>
      <c r="J2389" s="56">
        <v>5.4650500352778844</v>
      </c>
      <c r="K2389" s="56">
        <v>5.2959121819450292</v>
      </c>
      <c r="L2389" s="56">
        <v>6.9671876048153161</v>
      </c>
      <c r="M2389" s="56">
        <v>5.2197510805622018</v>
      </c>
      <c r="N2389" s="56">
        <v>3.6051605764433559</v>
      </c>
      <c r="O2389" s="56">
        <v>6.9671882700313983</v>
      </c>
      <c r="P2389" s="56">
        <v>6.4972068098229299</v>
      </c>
      <c r="Q2389" s="56">
        <v>2.1447231428906064</v>
      </c>
      <c r="R2389" s="56">
        <v>2</v>
      </c>
      <c r="S2389" s="56">
        <v>4.684708924515224</v>
      </c>
      <c r="T2389" s="57">
        <v>61</v>
      </c>
    </row>
    <row r="2390" spans="1:20" x14ac:dyDescent="0.2">
      <c r="A2390" s="47">
        <v>1460018150001</v>
      </c>
      <c r="B2390" s="26" t="s">
        <v>33</v>
      </c>
      <c r="C2390" s="26" t="s">
        <v>135</v>
      </c>
      <c r="D2390" s="26" t="s">
        <v>935</v>
      </c>
      <c r="E2390" s="47">
        <v>4</v>
      </c>
      <c r="F2390" s="33">
        <v>2018</v>
      </c>
      <c r="G2390" s="56">
        <v>2</v>
      </c>
      <c r="H2390" s="56">
        <v>2</v>
      </c>
      <c r="I2390" s="56">
        <v>3.4324818514802953</v>
      </c>
      <c r="J2390" s="56">
        <v>6.5045963156079587</v>
      </c>
      <c r="K2390" s="56">
        <v>5.3508675431245969</v>
      </c>
      <c r="L2390" s="56">
        <v>6.977029845202245</v>
      </c>
      <c r="M2390" s="56">
        <v>4.4190957518995511</v>
      </c>
      <c r="N2390" s="56">
        <v>4.9538782396033447</v>
      </c>
      <c r="O2390" s="56">
        <v>6.9770304945832295</v>
      </c>
      <c r="P2390" s="56">
        <v>6.6316877679131458</v>
      </c>
      <c r="Q2390" s="56">
        <v>2.8427307853846342</v>
      </c>
      <c r="R2390" s="56">
        <v>2</v>
      </c>
      <c r="S2390" s="56">
        <v>4.507449882899917</v>
      </c>
      <c r="T2390" s="57">
        <v>125</v>
      </c>
    </row>
    <row r="2391" spans="1:20" x14ac:dyDescent="0.2">
      <c r="A2391" s="47">
        <v>1460015990001</v>
      </c>
      <c r="B2391" s="26" t="s">
        <v>33</v>
      </c>
      <c r="C2391" s="26" t="s">
        <v>250</v>
      </c>
      <c r="D2391" s="26" t="s">
        <v>936</v>
      </c>
      <c r="E2391" s="47">
        <v>4</v>
      </c>
      <c r="F2391" s="33">
        <v>2018</v>
      </c>
      <c r="G2391" s="56">
        <v>2</v>
      </c>
      <c r="H2391" s="56">
        <v>2</v>
      </c>
      <c r="I2391" s="56">
        <v>4.2631684707590392</v>
      </c>
      <c r="J2391" s="56">
        <v>5.8196217216332089</v>
      </c>
      <c r="K2391" s="56">
        <v>5.4736951971193388</v>
      </c>
      <c r="L2391" s="56">
        <v>6.9496544781012606</v>
      </c>
      <c r="M2391" s="56">
        <v>4.9213236227299042</v>
      </c>
      <c r="N2391" s="56">
        <v>5.2450347428989614</v>
      </c>
      <c r="O2391" s="56">
        <v>6.949655146591815</v>
      </c>
      <c r="P2391" s="56">
        <v>6.3623408966623582</v>
      </c>
      <c r="Q2391" s="56">
        <v>2.1323337926808512</v>
      </c>
      <c r="R2391" s="56">
        <v>2</v>
      </c>
      <c r="S2391" s="56">
        <v>4.5097356724313951</v>
      </c>
      <c r="T2391" s="57">
        <v>122</v>
      </c>
    </row>
    <row r="2392" spans="1:20" x14ac:dyDescent="0.2">
      <c r="A2392" s="47">
        <v>1460020560001</v>
      </c>
      <c r="B2392" s="26" t="s">
        <v>33</v>
      </c>
      <c r="C2392" s="26" t="s">
        <v>160</v>
      </c>
      <c r="D2392" s="26" t="s">
        <v>937</v>
      </c>
      <c r="E2392" s="47">
        <v>4</v>
      </c>
      <c r="F2392" s="33">
        <v>2018</v>
      </c>
      <c r="G2392" s="56">
        <v>2</v>
      </c>
      <c r="H2392" s="56">
        <v>2</v>
      </c>
      <c r="I2392" s="56">
        <v>2.9224247807691182</v>
      </c>
      <c r="J2392" s="56">
        <v>7</v>
      </c>
      <c r="K2392" s="56">
        <v>5.4049691467583525</v>
      </c>
      <c r="L2392" s="56">
        <v>6.9438652150806037</v>
      </c>
      <c r="M2392" s="56">
        <v>3.5955614599042844</v>
      </c>
      <c r="N2392" s="56">
        <v>3.9470014631786547</v>
      </c>
      <c r="O2392" s="56">
        <v>6.9438658240304196</v>
      </c>
      <c r="P2392" s="56">
        <v>6.8944767134599241</v>
      </c>
      <c r="Q2392" s="56">
        <v>2.7329605374360497</v>
      </c>
      <c r="R2392" s="56">
        <v>2</v>
      </c>
      <c r="S2392" s="56">
        <v>4.3654270950514507</v>
      </c>
      <c r="T2392" s="57">
        <v>161</v>
      </c>
    </row>
    <row r="2393" spans="1:20" x14ac:dyDescent="0.2">
      <c r="A2393" s="47">
        <v>1460027140001</v>
      </c>
      <c r="B2393" s="26" t="s">
        <v>33</v>
      </c>
      <c r="C2393" s="26" t="s">
        <v>250</v>
      </c>
      <c r="D2393" s="26" t="s">
        <v>938</v>
      </c>
      <c r="E2393" s="47">
        <v>4</v>
      </c>
      <c r="F2393" s="33">
        <v>2018</v>
      </c>
      <c r="G2393" s="56">
        <v>2.0001617818830457</v>
      </c>
      <c r="H2393" s="56">
        <v>2.000193691049418</v>
      </c>
      <c r="I2393" s="56">
        <v>4.7943465491636736</v>
      </c>
      <c r="J2393" s="56">
        <v>7</v>
      </c>
      <c r="K2393" s="56">
        <v>6.5732238645462475</v>
      </c>
      <c r="L2393" s="56">
        <v>7</v>
      </c>
      <c r="M2393" s="56">
        <v>5.3217235643680505</v>
      </c>
      <c r="N2393" s="56">
        <v>5.7343191176484503</v>
      </c>
      <c r="O2393" s="56">
        <v>6.9999978465721187</v>
      </c>
      <c r="P2393" s="56">
        <v>6.9423382655115677</v>
      </c>
      <c r="Q2393" s="56">
        <v>2.6164933785872373</v>
      </c>
      <c r="R2393" s="56">
        <v>2</v>
      </c>
      <c r="S2393" s="56">
        <v>4.9152331716108169</v>
      </c>
      <c r="T2393" s="57">
        <v>22</v>
      </c>
    </row>
    <row r="2394" spans="1:20" x14ac:dyDescent="0.2">
      <c r="A2394" s="47">
        <v>1460017260001</v>
      </c>
      <c r="B2394" s="26" t="s">
        <v>33</v>
      </c>
      <c r="C2394" s="26" t="s">
        <v>189</v>
      </c>
      <c r="D2394" s="26" t="s">
        <v>939</v>
      </c>
      <c r="E2394" s="47">
        <v>4</v>
      </c>
      <c r="F2394" s="33">
        <v>2018</v>
      </c>
      <c r="G2394" s="56">
        <v>2</v>
      </c>
      <c r="H2394" s="56">
        <v>2</v>
      </c>
      <c r="I2394" s="56">
        <v>4.6013287863472039</v>
      </c>
      <c r="J2394" s="56">
        <v>7</v>
      </c>
      <c r="K2394" s="56">
        <v>4.4267341158183324</v>
      </c>
      <c r="L2394" s="56">
        <v>7</v>
      </c>
      <c r="M2394" s="56">
        <v>4.7581022818446845</v>
      </c>
      <c r="N2394" s="56">
        <v>4.5833412697393596</v>
      </c>
      <c r="O2394" s="56">
        <v>6.9999978465721187</v>
      </c>
      <c r="P2394" s="56">
        <v>6.8923882533421876</v>
      </c>
      <c r="Q2394" s="56">
        <v>2.158220070018031</v>
      </c>
      <c r="R2394" s="56">
        <v>2</v>
      </c>
      <c r="S2394" s="56">
        <v>4.535009385306827</v>
      </c>
      <c r="T2394" s="57">
        <v>114</v>
      </c>
    </row>
    <row r="2395" spans="1:20" x14ac:dyDescent="0.2">
      <c r="A2395" s="47">
        <v>1460020210001</v>
      </c>
      <c r="B2395" s="26" t="s">
        <v>33</v>
      </c>
      <c r="C2395" s="26" t="s">
        <v>160</v>
      </c>
      <c r="D2395" s="26" t="s">
        <v>940</v>
      </c>
      <c r="E2395" s="47">
        <v>4</v>
      </c>
      <c r="F2395" s="33">
        <v>2018</v>
      </c>
      <c r="G2395" s="56">
        <v>2</v>
      </c>
      <c r="H2395" s="56">
        <v>2</v>
      </c>
      <c r="I2395" s="56">
        <v>3.5452670241873063</v>
      </c>
      <c r="J2395" s="56">
        <v>7</v>
      </c>
      <c r="K2395" s="56">
        <v>5.5596995208949167</v>
      </c>
      <c r="L2395" s="56">
        <v>6.9704040182558025</v>
      </c>
      <c r="M2395" s="56">
        <v>4.6171584529143743</v>
      </c>
      <c r="N2395" s="56">
        <v>5.0320689058474555</v>
      </c>
      <c r="O2395" s="56">
        <v>6.9704046696484792</v>
      </c>
      <c r="P2395" s="56">
        <v>6.6666900224047225</v>
      </c>
      <c r="Q2395" s="56">
        <v>2.0745306987070484</v>
      </c>
      <c r="R2395" s="56">
        <v>2</v>
      </c>
      <c r="S2395" s="56">
        <v>4.5363519427383423</v>
      </c>
      <c r="T2395" s="57">
        <v>110</v>
      </c>
    </row>
    <row r="2396" spans="1:20" x14ac:dyDescent="0.2">
      <c r="A2396" s="47">
        <v>1460017420001</v>
      </c>
      <c r="B2396" s="26" t="s">
        <v>33</v>
      </c>
      <c r="C2396" s="26" t="s">
        <v>160</v>
      </c>
      <c r="D2396" s="26" t="s">
        <v>941</v>
      </c>
      <c r="E2396" s="47">
        <v>4</v>
      </c>
      <c r="F2396" s="33">
        <v>2018</v>
      </c>
      <c r="G2396" s="56">
        <v>2</v>
      </c>
      <c r="H2396" s="56">
        <v>2</v>
      </c>
      <c r="I2396" s="56">
        <v>3.1572371169219111</v>
      </c>
      <c r="J2396" s="56">
        <v>6.4512713401002264</v>
      </c>
      <c r="K2396" s="56">
        <v>5.6297542259227384</v>
      </c>
      <c r="L2396" s="56">
        <v>6.5870353723242703</v>
      </c>
      <c r="M2396" s="56">
        <v>3.1886666303912139</v>
      </c>
      <c r="N2396" s="56">
        <v>3.9390374335326381</v>
      </c>
      <c r="O2396" s="56">
        <v>6.587035460113098</v>
      </c>
      <c r="P2396" s="56">
        <v>6.5005265807981267</v>
      </c>
      <c r="Q2396" s="56">
        <v>2.1984842708611732</v>
      </c>
      <c r="R2396" s="56">
        <v>2</v>
      </c>
      <c r="S2396" s="56">
        <v>4.1865873692471167</v>
      </c>
      <c r="T2396" s="57">
        <v>195</v>
      </c>
    </row>
    <row r="2397" spans="1:20" x14ac:dyDescent="0.2">
      <c r="A2397" s="47">
        <v>1460017500001</v>
      </c>
      <c r="B2397" s="26" t="s">
        <v>33</v>
      </c>
      <c r="C2397" s="26" t="s">
        <v>222</v>
      </c>
      <c r="D2397" s="26" t="s">
        <v>942</v>
      </c>
      <c r="E2397" s="47">
        <v>4</v>
      </c>
      <c r="F2397" s="33">
        <v>2018</v>
      </c>
      <c r="G2397" s="56">
        <v>2</v>
      </c>
      <c r="H2397" s="56">
        <v>2</v>
      </c>
      <c r="I2397" s="56">
        <v>4.0366663850272637</v>
      </c>
      <c r="J2397" s="56">
        <v>7</v>
      </c>
      <c r="K2397" s="56">
        <v>5.6669927936607793</v>
      </c>
      <c r="L2397" s="56">
        <v>7</v>
      </c>
      <c r="M2397" s="56">
        <v>5.2837963863172321</v>
      </c>
      <c r="N2397" s="56">
        <v>4.5568217249795673</v>
      </c>
      <c r="O2397" s="56">
        <v>6.9917629556736083</v>
      </c>
      <c r="P2397" s="56">
        <v>6.8474192851538564</v>
      </c>
      <c r="Q2397" s="56">
        <v>2.1846167367305926</v>
      </c>
      <c r="R2397" s="56">
        <v>2</v>
      </c>
      <c r="S2397" s="56">
        <v>4.6306730222952419</v>
      </c>
      <c r="T2397" s="57">
        <v>76</v>
      </c>
    </row>
    <row r="2398" spans="1:20" x14ac:dyDescent="0.2">
      <c r="A2398" s="47">
        <v>1460017180001</v>
      </c>
      <c r="B2398" s="26" t="s">
        <v>33</v>
      </c>
      <c r="C2398" s="26" t="s">
        <v>164</v>
      </c>
      <c r="D2398" s="26" t="s">
        <v>943</v>
      </c>
      <c r="E2398" s="47">
        <v>4</v>
      </c>
      <c r="F2398" s="33">
        <v>2018</v>
      </c>
      <c r="G2398" s="56">
        <v>2.000111165229677</v>
      </c>
      <c r="H2398" s="56">
        <v>2.000148997783028</v>
      </c>
      <c r="I2398" s="56">
        <v>3.325737516453767</v>
      </c>
      <c r="J2398" s="56">
        <v>7</v>
      </c>
      <c r="K2398" s="56">
        <v>5.6733964460018438</v>
      </c>
      <c r="L2398" s="56">
        <v>7</v>
      </c>
      <c r="M2398" s="56">
        <v>4.6267202029966779</v>
      </c>
      <c r="N2398" s="56">
        <v>4.8564590410390664</v>
      </c>
      <c r="O2398" s="56">
        <v>6.9768294220687332</v>
      </c>
      <c r="P2398" s="56">
        <v>6.656522571375298</v>
      </c>
      <c r="Q2398" s="56">
        <v>2.2536953078821558</v>
      </c>
      <c r="R2398" s="56">
        <v>2</v>
      </c>
      <c r="S2398" s="56">
        <v>4.530801722569187</v>
      </c>
      <c r="T2398" s="57">
        <v>118</v>
      </c>
    </row>
    <row r="2399" spans="1:20" x14ac:dyDescent="0.2">
      <c r="A2399" s="47">
        <v>1460013510001</v>
      </c>
      <c r="B2399" s="26" t="s">
        <v>33</v>
      </c>
      <c r="C2399" s="26" t="s">
        <v>189</v>
      </c>
      <c r="D2399" s="26" t="s">
        <v>944</v>
      </c>
      <c r="E2399" s="47">
        <v>4</v>
      </c>
      <c r="F2399" s="33">
        <v>2018</v>
      </c>
      <c r="G2399" s="56">
        <v>2.0001639745769189</v>
      </c>
      <c r="H2399" s="56">
        <v>2.0001583932809637</v>
      </c>
      <c r="I2399" s="56">
        <v>3.2671567455287835</v>
      </c>
      <c r="J2399" s="56">
        <v>5.82764655304881</v>
      </c>
      <c r="K2399" s="56">
        <v>5.6484995583566935</v>
      </c>
      <c r="L2399" s="56">
        <v>6.8937534599690027</v>
      </c>
      <c r="M2399" s="56">
        <v>4.6223911551839842</v>
      </c>
      <c r="N2399" s="56">
        <v>4.7143538397898954</v>
      </c>
      <c r="O2399" s="56">
        <v>6.9917629556736083</v>
      </c>
      <c r="P2399" s="56">
        <v>6.4387487121908906</v>
      </c>
      <c r="Q2399" s="56">
        <v>2.2328953362661967</v>
      </c>
      <c r="R2399" s="56">
        <v>2</v>
      </c>
      <c r="S2399" s="56">
        <v>4.3864608903221454</v>
      </c>
      <c r="T2399" s="57">
        <v>157</v>
      </c>
    </row>
    <row r="2400" spans="1:20" x14ac:dyDescent="0.2">
      <c r="A2400" s="47">
        <v>1460018820001</v>
      </c>
      <c r="B2400" s="26" t="s">
        <v>33</v>
      </c>
      <c r="C2400" s="26" t="s">
        <v>135</v>
      </c>
      <c r="D2400" s="26" t="s">
        <v>945</v>
      </c>
      <c r="E2400" s="47">
        <v>4</v>
      </c>
      <c r="F2400" s="33">
        <v>2018</v>
      </c>
      <c r="G2400" s="56">
        <v>2</v>
      </c>
      <c r="H2400" s="56">
        <v>2</v>
      </c>
      <c r="I2400" s="56">
        <v>4.1723107450667634</v>
      </c>
      <c r="J2400" s="56">
        <v>6.5904751363553231</v>
      </c>
      <c r="K2400" s="56">
        <v>5.5878099282545586</v>
      </c>
      <c r="L2400" s="56">
        <v>6.9938179988413811</v>
      </c>
      <c r="M2400" s="56">
        <v>3.1819251899386982</v>
      </c>
      <c r="N2400" s="56">
        <v>3.9392492702069442</v>
      </c>
      <c r="O2400" s="56">
        <v>6.9768294220687332</v>
      </c>
      <c r="P2400" s="56">
        <v>6.2572967200510137</v>
      </c>
      <c r="Q2400" s="56">
        <v>3.4685527947789954</v>
      </c>
      <c r="R2400" s="56">
        <v>2</v>
      </c>
      <c r="S2400" s="56">
        <v>4.4306889337968682</v>
      </c>
      <c r="T2400" s="57">
        <v>146</v>
      </c>
    </row>
    <row r="2401" spans="1:20" x14ac:dyDescent="0.2">
      <c r="A2401" s="47">
        <v>1460016880001</v>
      </c>
      <c r="B2401" s="26" t="s">
        <v>33</v>
      </c>
      <c r="C2401" s="26" t="s">
        <v>189</v>
      </c>
      <c r="D2401" s="26" t="s">
        <v>946</v>
      </c>
      <c r="E2401" s="47">
        <v>4</v>
      </c>
      <c r="F2401" s="33">
        <v>2018</v>
      </c>
      <c r="G2401" s="56">
        <v>2.0128609416333481</v>
      </c>
      <c r="H2401" s="56">
        <v>2.013027399944558</v>
      </c>
      <c r="I2401" s="56">
        <v>3.9203004986304482</v>
      </c>
      <c r="J2401" s="56">
        <v>7</v>
      </c>
      <c r="K2401" s="56">
        <v>5.6733721462136275</v>
      </c>
      <c r="L2401" s="56">
        <v>6.9897759707934508</v>
      </c>
      <c r="M2401" s="56">
        <v>4.9603483293340824</v>
      </c>
      <c r="N2401" s="56">
        <v>4.5835062700564837</v>
      </c>
      <c r="O2401" s="56">
        <v>6.9897766213120276</v>
      </c>
      <c r="P2401" s="56">
        <v>6.9351299599671652</v>
      </c>
      <c r="Q2401" s="56">
        <v>3.7127467314323521</v>
      </c>
      <c r="R2401" s="56">
        <v>2</v>
      </c>
      <c r="S2401" s="56">
        <v>4.7325704057764622</v>
      </c>
      <c r="T2401" s="57">
        <v>55</v>
      </c>
    </row>
    <row r="2402" spans="1:20" x14ac:dyDescent="0.2">
      <c r="A2402" s="47">
        <v>1460014320001</v>
      </c>
      <c r="B2402" s="26" t="s">
        <v>33</v>
      </c>
      <c r="C2402" s="26" t="s">
        <v>160</v>
      </c>
      <c r="D2402" s="26" t="s">
        <v>947</v>
      </c>
      <c r="E2402" s="47">
        <v>4</v>
      </c>
      <c r="F2402" s="33">
        <v>2018</v>
      </c>
      <c r="G2402" s="56">
        <v>2</v>
      </c>
      <c r="H2402" s="56">
        <v>2</v>
      </c>
      <c r="I2402" s="56">
        <v>4.3593685009358563</v>
      </c>
      <c r="J2402" s="56">
        <v>6.0787495993246479</v>
      </c>
      <c r="K2402" s="56">
        <v>5.4751139474777846</v>
      </c>
      <c r="L2402" s="56">
        <v>6.9681803855792932</v>
      </c>
      <c r="M2402" s="56">
        <v>4.358130959147779</v>
      </c>
      <c r="N2402" s="56">
        <v>4.49603625004635</v>
      </c>
      <c r="O2402" s="56">
        <v>6.968181028294425</v>
      </c>
      <c r="P2402" s="56">
        <v>6.2780696084414327</v>
      </c>
      <c r="Q2402" s="56">
        <v>2.2339999529014207</v>
      </c>
      <c r="R2402" s="56">
        <v>2</v>
      </c>
      <c r="S2402" s="56">
        <v>4.4346525193457493</v>
      </c>
      <c r="T2402" s="57">
        <v>144</v>
      </c>
    </row>
    <row r="2403" spans="1:20" x14ac:dyDescent="0.2">
      <c r="A2403" s="47">
        <v>1460015480001</v>
      </c>
      <c r="B2403" s="26" t="s">
        <v>33</v>
      </c>
      <c r="C2403" s="26" t="s">
        <v>228</v>
      </c>
      <c r="D2403" s="26" t="s">
        <v>948</v>
      </c>
      <c r="E2403" s="47">
        <v>4</v>
      </c>
      <c r="F2403" s="33">
        <v>2018</v>
      </c>
      <c r="G2403" s="56">
        <v>2.3579489686441857</v>
      </c>
      <c r="H2403" s="56">
        <v>2.3577158709105506</v>
      </c>
      <c r="I2403" s="56">
        <v>4.0394487423139243</v>
      </c>
      <c r="J2403" s="56">
        <v>5.9610068070780891</v>
      </c>
      <c r="K2403" s="56">
        <v>5.5699445734901261</v>
      </c>
      <c r="L2403" s="56">
        <v>6.8744323065185062</v>
      </c>
      <c r="M2403" s="56">
        <v>5.1486734748819405</v>
      </c>
      <c r="N2403" s="56">
        <v>4.7962037503495463</v>
      </c>
      <c r="O2403" s="56">
        <v>6.8744330218350269</v>
      </c>
      <c r="P2403" s="56">
        <v>6.5128622830054228</v>
      </c>
      <c r="Q2403" s="56">
        <v>2.1387282523177689</v>
      </c>
      <c r="R2403" s="56">
        <v>2</v>
      </c>
      <c r="S2403" s="56">
        <v>4.5526165042787579</v>
      </c>
      <c r="T2403" s="57">
        <v>102</v>
      </c>
    </row>
    <row r="2404" spans="1:20" x14ac:dyDescent="0.2">
      <c r="A2404" s="47">
        <v>1460015720001</v>
      </c>
      <c r="B2404" s="26" t="s">
        <v>33</v>
      </c>
      <c r="C2404" s="26" t="s">
        <v>228</v>
      </c>
      <c r="D2404" s="26" t="s">
        <v>949</v>
      </c>
      <c r="E2404" s="47">
        <v>4</v>
      </c>
      <c r="F2404" s="33">
        <v>2018</v>
      </c>
      <c r="G2404" s="56">
        <v>2</v>
      </c>
      <c r="H2404" s="56">
        <v>2</v>
      </c>
      <c r="I2404" s="56">
        <v>5.1673769760739434</v>
      </c>
      <c r="J2404" s="56">
        <v>6.5965267471071938</v>
      </c>
      <c r="K2404" s="56">
        <v>5.6513415816258838</v>
      </c>
      <c r="L2404" s="56">
        <v>6.9847830445484913</v>
      </c>
      <c r="M2404" s="56">
        <v>5.1190411732465666</v>
      </c>
      <c r="N2404" s="56">
        <v>5.2370598982252314</v>
      </c>
      <c r="O2404" s="56">
        <v>6.9847837030621038</v>
      </c>
      <c r="P2404" s="56">
        <v>6.5733925440147276</v>
      </c>
      <c r="Q2404" s="56">
        <v>3.4062622076491142</v>
      </c>
      <c r="R2404" s="56">
        <v>2</v>
      </c>
      <c r="S2404" s="56">
        <v>4.8100473229627712</v>
      </c>
      <c r="T2404" s="57">
        <v>35</v>
      </c>
    </row>
    <row r="2405" spans="1:20" x14ac:dyDescent="0.2">
      <c r="A2405" s="47">
        <v>1460020130001</v>
      </c>
      <c r="B2405" s="26" t="s">
        <v>33</v>
      </c>
      <c r="C2405" s="26" t="s">
        <v>189</v>
      </c>
      <c r="D2405" s="26" t="s">
        <v>950</v>
      </c>
      <c r="E2405" s="47">
        <v>4</v>
      </c>
      <c r="F2405" s="33">
        <v>2018</v>
      </c>
      <c r="G2405" s="56">
        <v>2.8421215626147367</v>
      </c>
      <c r="H2405" s="56">
        <v>2.7058914342024605</v>
      </c>
      <c r="I2405" s="56">
        <v>3.4135230851189791</v>
      </c>
      <c r="J2405" s="56">
        <v>6.4856799060044228</v>
      </c>
      <c r="K2405" s="56">
        <v>5.6696990538004659</v>
      </c>
      <c r="L2405" s="56">
        <v>6.989251782943855</v>
      </c>
      <c r="M2405" s="56">
        <v>4.4787164070594834</v>
      </c>
      <c r="N2405" s="56">
        <v>4.260930283263451</v>
      </c>
      <c r="O2405" s="56">
        <v>6.98925243242177</v>
      </c>
      <c r="P2405" s="56">
        <v>6.5240899546435465</v>
      </c>
      <c r="Q2405" s="56">
        <v>2.0491375908306826</v>
      </c>
      <c r="R2405" s="56">
        <v>2</v>
      </c>
      <c r="S2405" s="56">
        <v>4.5340244577419879</v>
      </c>
      <c r="T2405" s="57">
        <v>115</v>
      </c>
    </row>
    <row r="2406" spans="1:20" x14ac:dyDescent="0.2">
      <c r="A2406" s="47">
        <v>1460016960001</v>
      </c>
      <c r="B2406" s="26" t="s">
        <v>33</v>
      </c>
      <c r="C2406" s="26" t="s">
        <v>78</v>
      </c>
      <c r="D2406" s="26" t="s">
        <v>951</v>
      </c>
      <c r="E2406" s="47">
        <v>4</v>
      </c>
      <c r="F2406" s="33">
        <v>2018</v>
      </c>
      <c r="G2406" s="56">
        <v>2</v>
      </c>
      <c r="H2406" s="56">
        <v>2</v>
      </c>
      <c r="I2406" s="56">
        <v>3.5291241552459054</v>
      </c>
      <c r="J2406" s="56">
        <v>7</v>
      </c>
      <c r="K2406" s="56">
        <v>5.6226337039989112</v>
      </c>
      <c r="L2406" s="56">
        <v>6.9868762184999085</v>
      </c>
      <c r="M2406" s="56">
        <v>5.0684696868425547</v>
      </c>
      <c r="N2406" s="56">
        <v>4.7513430375264587</v>
      </c>
      <c r="O2406" s="56">
        <v>6.9868768718734975</v>
      </c>
      <c r="P2406" s="56">
        <v>6.8668046311495052</v>
      </c>
      <c r="Q2406" s="56">
        <v>4.6691179216707903</v>
      </c>
      <c r="R2406" s="56">
        <v>2</v>
      </c>
      <c r="S2406" s="56">
        <v>4.790103852233961</v>
      </c>
      <c r="T2406" s="57">
        <v>40</v>
      </c>
    </row>
    <row r="2407" spans="1:20" x14ac:dyDescent="0.2">
      <c r="A2407" s="47">
        <v>1560505630001</v>
      </c>
      <c r="B2407" s="26" t="s">
        <v>34</v>
      </c>
      <c r="C2407" s="26" t="s">
        <v>140</v>
      </c>
      <c r="D2407" s="26" t="s">
        <v>952</v>
      </c>
      <c r="E2407" s="47">
        <v>4</v>
      </c>
      <c r="F2407" s="33">
        <v>2018</v>
      </c>
      <c r="G2407" s="56">
        <v>3.0854548188703794</v>
      </c>
      <c r="H2407" s="56">
        <v>3.1059084758032709</v>
      </c>
      <c r="I2407" s="56">
        <v>3.9005134932919208</v>
      </c>
      <c r="J2407" s="56">
        <v>6.1137596360191431</v>
      </c>
      <c r="K2407" s="56">
        <v>5.4924289497397414</v>
      </c>
      <c r="L2407" s="56">
        <v>6.988891905835823</v>
      </c>
      <c r="M2407" s="56">
        <v>5.1013958508267407</v>
      </c>
      <c r="N2407" s="56">
        <v>4.2763319771530757</v>
      </c>
      <c r="O2407" s="56">
        <v>6.9888925589410578</v>
      </c>
      <c r="P2407" s="56">
        <v>6.7875707910657885</v>
      </c>
      <c r="Q2407" s="56">
        <v>2.6462091288738567</v>
      </c>
      <c r="R2407" s="56">
        <v>2</v>
      </c>
      <c r="S2407" s="56">
        <v>4.7072797988684005</v>
      </c>
      <c r="T2407" s="57">
        <v>58</v>
      </c>
    </row>
    <row r="2408" spans="1:20" x14ac:dyDescent="0.2">
      <c r="A2408" s="47">
        <v>1560514540001</v>
      </c>
      <c r="B2408" s="26" t="s">
        <v>34</v>
      </c>
      <c r="C2408" s="26" t="s">
        <v>234</v>
      </c>
      <c r="D2408" s="26" t="s">
        <v>953</v>
      </c>
      <c r="E2408" s="47">
        <v>4</v>
      </c>
      <c r="F2408" s="33">
        <v>2018</v>
      </c>
      <c r="G2408" s="56">
        <v>2.407421614396462</v>
      </c>
      <c r="H2408" s="56">
        <v>2.5048420811882166</v>
      </c>
      <c r="I2408" s="56">
        <v>4.2744639072055861</v>
      </c>
      <c r="J2408" s="56">
        <v>6.8670605873999992</v>
      </c>
      <c r="K2408" s="56">
        <v>5.4269449865656778</v>
      </c>
      <c r="L2408" s="56">
        <v>6.9652827800782191</v>
      </c>
      <c r="M2408" s="56">
        <v>4.9340688818505924</v>
      </c>
      <c r="N2408" s="56">
        <v>5.2806207741805515</v>
      </c>
      <c r="O2408" s="56">
        <v>6.9652834353306252</v>
      </c>
      <c r="P2408" s="56">
        <v>6.896699753118372</v>
      </c>
      <c r="Q2408" s="56">
        <v>3.197764371374924</v>
      </c>
      <c r="R2408" s="56">
        <v>2</v>
      </c>
      <c r="S2408" s="56">
        <v>4.8100377643907697</v>
      </c>
      <c r="T2408" s="57">
        <v>36</v>
      </c>
    </row>
    <row r="2409" spans="1:20" x14ac:dyDescent="0.2">
      <c r="A2409" s="47">
        <v>1560505200001</v>
      </c>
      <c r="B2409" s="26" t="s">
        <v>34</v>
      </c>
      <c r="C2409" s="26" t="s">
        <v>117</v>
      </c>
      <c r="D2409" s="26" t="s">
        <v>954</v>
      </c>
      <c r="E2409" s="47">
        <v>4</v>
      </c>
      <c r="F2409" s="33">
        <v>2018</v>
      </c>
      <c r="G2409" s="56">
        <v>4.611943250041965</v>
      </c>
      <c r="H2409" s="56">
        <v>4.251633564244635</v>
      </c>
      <c r="I2409" s="56">
        <v>4.3714080384867406</v>
      </c>
      <c r="J2409" s="56">
        <v>6.8686530114011912</v>
      </c>
      <c r="K2409" s="56">
        <v>5.859394127399411</v>
      </c>
      <c r="L2409" s="56">
        <v>6.99698223844727</v>
      </c>
      <c r="M2409" s="56">
        <v>5.8801069744409844</v>
      </c>
      <c r="N2409" s="56">
        <v>2.8295676911105159</v>
      </c>
      <c r="O2409" s="56">
        <v>6.9969828908307488</v>
      </c>
      <c r="P2409" s="56">
        <v>6.944803216045158</v>
      </c>
      <c r="Q2409" s="56">
        <v>4.1106663941446033</v>
      </c>
      <c r="R2409" s="56">
        <v>2</v>
      </c>
      <c r="S2409" s="56">
        <v>5.1435117830494352</v>
      </c>
      <c r="T2409" s="57">
        <v>6</v>
      </c>
    </row>
    <row r="2410" spans="1:20" x14ac:dyDescent="0.2">
      <c r="A2410" s="47">
        <v>1560603050001</v>
      </c>
      <c r="B2410" s="26" t="s">
        <v>34</v>
      </c>
      <c r="C2410" s="26" t="s">
        <v>106</v>
      </c>
      <c r="D2410" s="26" t="s">
        <v>955</v>
      </c>
      <c r="E2410" s="47">
        <v>4</v>
      </c>
      <c r="F2410" s="33">
        <v>2018</v>
      </c>
      <c r="G2410" s="56">
        <v>2.0001796365225122</v>
      </c>
      <c r="H2410" s="56">
        <v>2.0001710193435631</v>
      </c>
      <c r="I2410" s="56">
        <v>3.8757093126323605</v>
      </c>
      <c r="J2410" s="56">
        <v>7</v>
      </c>
      <c r="K2410" s="56">
        <v>4.2008741892980197</v>
      </c>
      <c r="L2410" s="56">
        <v>6.9901387852969155</v>
      </c>
      <c r="M2410" s="56">
        <v>4.1192548360236261</v>
      </c>
      <c r="N2410" s="56">
        <v>4.2968981504319519</v>
      </c>
      <c r="O2410" s="56">
        <v>6.9901394303212561</v>
      </c>
      <c r="P2410" s="56">
        <v>6.7657338873377446</v>
      </c>
      <c r="Q2410" s="56">
        <v>2.9826353571761306</v>
      </c>
      <c r="R2410" s="56">
        <v>2</v>
      </c>
      <c r="S2410" s="56">
        <v>4.4351445503653402</v>
      </c>
      <c r="T2410" s="57">
        <v>143</v>
      </c>
    </row>
    <row r="2411" spans="1:20" x14ac:dyDescent="0.2">
      <c r="A2411" s="47">
        <v>1560506440001</v>
      </c>
      <c r="B2411" s="26" t="s">
        <v>34</v>
      </c>
      <c r="C2411" s="26" t="s">
        <v>140</v>
      </c>
      <c r="D2411" s="26" t="s">
        <v>956</v>
      </c>
      <c r="E2411" s="47">
        <v>4</v>
      </c>
      <c r="F2411" s="33">
        <v>2018</v>
      </c>
      <c r="G2411" s="56">
        <v>2.0173385503145789</v>
      </c>
      <c r="H2411" s="56">
        <v>2.0158194547755435</v>
      </c>
      <c r="I2411" s="56">
        <v>2.9471929096620277</v>
      </c>
      <c r="J2411" s="56">
        <v>6.8244298332894129</v>
      </c>
      <c r="K2411" s="56">
        <v>2.5796599515503162</v>
      </c>
      <c r="L2411" s="56">
        <v>6.9784468712091643</v>
      </c>
      <c r="M2411" s="56">
        <v>2.9913269924427928</v>
      </c>
      <c r="N2411" s="56">
        <v>2.6918376316373154</v>
      </c>
      <c r="O2411" s="56">
        <v>6.9784474936586136</v>
      </c>
      <c r="P2411" s="56">
        <v>6.8510508290155165</v>
      </c>
      <c r="Q2411" s="56">
        <v>2.3197080556842589</v>
      </c>
      <c r="R2411" s="56">
        <v>2</v>
      </c>
      <c r="S2411" s="56">
        <v>3.9329382144366285</v>
      </c>
      <c r="T2411" s="57">
        <v>205</v>
      </c>
    </row>
    <row r="2412" spans="1:20" x14ac:dyDescent="0.2">
      <c r="A2412" s="47">
        <v>2260004370001</v>
      </c>
      <c r="B2412" s="26" t="s">
        <v>19</v>
      </c>
      <c r="C2412" s="26" t="s">
        <v>53</v>
      </c>
      <c r="D2412" s="26" t="s">
        <v>957</v>
      </c>
      <c r="E2412" s="47">
        <v>4</v>
      </c>
      <c r="F2412" s="33">
        <v>2018</v>
      </c>
      <c r="G2412" s="56">
        <v>2.0061762806977312</v>
      </c>
      <c r="H2412" s="56">
        <v>2.0061184538421628</v>
      </c>
      <c r="I2412" s="56">
        <v>3.0010325614730338</v>
      </c>
      <c r="J2412" s="56">
        <v>7</v>
      </c>
      <c r="K2412" s="56">
        <v>5.728449650814488</v>
      </c>
      <c r="L2412" s="56">
        <v>7</v>
      </c>
      <c r="M2412" s="56">
        <v>5.3105239994865618</v>
      </c>
      <c r="N2412" s="56">
        <v>2.0305333176990175</v>
      </c>
      <c r="O2412" s="56">
        <v>6.9917629556736083</v>
      </c>
      <c r="P2412" s="56">
        <v>6.922628720089639</v>
      </c>
      <c r="Q2412" s="56">
        <v>3.0998229977261182</v>
      </c>
      <c r="R2412" s="56">
        <v>2</v>
      </c>
      <c r="S2412" s="56">
        <v>4.4247540781251979</v>
      </c>
      <c r="T2412" s="57">
        <v>148</v>
      </c>
    </row>
    <row r="2413" spans="1:20" x14ac:dyDescent="0.2">
      <c r="A2413" s="47">
        <v>2260006740001</v>
      </c>
      <c r="B2413" s="26" t="s">
        <v>19</v>
      </c>
      <c r="C2413" s="26" t="s">
        <v>588</v>
      </c>
      <c r="D2413" s="26" t="s">
        <v>958</v>
      </c>
      <c r="E2413" s="47">
        <v>4</v>
      </c>
      <c r="F2413" s="33">
        <v>2018</v>
      </c>
      <c r="G2413" s="56">
        <v>2.0001609544855494</v>
      </c>
      <c r="H2413" s="56">
        <v>2.0002495354797172</v>
      </c>
      <c r="I2413" s="56">
        <v>3.6092339038348857</v>
      </c>
      <c r="J2413" s="56">
        <v>6.6645746380649511</v>
      </c>
      <c r="K2413" s="56">
        <v>5.5534469574850922</v>
      </c>
      <c r="L2413" s="56">
        <v>7</v>
      </c>
      <c r="M2413" s="56">
        <v>5.0279264499764853</v>
      </c>
      <c r="N2413" s="56">
        <v>3.6275351261714803</v>
      </c>
      <c r="O2413" s="56">
        <v>6.9768294220687332</v>
      </c>
      <c r="P2413" s="56">
        <v>6.9615132439008836</v>
      </c>
      <c r="Q2413" s="56">
        <v>3.9664698427699427</v>
      </c>
      <c r="R2413" s="56">
        <v>2</v>
      </c>
      <c r="S2413" s="56">
        <v>4.6156616728531432</v>
      </c>
      <c r="T2413" s="57">
        <v>84</v>
      </c>
    </row>
    <row r="2414" spans="1:20" x14ac:dyDescent="0.2">
      <c r="A2414" s="47">
        <v>2260002240001</v>
      </c>
      <c r="B2414" s="26" t="s">
        <v>19</v>
      </c>
      <c r="C2414" s="26" t="s">
        <v>53</v>
      </c>
      <c r="D2414" s="26" t="s">
        <v>959</v>
      </c>
      <c r="E2414" s="47">
        <v>4</v>
      </c>
      <c r="F2414" s="33">
        <v>2018</v>
      </c>
      <c r="G2414" s="56">
        <v>5.9498177229229068</v>
      </c>
      <c r="H2414" s="56">
        <v>6.0682033513215465</v>
      </c>
      <c r="I2414" s="56">
        <v>3.3485319514770326</v>
      </c>
      <c r="J2414" s="56">
        <v>6.8400989558116976</v>
      </c>
      <c r="K2414" s="56">
        <v>5.9151667300443815</v>
      </c>
      <c r="L2414" s="56">
        <v>7</v>
      </c>
      <c r="M2414" s="56">
        <v>5.9290552640678413</v>
      </c>
      <c r="N2414" s="56">
        <v>3.7078271255009527</v>
      </c>
      <c r="O2414" s="56">
        <v>6.9917629556736083</v>
      </c>
      <c r="P2414" s="56">
        <v>6.8724028782420543</v>
      </c>
      <c r="Q2414" s="56">
        <v>2.9456401822796057</v>
      </c>
      <c r="R2414" s="56">
        <v>2</v>
      </c>
      <c r="S2414" s="56">
        <v>5.2973755931118029</v>
      </c>
      <c r="T2414" s="57">
        <v>2</v>
      </c>
    </row>
    <row r="2415" spans="1:20" x14ac:dyDescent="0.2">
      <c r="A2415" s="47">
        <v>2260003720001</v>
      </c>
      <c r="B2415" s="26" t="s">
        <v>19</v>
      </c>
      <c r="C2415" s="26" t="s">
        <v>588</v>
      </c>
      <c r="D2415" s="26" t="s">
        <v>960</v>
      </c>
      <c r="E2415" s="47">
        <v>4</v>
      </c>
      <c r="F2415" s="33">
        <v>2018</v>
      </c>
      <c r="G2415" s="56">
        <v>2</v>
      </c>
      <c r="H2415" s="56">
        <v>2</v>
      </c>
      <c r="I2415" s="56">
        <v>3.7329960135337394</v>
      </c>
      <c r="J2415" s="56">
        <v>6.6781168458226592</v>
      </c>
      <c r="K2415" s="56">
        <v>4.6962131258897806</v>
      </c>
      <c r="L2415" s="56">
        <v>6.9910293342939633</v>
      </c>
      <c r="M2415" s="56">
        <v>5.1447142469097376</v>
      </c>
      <c r="N2415" s="56">
        <v>4.3449586721386035</v>
      </c>
      <c r="O2415" s="56">
        <v>6.9768294220687332</v>
      </c>
      <c r="P2415" s="56">
        <v>6.9071734741083919</v>
      </c>
      <c r="Q2415" s="56">
        <v>3.3041950300151806</v>
      </c>
      <c r="R2415" s="56">
        <v>2</v>
      </c>
      <c r="S2415" s="56">
        <v>4.5646855137317326</v>
      </c>
      <c r="T2415" s="57">
        <v>97</v>
      </c>
    </row>
    <row r="2416" spans="1:20" x14ac:dyDescent="0.2">
      <c r="A2416" s="47">
        <v>2260003480001</v>
      </c>
      <c r="B2416" s="26" t="s">
        <v>19</v>
      </c>
      <c r="C2416" s="26" t="s">
        <v>588</v>
      </c>
      <c r="D2416" s="26" t="s">
        <v>961</v>
      </c>
      <c r="E2416" s="47">
        <v>4</v>
      </c>
      <c r="F2416" s="33">
        <v>2018</v>
      </c>
      <c r="G2416" s="56">
        <v>2.0085078068805835</v>
      </c>
      <c r="H2416" s="56">
        <v>2.0128438681853984</v>
      </c>
      <c r="I2416" s="56">
        <v>3.772119181744491</v>
      </c>
      <c r="J2416" s="56">
        <v>6.8394100578806976</v>
      </c>
      <c r="K2416" s="56">
        <v>5.5469814324416289</v>
      </c>
      <c r="L2416" s="56">
        <v>7</v>
      </c>
      <c r="M2416" s="56">
        <v>4.5200942125686332</v>
      </c>
      <c r="N2416" s="56">
        <v>3.9467531284829267</v>
      </c>
      <c r="O2416" s="56">
        <v>6.9917629556736083</v>
      </c>
      <c r="P2416" s="56">
        <v>6.7278546893954001</v>
      </c>
      <c r="Q2416" s="56">
        <v>2.2209498456850856</v>
      </c>
      <c r="R2416" s="56">
        <v>2</v>
      </c>
      <c r="S2416" s="56">
        <v>4.4656064315782054</v>
      </c>
      <c r="T2416" s="57">
        <v>133</v>
      </c>
    </row>
    <row r="2417" spans="1:20" x14ac:dyDescent="0.2">
      <c r="A2417" s="47">
        <v>2260006310001</v>
      </c>
      <c r="B2417" s="26" t="s">
        <v>19</v>
      </c>
      <c r="C2417" s="26" t="s">
        <v>588</v>
      </c>
      <c r="D2417" s="26" t="s">
        <v>962</v>
      </c>
      <c r="E2417" s="47">
        <v>4</v>
      </c>
      <c r="F2417" s="33">
        <v>2018</v>
      </c>
      <c r="G2417" s="56">
        <v>2</v>
      </c>
      <c r="H2417" s="56">
        <v>2</v>
      </c>
      <c r="I2417" s="56">
        <v>3.2856114175325697</v>
      </c>
      <c r="J2417" s="56">
        <v>6.4845235540255874</v>
      </c>
      <c r="K2417" s="56">
        <v>5.6297814286352201</v>
      </c>
      <c r="L2417" s="56">
        <v>6.9756599038339333</v>
      </c>
      <c r="M2417" s="56">
        <v>4.1236382095143513</v>
      </c>
      <c r="N2417" s="56">
        <v>2.718218038153859</v>
      </c>
      <c r="O2417" s="56">
        <v>6.9756605327447128</v>
      </c>
      <c r="P2417" s="56">
        <v>6.7843202535342977</v>
      </c>
      <c r="Q2417" s="56">
        <v>2.7768868929006372</v>
      </c>
      <c r="R2417" s="56">
        <v>2</v>
      </c>
      <c r="S2417" s="56">
        <v>4.3128583525729312</v>
      </c>
      <c r="T2417" s="57">
        <v>184</v>
      </c>
    </row>
    <row r="2418" spans="1:20" x14ac:dyDescent="0.2">
      <c r="A2418" s="47">
        <v>2260006580001</v>
      </c>
      <c r="B2418" s="26" t="s">
        <v>19</v>
      </c>
      <c r="C2418" s="26" t="s">
        <v>229</v>
      </c>
      <c r="D2418" s="26" t="s">
        <v>963</v>
      </c>
      <c r="E2418" s="47">
        <v>4</v>
      </c>
      <c r="F2418" s="33">
        <v>2018</v>
      </c>
      <c r="G2418" s="56">
        <v>2</v>
      </c>
      <c r="H2418" s="56">
        <v>2</v>
      </c>
      <c r="I2418" s="56">
        <v>3.5773812207309255</v>
      </c>
      <c r="J2418" s="56">
        <v>6.8326249620355162</v>
      </c>
      <c r="K2418" s="56">
        <v>5.6753450284713001</v>
      </c>
      <c r="L2418" s="56">
        <v>7</v>
      </c>
      <c r="M2418" s="56">
        <v>4.750485947635557</v>
      </c>
      <c r="N2418" s="56">
        <v>4.1309358937015839</v>
      </c>
      <c r="O2418" s="56">
        <v>6.9917629556736083</v>
      </c>
      <c r="P2418" s="56">
        <v>6.6250891360782829</v>
      </c>
      <c r="Q2418" s="56">
        <v>2.6441709827894559</v>
      </c>
      <c r="R2418" s="56">
        <v>2</v>
      </c>
      <c r="S2418" s="56">
        <v>4.5189830105930193</v>
      </c>
      <c r="T2418" s="57">
        <v>120</v>
      </c>
    </row>
    <row r="2419" spans="1:20" x14ac:dyDescent="0.2">
      <c r="A2419" s="47">
        <v>1768101730001</v>
      </c>
      <c r="B2419" s="26" t="s">
        <v>19</v>
      </c>
      <c r="C2419" s="26" t="s">
        <v>229</v>
      </c>
      <c r="D2419" s="26" t="s">
        <v>964</v>
      </c>
      <c r="E2419" s="47">
        <v>4</v>
      </c>
      <c r="F2419" s="33">
        <v>2018</v>
      </c>
      <c r="G2419" s="56">
        <v>2</v>
      </c>
      <c r="H2419" s="56">
        <v>2</v>
      </c>
      <c r="I2419" s="56">
        <v>3.9660405404555878</v>
      </c>
      <c r="J2419" s="56">
        <v>7</v>
      </c>
      <c r="K2419" s="56">
        <v>5.684512390170589</v>
      </c>
      <c r="L2419" s="56">
        <v>7</v>
      </c>
      <c r="M2419" s="56">
        <v>4.8032752916462584</v>
      </c>
      <c r="N2419" s="56">
        <v>4.7160010656351181</v>
      </c>
      <c r="O2419" s="56">
        <v>6.9768294220687332</v>
      </c>
      <c r="P2419" s="56">
        <v>6.9715015312661945</v>
      </c>
      <c r="Q2419" s="56">
        <v>3.0181024124949918</v>
      </c>
      <c r="R2419" s="56">
        <v>2</v>
      </c>
      <c r="S2419" s="56">
        <v>4.6780218878114566</v>
      </c>
      <c r="T2419" s="57">
        <v>64</v>
      </c>
    </row>
    <row r="2420" spans="1:20" x14ac:dyDescent="0.2">
      <c r="A2420" s="47">
        <v>2160019900001</v>
      </c>
      <c r="B2420" s="26" t="s">
        <v>19</v>
      </c>
      <c r="C2420" s="26" t="s">
        <v>588</v>
      </c>
      <c r="D2420" s="26" t="s">
        <v>965</v>
      </c>
      <c r="E2420" s="47">
        <v>4</v>
      </c>
      <c r="F2420" s="33">
        <v>2018</v>
      </c>
      <c r="G2420" s="56">
        <v>2</v>
      </c>
      <c r="H2420" s="56">
        <v>2</v>
      </c>
      <c r="I2420" s="56">
        <v>3.185223908550519</v>
      </c>
      <c r="J2420" s="56">
        <v>7</v>
      </c>
      <c r="K2420" s="56">
        <v>5.5650259945204859</v>
      </c>
      <c r="L2420" s="56">
        <v>7</v>
      </c>
      <c r="M2420" s="56">
        <v>4.3052534454509974</v>
      </c>
      <c r="N2420" s="56">
        <v>2.1224590719352792</v>
      </c>
      <c r="O2420" s="56">
        <v>6.9768294220687332</v>
      </c>
      <c r="P2420" s="56">
        <v>6.787750468098035</v>
      </c>
      <c r="Q2420" s="56">
        <v>3.096746802170053</v>
      </c>
      <c r="R2420" s="56">
        <v>2</v>
      </c>
      <c r="S2420" s="56">
        <v>4.3366074260661751</v>
      </c>
      <c r="T2420" s="57">
        <v>176</v>
      </c>
    </row>
    <row r="2421" spans="1:20" x14ac:dyDescent="0.2">
      <c r="A2421" s="47">
        <v>2260005930001</v>
      </c>
      <c r="B2421" s="26" t="s">
        <v>19</v>
      </c>
      <c r="C2421" s="26" t="s">
        <v>588</v>
      </c>
      <c r="D2421" s="26" t="s">
        <v>966</v>
      </c>
      <c r="E2421" s="47">
        <v>4</v>
      </c>
      <c r="F2421" s="33">
        <v>2018</v>
      </c>
      <c r="G2421" s="56">
        <v>2.1170707568852598</v>
      </c>
      <c r="H2421" s="56">
        <v>2.1111871224685799</v>
      </c>
      <c r="I2421" s="56">
        <v>2.9373270883647931</v>
      </c>
      <c r="J2421" s="56">
        <v>7</v>
      </c>
      <c r="K2421" s="56">
        <v>5.5957120073397277</v>
      </c>
      <c r="L2421" s="56">
        <v>7</v>
      </c>
      <c r="M2421" s="56">
        <v>3.7978360663954249</v>
      </c>
      <c r="N2421" s="56">
        <v>3.3921008038412452</v>
      </c>
      <c r="O2421" s="56">
        <v>6.9917629556736083</v>
      </c>
      <c r="P2421" s="56">
        <v>6.8339083875523459</v>
      </c>
      <c r="Q2421" s="56">
        <v>2.4924675358507824</v>
      </c>
      <c r="R2421" s="56">
        <v>2</v>
      </c>
      <c r="S2421" s="56">
        <v>4.3557810603643148</v>
      </c>
      <c r="T2421" s="57">
        <v>167</v>
      </c>
    </row>
    <row r="2422" spans="1:20" x14ac:dyDescent="0.2">
      <c r="A2422" s="47">
        <v>2260003050001</v>
      </c>
      <c r="B2422" s="26" t="s">
        <v>19</v>
      </c>
      <c r="C2422" s="26" t="s">
        <v>53</v>
      </c>
      <c r="D2422" s="26" t="s">
        <v>967</v>
      </c>
      <c r="E2422" s="47">
        <v>4</v>
      </c>
      <c r="F2422" s="33">
        <v>2018</v>
      </c>
      <c r="G2422" s="56">
        <v>2.0569779144753602</v>
      </c>
      <c r="H2422" s="56">
        <v>2.0463128705701479</v>
      </c>
      <c r="I2422" s="56">
        <v>3.9274229023151532</v>
      </c>
      <c r="J2422" s="56">
        <v>7</v>
      </c>
      <c r="K2422" s="56">
        <v>5.5142301376004017</v>
      </c>
      <c r="L2422" s="56">
        <v>6.921503780997428</v>
      </c>
      <c r="M2422" s="56">
        <v>4.9770702167306515</v>
      </c>
      <c r="N2422" s="56">
        <v>4.1940117916069752</v>
      </c>
      <c r="O2422" s="56">
        <v>6.9917629556736083</v>
      </c>
      <c r="P2422" s="56">
        <v>6.9759390273887556</v>
      </c>
      <c r="Q2422" s="56">
        <v>4.3133030310373179</v>
      </c>
      <c r="R2422" s="56">
        <v>2</v>
      </c>
      <c r="S2422" s="56">
        <v>4.7432112190329825</v>
      </c>
      <c r="T2422" s="57">
        <v>52</v>
      </c>
    </row>
    <row r="2423" spans="1:20" x14ac:dyDescent="0.2">
      <c r="A2423" s="47">
        <v>2260006820001</v>
      </c>
      <c r="B2423" s="26" t="s">
        <v>19</v>
      </c>
      <c r="C2423" s="26" t="s">
        <v>116</v>
      </c>
      <c r="D2423" s="26" t="s">
        <v>968</v>
      </c>
      <c r="E2423" s="47">
        <v>4</v>
      </c>
      <c r="F2423" s="33">
        <v>2018</v>
      </c>
      <c r="G2423" s="56">
        <v>2.0016595465344347</v>
      </c>
      <c r="H2423" s="56">
        <v>2.0018209947675736</v>
      </c>
      <c r="I2423" s="56">
        <v>3.8447668962257313</v>
      </c>
      <c r="J2423" s="56">
        <v>7</v>
      </c>
      <c r="K2423" s="56">
        <v>5.4033665585760273</v>
      </c>
      <c r="L2423" s="56">
        <v>6.9920792833090371</v>
      </c>
      <c r="M2423" s="56">
        <v>5.1786066581709154</v>
      </c>
      <c r="N2423" s="56">
        <v>2.9679076880311763</v>
      </c>
      <c r="O2423" s="56">
        <v>6.9920799330408618</v>
      </c>
      <c r="P2423" s="56">
        <v>6.9454340193649253</v>
      </c>
      <c r="Q2423" s="56">
        <v>3.1445049203686359</v>
      </c>
      <c r="R2423" s="56">
        <v>2</v>
      </c>
      <c r="S2423" s="56">
        <v>4.5393522081991096</v>
      </c>
      <c r="T2423" s="57">
        <v>107</v>
      </c>
    </row>
    <row r="2424" spans="1:20" x14ac:dyDescent="0.2">
      <c r="A2424" s="47">
        <v>1560504070001</v>
      </c>
      <c r="B2424" s="26" t="s">
        <v>19</v>
      </c>
      <c r="C2424" s="26" t="s">
        <v>229</v>
      </c>
      <c r="D2424" s="26" t="s">
        <v>969</v>
      </c>
      <c r="E2424" s="47">
        <v>4</v>
      </c>
      <c r="F2424" s="33">
        <v>2018</v>
      </c>
      <c r="G2424" s="56">
        <v>2.0003938196638913</v>
      </c>
      <c r="H2424" s="56">
        <v>2.000388428735818</v>
      </c>
      <c r="I2424" s="56">
        <v>3.1202423030177862</v>
      </c>
      <c r="J2424" s="56">
        <v>7</v>
      </c>
      <c r="K2424" s="56">
        <v>5.4616247895700205</v>
      </c>
      <c r="L2424" s="56">
        <v>6.9720135970569066</v>
      </c>
      <c r="M2424" s="56">
        <v>4.4342426788448774</v>
      </c>
      <c r="N2424" s="56">
        <v>3.6974870593189664</v>
      </c>
      <c r="O2424" s="56">
        <v>6.9720142425623024</v>
      </c>
      <c r="P2424" s="56">
        <v>6.4352167066821568</v>
      </c>
      <c r="Q2424" s="56">
        <v>2.2607964284904605</v>
      </c>
      <c r="R2424" s="56">
        <v>2</v>
      </c>
      <c r="S2424" s="56">
        <v>4.3628683378285995</v>
      </c>
      <c r="T2424" s="57">
        <v>163</v>
      </c>
    </row>
    <row r="2425" spans="1:20" x14ac:dyDescent="0.2">
      <c r="A2425" s="47">
        <v>2260003800001</v>
      </c>
      <c r="B2425" s="26" t="s">
        <v>19</v>
      </c>
      <c r="C2425" s="26" t="s">
        <v>588</v>
      </c>
      <c r="D2425" s="26" t="s">
        <v>970</v>
      </c>
      <c r="E2425" s="47">
        <v>4</v>
      </c>
      <c r="F2425" s="33">
        <v>2018</v>
      </c>
      <c r="G2425" s="56">
        <v>3.8940985665433896</v>
      </c>
      <c r="H2425" s="56">
        <v>4.4502312952174057</v>
      </c>
      <c r="I2425" s="56">
        <v>4.352909990059131</v>
      </c>
      <c r="J2425" s="56">
        <v>4.9079720005570682</v>
      </c>
      <c r="K2425" s="56">
        <v>5.7178431856330469</v>
      </c>
      <c r="L2425" s="56">
        <v>6.9708695843080539</v>
      </c>
      <c r="M2425" s="56">
        <v>5.6971965515254182</v>
      </c>
      <c r="N2425" s="56">
        <v>4.3670957209106298</v>
      </c>
      <c r="O2425" s="56">
        <v>6.9708702723651399</v>
      </c>
      <c r="P2425" s="56">
        <v>6.7353005488406117</v>
      </c>
      <c r="Q2425" s="56">
        <v>3.1366864126207439</v>
      </c>
      <c r="R2425" s="56">
        <v>2</v>
      </c>
      <c r="S2425" s="56">
        <v>4.9334228440483869</v>
      </c>
      <c r="T2425" s="57">
        <v>18</v>
      </c>
    </row>
    <row r="2426" spans="1:20" x14ac:dyDescent="0.2">
      <c r="A2426" s="47">
        <v>2160057400001</v>
      </c>
      <c r="B2426" s="26" t="s">
        <v>19</v>
      </c>
      <c r="C2426" s="26" t="s">
        <v>229</v>
      </c>
      <c r="D2426" s="26" t="s">
        <v>971</v>
      </c>
      <c r="E2426" s="47">
        <v>4</v>
      </c>
      <c r="F2426" s="33">
        <v>2018</v>
      </c>
      <c r="G2426" s="56">
        <v>2</v>
      </c>
      <c r="H2426" s="56">
        <v>2</v>
      </c>
      <c r="I2426" s="56">
        <v>3.3230920505415158</v>
      </c>
      <c r="J2426" s="56">
        <v>7</v>
      </c>
      <c r="K2426" s="56">
        <v>5.7745412392757185</v>
      </c>
      <c r="L2426" s="56">
        <v>6.9265542047379736</v>
      </c>
      <c r="M2426" s="56">
        <v>4.6777141633269546</v>
      </c>
      <c r="N2426" s="56">
        <v>3.9140289483202628</v>
      </c>
      <c r="O2426" s="56">
        <v>6.9265548669329133</v>
      </c>
      <c r="P2426" s="56">
        <v>6.8851324880725668</v>
      </c>
      <c r="Q2426" s="56">
        <v>3.7542400117716399</v>
      </c>
      <c r="R2426" s="56">
        <v>2</v>
      </c>
      <c r="S2426" s="56">
        <v>4.5984881644149622</v>
      </c>
      <c r="T2426" s="57">
        <v>88</v>
      </c>
    </row>
    <row r="2427" spans="1:20" x14ac:dyDescent="0.2">
      <c r="A2427" s="47">
        <v>1660011610001</v>
      </c>
      <c r="B2427" s="26" t="s">
        <v>31</v>
      </c>
      <c r="C2427" s="26" t="s">
        <v>31</v>
      </c>
      <c r="D2427" s="26" t="s">
        <v>972</v>
      </c>
      <c r="E2427" s="47">
        <v>4</v>
      </c>
      <c r="F2427" s="33">
        <v>2018</v>
      </c>
      <c r="G2427" s="56">
        <v>2.0138090083086393</v>
      </c>
      <c r="H2427" s="56">
        <v>2.0088203453338358</v>
      </c>
      <c r="I2427" s="56">
        <v>5.6493005378067558</v>
      </c>
      <c r="J2427" s="56">
        <v>4.6304688620549097</v>
      </c>
      <c r="K2427" s="56">
        <v>5.2177867546836021</v>
      </c>
      <c r="L2427" s="56">
        <v>6.9955814117718358</v>
      </c>
      <c r="M2427" s="56">
        <v>5.427871475095376</v>
      </c>
      <c r="N2427" s="56">
        <v>5.0747059735237823</v>
      </c>
      <c r="O2427" s="56">
        <v>6.9955820681291341</v>
      </c>
      <c r="P2427" s="56">
        <v>6.3402599147174783</v>
      </c>
      <c r="Q2427" s="56">
        <v>2.4326938952662238</v>
      </c>
      <c r="R2427" s="56">
        <v>2</v>
      </c>
      <c r="S2427" s="56">
        <v>4.5655733538909651</v>
      </c>
      <c r="T2427" s="57">
        <v>95</v>
      </c>
    </row>
    <row r="2428" spans="1:20" x14ac:dyDescent="0.2">
      <c r="A2428" s="47">
        <v>1660012850001</v>
      </c>
      <c r="B2428" s="26" t="s">
        <v>31</v>
      </c>
      <c r="C2428" s="26" t="s">
        <v>253</v>
      </c>
      <c r="D2428" s="26" t="s">
        <v>973</v>
      </c>
      <c r="E2428" s="47">
        <v>4</v>
      </c>
      <c r="F2428" s="33">
        <v>2018</v>
      </c>
      <c r="G2428" s="56">
        <v>2.0001305011161352</v>
      </c>
      <c r="H2428" s="56">
        <v>2.0001209734427334</v>
      </c>
      <c r="I2428" s="56">
        <v>4.9891981564021473</v>
      </c>
      <c r="J2428" s="56">
        <v>7</v>
      </c>
      <c r="K2428" s="56">
        <v>5.7414179318369234</v>
      </c>
      <c r="L2428" s="56">
        <v>6.99690123101922</v>
      </c>
      <c r="M2428" s="56">
        <v>5.81355782036524</v>
      </c>
      <c r="N2428" s="56">
        <v>5.4990486368577702</v>
      </c>
      <c r="O2428" s="56">
        <v>6.9969018899633726</v>
      </c>
      <c r="P2428" s="56">
        <v>6.9412732718156729</v>
      </c>
      <c r="Q2428" s="56">
        <v>3.1310789241922006</v>
      </c>
      <c r="R2428" s="56">
        <v>2</v>
      </c>
      <c r="S2428" s="56">
        <v>4.9258024447509507</v>
      </c>
      <c r="T2428" s="57">
        <v>21</v>
      </c>
    </row>
    <row r="2429" spans="1:20" x14ac:dyDescent="0.2">
      <c r="A2429" s="47">
        <v>1660010210001</v>
      </c>
      <c r="B2429" s="26" t="s">
        <v>31</v>
      </c>
      <c r="C2429" s="26" t="s">
        <v>31</v>
      </c>
      <c r="D2429" s="26" t="s">
        <v>974</v>
      </c>
      <c r="E2429" s="47">
        <v>4</v>
      </c>
      <c r="F2429" s="33">
        <v>2018</v>
      </c>
      <c r="G2429" s="56">
        <v>2.0000973741624803</v>
      </c>
      <c r="H2429" s="56">
        <v>2.0001158133213468</v>
      </c>
      <c r="I2429" s="56">
        <v>5.025456042304878</v>
      </c>
      <c r="J2429" s="56">
        <v>7</v>
      </c>
      <c r="K2429" s="56">
        <v>5.527647758213071</v>
      </c>
      <c r="L2429" s="56">
        <v>6.9962145899217925</v>
      </c>
      <c r="M2429" s="56">
        <v>5.7856573929558781</v>
      </c>
      <c r="N2429" s="56">
        <v>4.3381880957521739</v>
      </c>
      <c r="O2429" s="56">
        <v>6.9962152430231059</v>
      </c>
      <c r="P2429" s="56">
        <v>6.9832728901113832</v>
      </c>
      <c r="Q2429" s="56">
        <v>7</v>
      </c>
      <c r="R2429" s="56">
        <v>2</v>
      </c>
      <c r="S2429" s="56">
        <v>5.1377387666471757</v>
      </c>
      <c r="T2429" s="57">
        <v>7</v>
      </c>
    </row>
    <row r="2430" spans="1:20" x14ac:dyDescent="0.2">
      <c r="A2430" s="47">
        <v>1660011290001</v>
      </c>
      <c r="B2430" s="26" t="s">
        <v>31</v>
      </c>
      <c r="C2430" s="26" t="s">
        <v>31</v>
      </c>
      <c r="D2430" s="26" t="s">
        <v>130</v>
      </c>
      <c r="E2430" s="47">
        <v>4</v>
      </c>
      <c r="F2430" s="33">
        <v>2018</v>
      </c>
      <c r="G2430" s="56">
        <v>3.520698287222773</v>
      </c>
      <c r="H2430" s="56">
        <v>3.4397437017969863</v>
      </c>
      <c r="I2430" s="56">
        <v>3.8759427168656595</v>
      </c>
      <c r="J2430" s="56">
        <v>6.2595801293105158</v>
      </c>
      <c r="K2430" s="56">
        <v>5.7360316119552541</v>
      </c>
      <c r="L2430" s="56">
        <v>6.9756028901210625</v>
      </c>
      <c r="M2430" s="56">
        <v>5.6200358071401322</v>
      </c>
      <c r="N2430" s="56">
        <v>4.5696261805224427</v>
      </c>
      <c r="O2430" s="56">
        <v>6.9756035604937958</v>
      </c>
      <c r="P2430" s="56">
        <v>6.8635260558781948</v>
      </c>
      <c r="Q2430" s="56">
        <v>2.6793694352898094</v>
      </c>
      <c r="R2430" s="56">
        <v>2</v>
      </c>
      <c r="S2430" s="56">
        <v>4.8763133647163857</v>
      </c>
      <c r="T2430" s="57">
        <v>28</v>
      </c>
    </row>
    <row r="2431" spans="1:20" x14ac:dyDescent="0.2">
      <c r="A2431" s="47">
        <v>1660012420001</v>
      </c>
      <c r="B2431" s="26" t="s">
        <v>31</v>
      </c>
      <c r="C2431" s="26" t="s">
        <v>137</v>
      </c>
      <c r="D2431" s="26" t="s">
        <v>975</v>
      </c>
      <c r="E2431" s="47">
        <v>4</v>
      </c>
      <c r="F2431" s="33">
        <v>2018</v>
      </c>
      <c r="G2431" s="56">
        <v>2.0002690847488793</v>
      </c>
      <c r="H2431" s="56">
        <v>2.0002515594303905</v>
      </c>
      <c r="I2431" s="56">
        <v>3.1518173450798113</v>
      </c>
      <c r="J2431" s="56">
        <v>5.1853455880800574</v>
      </c>
      <c r="K2431" s="56">
        <v>4.8829935005001444</v>
      </c>
      <c r="L2431" s="56">
        <v>6.9538756106311981</v>
      </c>
      <c r="M2431" s="56">
        <v>5.1849855124357358</v>
      </c>
      <c r="N2431" s="56">
        <v>2.6339556378747737</v>
      </c>
      <c r="O2431" s="56">
        <v>6.953876250996017</v>
      </c>
      <c r="P2431" s="56">
        <v>6.9558014007581024</v>
      </c>
      <c r="Q2431" s="56">
        <v>2.2570581826512024</v>
      </c>
      <c r="R2431" s="56">
        <v>2</v>
      </c>
      <c r="S2431" s="56">
        <v>4.1800191394321926</v>
      </c>
      <c r="T2431" s="57">
        <v>196</v>
      </c>
    </row>
    <row r="2432" spans="1:20" x14ac:dyDescent="0.2">
      <c r="A2432" s="47">
        <v>1660008740001</v>
      </c>
      <c r="B2432" s="26" t="s">
        <v>31</v>
      </c>
      <c r="C2432" s="26" t="s">
        <v>31</v>
      </c>
      <c r="D2432" s="26" t="s">
        <v>976</v>
      </c>
      <c r="E2432" s="47">
        <v>4</v>
      </c>
      <c r="F2432" s="33">
        <v>2018</v>
      </c>
      <c r="G2432" s="56">
        <v>2</v>
      </c>
      <c r="H2432" s="56">
        <v>2</v>
      </c>
      <c r="I2432" s="56">
        <v>4.5393459985300497</v>
      </c>
      <c r="J2432" s="56">
        <v>6.9372870822517436</v>
      </c>
      <c r="K2432" s="56">
        <v>5.490484173707987</v>
      </c>
      <c r="L2432" s="56">
        <v>6.9936807921117712</v>
      </c>
      <c r="M2432" s="56">
        <v>5.4814271269503365</v>
      </c>
      <c r="N2432" s="56">
        <v>4.238388595374575</v>
      </c>
      <c r="O2432" s="56">
        <v>6.993681441755391</v>
      </c>
      <c r="P2432" s="56">
        <v>6.9773339758713737</v>
      </c>
      <c r="Q2432" s="56">
        <v>4.5274275872342411</v>
      </c>
      <c r="R2432" s="56">
        <v>2</v>
      </c>
      <c r="S2432" s="56">
        <v>4.8482547311489554</v>
      </c>
      <c r="T2432" s="57">
        <v>32</v>
      </c>
    </row>
    <row r="2433" spans="1:20" x14ac:dyDescent="0.2">
      <c r="A2433" s="47">
        <v>1660012340001</v>
      </c>
      <c r="B2433" s="26" t="s">
        <v>31</v>
      </c>
      <c r="C2433" s="26" t="s">
        <v>31</v>
      </c>
      <c r="D2433" s="26" t="s">
        <v>977</v>
      </c>
      <c r="E2433" s="47">
        <v>4</v>
      </c>
      <c r="F2433" s="33">
        <v>2018</v>
      </c>
      <c r="G2433" s="56">
        <v>2.0001408518176986</v>
      </c>
      <c r="H2433" s="56">
        <v>2.000223832456554</v>
      </c>
      <c r="I2433" s="56">
        <v>4.4637111071620339</v>
      </c>
      <c r="J2433" s="56">
        <v>6.2792960096182968</v>
      </c>
      <c r="K2433" s="56">
        <v>5.5739877844712247</v>
      </c>
      <c r="L2433" s="56">
        <v>6.9858465516969046</v>
      </c>
      <c r="M2433" s="56">
        <v>5.3838009254140964</v>
      </c>
      <c r="N2433" s="56">
        <v>4.613692902902975</v>
      </c>
      <c r="O2433" s="56">
        <v>6.9858472011801371</v>
      </c>
      <c r="P2433" s="56">
        <v>6.925876024072438</v>
      </c>
      <c r="Q2433" s="56">
        <v>4.3250389117018342</v>
      </c>
      <c r="R2433" s="56">
        <v>2</v>
      </c>
      <c r="S2433" s="56">
        <v>4.794788508541183</v>
      </c>
      <c r="T2433" s="57">
        <v>39</v>
      </c>
    </row>
    <row r="2434" spans="1:20" x14ac:dyDescent="0.2">
      <c r="A2434" s="47">
        <v>1660013900001</v>
      </c>
      <c r="B2434" s="26" t="s">
        <v>31</v>
      </c>
      <c r="C2434" s="26" t="s">
        <v>31</v>
      </c>
      <c r="D2434" s="26" t="s">
        <v>978</v>
      </c>
      <c r="E2434" s="47">
        <v>4</v>
      </c>
      <c r="F2434" s="33">
        <v>2018</v>
      </c>
      <c r="G2434" s="56">
        <v>2.0001042171497003</v>
      </c>
      <c r="H2434" s="56">
        <v>2.0000873440504758</v>
      </c>
      <c r="I2434" s="56">
        <v>5.0066897868594324</v>
      </c>
      <c r="J2434" s="56">
        <v>6.8907105794659351</v>
      </c>
      <c r="K2434" s="56">
        <v>5.5218614428135648</v>
      </c>
      <c r="L2434" s="56">
        <v>6.9952441338426024</v>
      </c>
      <c r="M2434" s="56">
        <v>5.2004707592440678</v>
      </c>
      <c r="N2434" s="56">
        <v>4.5023877214364258</v>
      </c>
      <c r="O2434" s="56">
        <v>6.9952447865168521</v>
      </c>
      <c r="P2434" s="56">
        <v>6.9623722534430561</v>
      </c>
      <c r="Q2434" s="56">
        <v>3.2719160421879767</v>
      </c>
      <c r="R2434" s="56">
        <v>2</v>
      </c>
      <c r="S2434" s="56">
        <v>4.7789240889175089</v>
      </c>
      <c r="T2434" s="57">
        <v>44</v>
      </c>
    </row>
    <row r="2435" spans="1:20" x14ac:dyDescent="0.2">
      <c r="A2435" s="47">
        <v>1660011450001</v>
      </c>
      <c r="B2435" s="26" t="s">
        <v>31</v>
      </c>
      <c r="C2435" s="26" t="s">
        <v>31</v>
      </c>
      <c r="D2435" s="26" t="s">
        <v>979</v>
      </c>
      <c r="E2435" s="47">
        <v>4</v>
      </c>
      <c r="F2435" s="33">
        <v>2018</v>
      </c>
      <c r="G2435" s="56">
        <v>3.1234657461600426</v>
      </c>
      <c r="H2435" s="56">
        <v>3.167950640431866</v>
      </c>
      <c r="I2435" s="56">
        <v>3.4131840957027011</v>
      </c>
      <c r="J2435" s="56">
        <v>6.2471673511774135</v>
      </c>
      <c r="K2435" s="56">
        <v>5.5241791292666278</v>
      </c>
      <c r="L2435" s="56">
        <v>6.992703448489908</v>
      </c>
      <c r="M2435" s="56">
        <v>5.9336791198835286</v>
      </c>
      <c r="N2435" s="56">
        <v>2.8507275235351059</v>
      </c>
      <c r="O2435" s="56">
        <v>6.9927041080205097</v>
      </c>
      <c r="P2435" s="56">
        <v>6.7150535682835057</v>
      </c>
      <c r="Q2435" s="56">
        <v>2.579898774374604</v>
      </c>
      <c r="R2435" s="56">
        <v>2</v>
      </c>
      <c r="S2435" s="56">
        <v>4.6283927921104846</v>
      </c>
      <c r="T2435" s="57">
        <v>77</v>
      </c>
    </row>
    <row r="2436" spans="1:20" x14ac:dyDescent="0.2">
      <c r="A2436" s="47">
        <v>1660010990001</v>
      </c>
      <c r="B2436" s="26" t="s">
        <v>31</v>
      </c>
      <c r="C2436" s="26" t="s">
        <v>31</v>
      </c>
      <c r="D2436" s="26" t="s">
        <v>980</v>
      </c>
      <c r="E2436" s="47">
        <v>4</v>
      </c>
      <c r="F2436" s="33">
        <v>2018</v>
      </c>
      <c r="G2436" s="56">
        <v>2</v>
      </c>
      <c r="H2436" s="56">
        <v>2</v>
      </c>
      <c r="I2436" s="56">
        <v>7</v>
      </c>
      <c r="J2436" s="56">
        <v>6.432811445447471</v>
      </c>
      <c r="K2436" s="56">
        <v>5.4126343635456653</v>
      </c>
      <c r="L2436" s="56">
        <v>6.9976268688081094</v>
      </c>
      <c r="M2436" s="56">
        <v>5.7350332162040996</v>
      </c>
      <c r="N2436" s="56">
        <v>4.4988228119167424</v>
      </c>
      <c r="O2436" s="56">
        <v>6.9976275216262422</v>
      </c>
      <c r="P2436" s="56">
        <v>6.5448922439382864</v>
      </c>
      <c r="Q2436" s="56">
        <v>3.521492874249279</v>
      </c>
      <c r="R2436" s="56">
        <v>2</v>
      </c>
      <c r="S2436" s="56">
        <v>4.9284117788113253</v>
      </c>
      <c r="T2436" s="57">
        <v>19</v>
      </c>
    </row>
    <row r="2437" spans="1:20" x14ac:dyDescent="0.2">
      <c r="A2437" s="47">
        <v>1768099060001</v>
      </c>
      <c r="B2437" s="26" t="s">
        <v>12</v>
      </c>
      <c r="C2437" s="26" t="s">
        <v>54</v>
      </c>
      <c r="D2437" s="26" t="s">
        <v>981</v>
      </c>
      <c r="E2437" s="47">
        <v>4</v>
      </c>
      <c r="F2437" s="33">
        <v>2018</v>
      </c>
      <c r="G2437" s="56">
        <v>6.5881338254859534</v>
      </c>
      <c r="H2437" s="56">
        <v>5.762786179713383</v>
      </c>
      <c r="I2437" s="56">
        <v>3.4353357120434693</v>
      </c>
      <c r="J2437" s="56">
        <v>7</v>
      </c>
      <c r="K2437" s="56">
        <v>5.8016681669722985</v>
      </c>
      <c r="L2437" s="56">
        <v>6.9742241368208573</v>
      </c>
      <c r="M2437" s="56">
        <v>4.7237980214236286</v>
      </c>
      <c r="N2437" s="56">
        <v>3.5147794250098037</v>
      </c>
      <c r="O2437" s="56">
        <v>6.9742248082607352</v>
      </c>
      <c r="P2437" s="56">
        <v>6.9614437317794442</v>
      </c>
      <c r="Q2437" s="56">
        <v>2.4446131938352536</v>
      </c>
      <c r="R2437" s="56">
        <v>2</v>
      </c>
      <c r="S2437" s="56">
        <v>5.1817506001120686</v>
      </c>
      <c r="T2437" s="57">
        <v>5</v>
      </c>
    </row>
    <row r="2438" spans="1:20" x14ac:dyDescent="0.2">
      <c r="A2438" s="47">
        <v>1768086080001</v>
      </c>
      <c r="B2438" s="26" t="s">
        <v>12</v>
      </c>
      <c r="C2438" s="26" t="s">
        <v>63</v>
      </c>
      <c r="D2438" s="26" t="s">
        <v>875</v>
      </c>
      <c r="E2438" s="47">
        <v>4</v>
      </c>
      <c r="F2438" s="33">
        <v>2018</v>
      </c>
      <c r="G2438" s="56">
        <v>2.3130039082373854</v>
      </c>
      <c r="H2438" s="56">
        <v>2.3055263542727555</v>
      </c>
      <c r="I2438" s="56">
        <v>4.2294513062688415</v>
      </c>
      <c r="J2438" s="56">
        <v>7</v>
      </c>
      <c r="K2438" s="56">
        <v>5.5029245913771874</v>
      </c>
      <c r="L2438" s="56">
        <v>6.9960310085349473</v>
      </c>
      <c r="M2438" s="56">
        <v>5.2282505591507702</v>
      </c>
      <c r="N2438" s="56">
        <v>4.7885009191065313</v>
      </c>
      <c r="O2438" s="56">
        <v>6.9960316633278161</v>
      </c>
      <c r="P2438" s="56">
        <v>6.989936564075518</v>
      </c>
      <c r="Q2438" s="56">
        <v>2.8551539972183373</v>
      </c>
      <c r="R2438" s="56">
        <v>2</v>
      </c>
      <c r="S2438" s="56">
        <v>4.7670675726308414</v>
      </c>
      <c r="T2438" s="57">
        <v>47</v>
      </c>
    </row>
    <row r="2439" spans="1:20" x14ac:dyDescent="0.2">
      <c r="A2439" s="47">
        <v>968563690001</v>
      </c>
      <c r="B2439" s="26" t="s">
        <v>26</v>
      </c>
      <c r="C2439" s="26" t="s">
        <v>26</v>
      </c>
      <c r="D2439" s="26" t="s">
        <v>107</v>
      </c>
      <c r="E2439" s="47">
        <v>4</v>
      </c>
      <c r="F2439" s="33">
        <v>2018</v>
      </c>
      <c r="G2439" s="56">
        <v>2.0001639933534281</v>
      </c>
      <c r="H2439" s="56">
        <v>2.0001819515793717</v>
      </c>
      <c r="I2439" s="56">
        <v>2.8030232081551194</v>
      </c>
      <c r="J2439" s="56">
        <v>5.0439267800413603</v>
      </c>
      <c r="K2439" s="56">
        <v>5.7173126094676672</v>
      </c>
      <c r="L2439" s="56">
        <v>6.9730661887535872</v>
      </c>
      <c r="M2439" s="56">
        <v>5.575730865301689</v>
      </c>
      <c r="N2439" s="56">
        <v>3.0523982010175161</v>
      </c>
      <c r="O2439" s="56">
        <v>6.973066863793834</v>
      </c>
      <c r="P2439" s="56">
        <v>6.7942087359271062</v>
      </c>
      <c r="Q2439" s="56">
        <v>2.1952069406837196</v>
      </c>
      <c r="R2439" s="56">
        <v>2</v>
      </c>
      <c r="S2439" s="56">
        <v>4.2606905281728675</v>
      </c>
      <c r="T2439" s="57">
        <v>192</v>
      </c>
    </row>
    <row r="2440" spans="1:20" x14ac:dyDescent="0.2">
      <c r="A2440" s="47">
        <v>2160058210001</v>
      </c>
      <c r="B2440" s="26" t="s">
        <v>30</v>
      </c>
      <c r="C2440" s="26" t="s">
        <v>194</v>
      </c>
      <c r="D2440" s="26" t="s">
        <v>982</v>
      </c>
      <c r="E2440" s="47">
        <v>4</v>
      </c>
      <c r="F2440" s="33">
        <v>2018</v>
      </c>
      <c r="G2440" s="56">
        <v>2.0779168334782714</v>
      </c>
      <c r="H2440" s="56">
        <v>2.1015731880742519</v>
      </c>
      <c r="I2440" s="56">
        <v>4.2183266140253952</v>
      </c>
      <c r="J2440" s="56">
        <v>7</v>
      </c>
      <c r="K2440" s="56">
        <v>5.560518313644482</v>
      </c>
      <c r="L2440" s="56">
        <v>6.984995847308852</v>
      </c>
      <c r="M2440" s="56">
        <v>5.2799480316056524</v>
      </c>
      <c r="N2440" s="56">
        <v>4.5790530138069911</v>
      </c>
      <c r="O2440" s="56">
        <v>6.9849965067082849</v>
      </c>
      <c r="P2440" s="56">
        <v>6.9803570823145336</v>
      </c>
      <c r="Q2440" s="56">
        <v>6.231646588746993</v>
      </c>
      <c r="R2440" s="56">
        <v>2</v>
      </c>
      <c r="S2440" s="56">
        <v>4.999944334976143</v>
      </c>
      <c r="T2440" s="57">
        <v>15</v>
      </c>
    </row>
    <row r="2441" spans="1:20" x14ac:dyDescent="0.2">
      <c r="A2441" s="47">
        <v>1768100840001</v>
      </c>
      <c r="B2441" s="26" t="s">
        <v>30</v>
      </c>
      <c r="C2441" s="26" t="s">
        <v>194</v>
      </c>
      <c r="D2441" s="26" t="s">
        <v>194</v>
      </c>
      <c r="E2441" s="47">
        <v>4</v>
      </c>
      <c r="F2441" s="33">
        <v>2018</v>
      </c>
      <c r="G2441" s="56">
        <v>2</v>
      </c>
      <c r="H2441" s="56">
        <v>2</v>
      </c>
      <c r="I2441" s="56">
        <v>5.2201947888610363</v>
      </c>
      <c r="J2441" s="56">
        <v>7</v>
      </c>
      <c r="K2441" s="56">
        <v>5.6419756383257669</v>
      </c>
      <c r="L2441" s="56">
        <v>6.8965557175083356</v>
      </c>
      <c r="M2441" s="56">
        <v>4.502272132290571</v>
      </c>
      <c r="N2441" s="56">
        <v>4.6649857237083374</v>
      </c>
      <c r="O2441" s="56">
        <v>6.8965563609478036</v>
      </c>
      <c r="P2441" s="56">
        <v>6.9143896795514603</v>
      </c>
      <c r="Q2441" s="56">
        <v>6.5840000297524588</v>
      </c>
      <c r="R2441" s="56">
        <v>2</v>
      </c>
      <c r="S2441" s="56">
        <v>5.0267441725788142</v>
      </c>
      <c r="T2441" s="57">
        <v>13</v>
      </c>
    </row>
    <row r="2442" spans="1:20" x14ac:dyDescent="0.2">
      <c r="A2442" s="47">
        <v>1768086910001</v>
      </c>
      <c r="B2442" s="26" t="s">
        <v>30</v>
      </c>
      <c r="C2442" s="26" t="s">
        <v>67</v>
      </c>
      <c r="D2442" s="26" t="s">
        <v>846</v>
      </c>
      <c r="E2442" s="47">
        <v>4</v>
      </c>
      <c r="F2442" s="33">
        <v>2018</v>
      </c>
      <c r="G2442" s="56">
        <v>2.7146958699424042</v>
      </c>
      <c r="H2442" s="56">
        <v>2.7092100011350326</v>
      </c>
      <c r="I2442" s="56">
        <v>4.1420122238885639</v>
      </c>
      <c r="J2442" s="56">
        <v>5.5135418521498654</v>
      </c>
      <c r="K2442" s="56">
        <v>5.6111805749808958</v>
      </c>
      <c r="L2442" s="56">
        <v>7</v>
      </c>
      <c r="M2442" s="56">
        <v>5.5217608952354889</v>
      </c>
      <c r="N2442" s="56">
        <v>4.2549916759174948</v>
      </c>
      <c r="O2442" s="56">
        <v>6.9999978465721187</v>
      </c>
      <c r="P2442" s="56">
        <v>6.4750604114698591</v>
      </c>
      <c r="Q2442" s="56">
        <v>2.3028628880505493</v>
      </c>
      <c r="R2442" s="56">
        <v>2</v>
      </c>
      <c r="S2442" s="56">
        <v>4.6037761866118565</v>
      </c>
      <c r="T2442" s="57">
        <v>86</v>
      </c>
    </row>
    <row r="2443" spans="1:20" x14ac:dyDescent="0.2">
      <c r="A2443" s="47">
        <v>460022960001</v>
      </c>
      <c r="B2443" s="26" t="s">
        <v>30</v>
      </c>
      <c r="C2443" s="26" t="s">
        <v>30</v>
      </c>
      <c r="D2443" s="26" t="s">
        <v>983</v>
      </c>
      <c r="E2443" s="47">
        <v>4</v>
      </c>
      <c r="F2443" s="33">
        <v>2018</v>
      </c>
      <c r="G2443" s="56">
        <v>2</v>
      </c>
      <c r="H2443" s="56">
        <v>2</v>
      </c>
      <c r="I2443" s="56">
        <v>3.7647727902940518</v>
      </c>
      <c r="J2443" s="56">
        <v>7</v>
      </c>
      <c r="K2443" s="56">
        <v>5.4286638437251762</v>
      </c>
      <c r="L2443" s="56">
        <v>6.9863152138346818</v>
      </c>
      <c r="M2443" s="56">
        <v>4.0791044576171487</v>
      </c>
      <c r="N2443" s="56">
        <v>4.6194360080751196</v>
      </c>
      <c r="O2443" s="56">
        <v>6.9863158628102555</v>
      </c>
      <c r="P2443" s="56">
        <v>6.9842827378779333</v>
      </c>
      <c r="Q2443" s="56">
        <v>2.5436651036753446</v>
      </c>
      <c r="R2443" s="56">
        <v>2</v>
      </c>
      <c r="S2443" s="56">
        <v>4.5327130014924757</v>
      </c>
      <c r="T2443" s="57">
        <v>116</v>
      </c>
    </row>
    <row r="2444" spans="1:20" x14ac:dyDescent="0.2">
      <c r="A2444" s="47">
        <v>2160071740001</v>
      </c>
      <c r="B2444" s="26" t="s">
        <v>30</v>
      </c>
      <c r="C2444" s="26" t="s">
        <v>237</v>
      </c>
      <c r="D2444" s="26" t="s">
        <v>984</v>
      </c>
      <c r="E2444" s="47">
        <v>4</v>
      </c>
      <c r="F2444" s="33">
        <v>2018</v>
      </c>
      <c r="G2444" s="56">
        <v>2</v>
      </c>
      <c r="H2444" s="56">
        <v>2</v>
      </c>
      <c r="I2444" s="56">
        <v>2</v>
      </c>
      <c r="J2444" s="56">
        <v>7</v>
      </c>
      <c r="K2444" s="56">
        <v>7</v>
      </c>
      <c r="L2444" s="56">
        <v>7</v>
      </c>
      <c r="M2444" s="56">
        <v>7</v>
      </c>
      <c r="N2444" s="56">
        <v>6.2806847706289464</v>
      </c>
      <c r="O2444" s="56">
        <v>6.9999615528437733</v>
      </c>
      <c r="P2444" s="56">
        <v>7.0002060745560462</v>
      </c>
      <c r="Q2444" s="56">
        <v>1.9395550800187942</v>
      </c>
      <c r="R2444" s="56">
        <v>2</v>
      </c>
      <c r="S2444" s="56">
        <v>4.8517006231706317</v>
      </c>
      <c r="T2444" s="57">
        <v>30</v>
      </c>
    </row>
    <row r="2445" spans="1:20" x14ac:dyDescent="0.2">
      <c r="A2445" s="47">
        <v>1768088020001</v>
      </c>
      <c r="B2445" s="26" t="s">
        <v>30</v>
      </c>
      <c r="C2445" s="26" t="s">
        <v>142</v>
      </c>
      <c r="D2445" s="26" t="s">
        <v>985</v>
      </c>
      <c r="E2445" s="47">
        <v>4</v>
      </c>
      <c r="F2445" s="33">
        <v>2018</v>
      </c>
      <c r="G2445" s="56">
        <v>2</v>
      </c>
      <c r="H2445" s="56">
        <v>2</v>
      </c>
      <c r="I2445" s="56">
        <v>3.9159590955488897</v>
      </c>
      <c r="J2445" s="56">
        <v>4.7952706123403122</v>
      </c>
      <c r="K2445" s="56">
        <v>5.2161381366490787</v>
      </c>
      <c r="L2445" s="56">
        <v>7</v>
      </c>
      <c r="M2445" s="56">
        <v>4.086053606291042</v>
      </c>
      <c r="N2445" s="56">
        <v>4.8012755873589334</v>
      </c>
      <c r="O2445" s="56">
        <v>6.9999967456623589</v>
      </c>
      <c r="P2445" s="56">
        <v>6.8620217541303186</v>
      </c>
      <c r="Q2445" s="56">
        <v>2.5555629063900471</v>
      </c>
      <c r="R2445" s="56">
        <v>2</v>
      </c>
      <c r="S2445" s="56">
        <v>4.3526898703642489</v>
      </c>
      <c r="T2445" s="57">
        <v>169</v>
      </c>
    </row>
    <row r="2446" spans="1:20" x14ac:dyDescent="0.2">
      <c r="A2446" s="47">
        <v>1768088290001</v>
      </c>
      <c r="B2446" s="26" t="s">
        <v>30</v>
      </c>
      <c r="C2446" s="26" t="s">
        <v>214</v>
      </c>
      <c r="D2446" s="26" t="s">
        <v>986</v>
      </c>
      <c r="E2446" s="47">
        <v>4</v>
      </c>
      <c r="F2446" s="33">
        <v>2018</v>
      </c>
      <c r="G2446" s="56">
        <v>2</v>
      </c>
      <c r="H2446" s="56">
        <v>2</v>
      </c>
      <c r="I2446" s="56">
        <v>3.7000901742223018</v>
      </c>
      <c r="J2446" s="56">
        <v>3.9716772206570958</v>
      </c>
      <c r="K2446" s="56">
        <v>4.7980041849395612</v>
      </c>
      <c r="L2446" s="56">
        <v>6.7565115179074429</v>
      </c>
      <c r="M2446" s="56">
        <v>2</v>
      </c>
      <c r="N2446" s="56">
        <v>4.7706393433572494</v>
      </c>
      <c r="O2446" s="56">
        <v>6.7565118190629221</v>
      </c>
      <c r="P2446" s="56">
        <v>6.4825598263350948</v>
      </c>
      <c r="Q2446" s="56">
        <v>2</v>
      </c>
      <c r="R2446" s="56">
        <v>2</v>
      </c>
      <c r="S2446" s="56">
        <v>3.9363328405401381</v>
      </c>
      <c r="T2446" s="57">
        <v>203</v>
      </c>
    </row>
    <row r="2447" spans="1:20" x14ac:dyDescent="0.2">
      <c r="A2447" s="47">
        <v>1768088450001</v>
      </c>
      <c r="B2447" s="26" t="s">
        <v>30</v>
      </c>
      <c r="C2447" s="26" t="s">
        <v>206</v>
      </c>
      <c r="D2447" s="26" t="s">
        <v>987</v>
      </c>
      <c r="E2447" s="47">
        <v>4</v>
      </c>
      <c r="F2447" s="33">
        <v>2018</v>
      </c>
      <c r="G2447" s="56">
        <v>2.8950704248449179</v>
      </c>
      <c r="H2447" s="56">
        <v>2.7722072086122558</v>
      </c>
      <c r="I2447" s="56">
        <v>4.013292305941512</v>
      </c>
      <c r="J2447" s="56">
        <v>7</v>
      </c>
      <c r="K2447" s="56">
        <v>5.5893178069757035</v>
      </c>
      <c r="L2447" s="56">
        <v>6.9709352715650699</v>
      </c>
      <c r="M2447" s="56">
        <v>4.9569918672648896</v>
      </c>
      <c r="N2447" s="56">
        <v>4.3119319540444252</v>
      </c>
      <c r="O2447" s="56">
        <v>6.9709359322893603</v>
      </c>
      <c r="P2447" s="56">
        <v>6.9669281895331823</v>
      </c>
      <c r="Q2447" s="56">
        <v>2.5934038256742484</v>
      </c>
      <c r="R2447" s="56">
        <v>2</v>
      </c>
      <c r="S2447" s="56">
        <v>4.7534178988954636</v>
      </c>
      <c r="T2447" s="57">
        <v>50</v>
      </c>
    </row>
    <row r="2448" spans="1:20" x14ac:dyDescent="0.2">
      <c r="A2448" s="47">
        <v>1768095740001</v>
      </c>
      <c r="B2448" s="26" t="s">
        <v>30</v>
      </c>
      <c r="C2448" s="26" t="s">
        <v>214</v>
      </c>
      <c r="D2448" s="26" t="s">
        <v>988</v>
      </c>
      <c r="E2448" s="47">
        <v>4</v>
      </c>
      <c r="F2448" s="33">
        <v>2018</v>
      </c>
      <c r="G2448" s="56">
        <v>2.2044647009588418</v>
      </c>
      <c r="H2448" s="56">
        <v>2.2028317955396224</v>
      </c>
      <c r="I2448" s="56">
        <v>3.2772514664022907</v>
      </c>
      <c r="J2448" s="56">
        <v>6.7802007558864306</v>
      </c>
      <c r="K2448" s="56">
        <v>5.5483880537095915</v>
      </c>
      <c r="L2448" s="56">
        <v>7</v>
      </c>
      <c r="M2448" s="56">
        <v>3.9818991329425542</v>
      </c>
      <c r="N2448" s="56">
        <v>4.1186165957730525</v>
      </c>
      <c r="O2448" s="56">
        <v>6.9917629556736083</v>
      </c>
      <c r="P2448" s="56">
        <v>6.9838570243645739</v>
      </c>
      <c r="Q2448" s="56">
        <v>2.433998507360065</v>
      </c>
      <c r="R2448" s="56">
        <v>2</v>
      </c>
      <c r="S2448" s="56">
        <v>4.4602725823842198</v>
      </c>
      <c r="T2448" s="57">
        <v>137</v>
      </c>
    </row>
    <row r="2449" spans="1:20" x14ac:dyDescent="0.2">
      <c r="A2449" s="47">
        <v>460022530001</v>
      </c>
      <c r="B2449" s="26" t="s">
        <v>30</v>
      </c>
      <c r="C2449" s="26" t="s">
        <v>30</v>
      </c>
      <c r="D2449" s="26" t="s">
        <v>989</v>
      </c>
      <c r="E2449" s="47">
        <v>4</v>
      </c>
      <c r="F2449" s="33">
        <v>2018</v>
      </c>
      <c r="G2449" s="56">
        <v>2.0282699906213759</v>
      </c>
      <c r="H2449" s="56">
        <v>2.0252686119352763</v>
      </c>
      <c r="I2449" s="56">
        <v>3.4169932765573643</v>
      </c>
      <c r="J2449" s="56">
        <v>7</v>
      </c>
      <c r="K2449" s="56">
        <v>5.6397333165296768</v>
      </c>
      <c r="L2449" s="56">
        <v>7</v>
      </c>
      <c r="M2449" s="56">
        <v>4.3025732755466501</v>
      </c>
      <c r="N2449" s="56">
        <v>4.0122068010220548</v>
      </c>
      <c r="O2449" s="56">
        <v>6.9768294220687332</v>
      </c>
      <c r="P2449" s="56">
        <v>6.9711911670355944</v>
      </c>
      <c r="Q2449" s="56">
        <v>3.7970781093508568</v>
      </c>
      <c r="R2449" s="56">
        <v>2</v>
      </c>
      <c r="S2449" s="56">
        <v>4.5975119975556318</v>
      </c>
      <c r="T2449" s="57">
        <v>89</v>
      </c>
    </row>
    <row r="2450" spans="1:20" x14ac:dyDescent="0.2">
      <c r="A2450" s="47">
        <v>2160071820001</v>
      </c>
      <c r="B2450" s="26" t="s">
        <v>30</v>
      </c>
      <c r="C2450" s="26" t="s">
        <v>214</v>
      </c>
      <c r="D2450" s="26" t="s">
        <v>990</v>
      </c>
      <c r="E2450" s="47">
        <v>4</v>
      </c>
      <c r="F2450" s="33">
        <v>2018</v>
      </c>
      <c r="G2450" s="56">
        <v>2</v>
      </c>
      <c r="H2450" s="56">
        <v>2</v>
      </c>
      <c r="I2450" s="56">
        <v>2</v>
      </c>
      <c r="J2450" s="56">
        <v>7</v>
      </c>
      <c r="K2450" s="56">
        <v>7</v>
      </c>
      <c r="L2450" s="56">
        <v>7</v>
      </c>
      <c r="M2450" s="56">
        <v>7</v>
      </c>
      <c r="N2450" s="56">
        <v>6.2806847706289464</v>
      </c>
      <c r="O2450" s="56">
        <v>6.9917629556736083</v>
      </c>
      <c r="P2450" s="56">
        <v>7.0002060745560462</v>
      </c>
      <c r="Q2450" s="56">
        <v>1.9395550800187942</v>
      </c>
      <c r="R2450" s="56">
        <v>2</v>
      </c>
      <c r="S2450" s="56">
        <v>4.8510174067397847</v>
      </c>
      <c r="T2450" s="57">
        <v>31</v>
      </c>
    </row>
    <row r="2451" spans="1:20" x14ac:dyDescent="0.2">
      <c r="A2451" s="47">
        <v>1768086830001</v>
      </c>
      <c r="B2451" s="26" t="s">
        <v>30</v>
      </c>
      <c r="C2451" s="26" t="s">
        <v>214</v>
      </c>
      <c r="D2451" s="26" t="s">
        <v>26</v>
      </c>
      <c r="E2451" s="47">
        <v>4</v>
      </c>
      <c r="F2451" s="33">
        <v>2018</v>
      </c>
      <c r="G2451" s="56">
        <v>2</v>
      </c>
      <c r="H2451" s="56">
        <v>2</v>
      </c>
      <c r="I2451" s="56">
        <v>4.7793398735297057</v>
      </c>
      <c r="J2451" s="56">
        <v>5.8596238608088136</v>
      </c>
      <c r="K2451" s="56">
        <v>5.6111674230483075</v>
      </c>
      <c r="L2451" s="56">
        <v>7</v>
      </c>
      <c r="M2451" s="56">
        <v>5.3651879953712376</v>
      </c>
      <c r="N2451" s="56">
        <v>5.2114898360369439</v>
      </c>
      <c r="O2451" s="56">
        <v>6.999972549843462</v>
      </c>
      <c r="P2451" s="56">
        <v>6.814297952542101</v>
      </c>
      <c r="Q2451" s="56">
        <v>4.0643183665648301</v>
      </c>
      <c r="R2451" s="56">
        <v>2</v>
      </c>
      <c r="S2451" s="56">
        <v>4.8087831548121169</v>
      </c>
      <c r="T2451" s="57">
        <v>37</v>
      </c>
    </row>
    <row r="2452" spans="1:20" x14ac:dyDescent="0.2">
      <c r="A2452" s="47">
        <v>1768087560001</v>
      </c>
      <c r="B2452" s="26" t="s">
        <v>30</v>
      </c>
      <c r="C2452" s="26" t="s">
        <v>237</v>
      </c>
      <c r="D2452" s="26" t="s">
        <v>991</v>
      </c>
      <c r="E2452" s="47">
        <v>4</v>
      </c>
      <c r="F2452" s="33">
        <v>2018</v>
      </c>
      <c r="G2452" s="56">
        <v>2.0582967727894688</v>
      </c>
      <c r="H2452" s="56">
        <v>2.0810350419068353</v>
      </c>
      <c r="I2452" s="56">
        <v>4.5254679691425554</v>
      </c>
      <c r="J2452" s="56">
        <v>7</v>
      </c>
      <c r="K2452" s="56">
        <v>5.6286400023643814</v>
      </c>
      <c r="L2452" s="56">
        <v>6.957516153248025</v>
      </c>
      <c r="M2452" s="56">
        <v>4.805471457641092</v>
      </c>
      <c r="N2452" s="56">
        <v>4.2991530601102577</v>
      </c>
      <c r="O2452" s="56">
        <v>6.9575168103760987</v>
      </c>
      <c r="P2452" s="56">
        <v>6.9685616374197581</v>
      </c>
      <c r="Q2452" s="56">
        <v>5.8455736670296323</v>
      </c>
      <c r="R2452" s="56">
        <v>2</v>
      </c>
      <c r="S2452" s="56">
        <v>4.9272693810023425</v>
      </c>
      <c r="T2452" s="57">
        <v>20</v>
      </c>
    </row>
    <row r="2453" spans="1:20" x14ac:dyDescent="0.2">
      <c r="A2453" s="47">
        <v>1865017800001</v>
      </c>
      <c r="B2453" s="26" t="s">
        <v>17</v>
      </c>
      <c r="C2453" s="26" t="s">
        <v>430</v>
      </c>
      <c r="D2453" s="26" t="s">
        <v>29</v>
      </c>
      <c r="E2453" s="47">
        <v>4</v>
      </c>
      <c r="F2453" s="33">
        <v>2018</v>
      </c>
      <c r="G2453" s="56">
        <v>2.0330540780394206</v>
      </c>
      <c r="H2453" s="56">
        <v>2.0276880392948908</v>
      </c>
      <c r="I2453" s="56">
        <v>3.4365322382311354</v>
      </c>
      <c r="J2453" s="56">
        <v>7</v>
      </c>
      <c r="K2453" s="56">
        <v>5.5154418350336911</v>
      </c>
      <c r="L2453" s="56">
        <v>6.9942102290466694</v>
      </c>
      <c r="M2453" s="56">
        <v>4.8215300820311482</v>
      </c>
      <c r="N2453" s="56">
        <v>4.2213856104709322</v>
      </c>
      <c r="O2453" s="56">
        <v>6.9942108835693855</v>
      </c>
      <c r="P2453" s="56">
        <v>6.9371246959438029</v>
      </c>
      <c r="Q2453" s="56">
        <v>2.8730624229545612</v>
      </c>
      <c r="R2453" s="56">
        <v>2</v>
      </c>
      <c r="S2453" s="56">
        <v>4.5711866762179705</v>
      </c>
      <c r="T2453" s="57">
        <v>93</v>
      </c>
    </row>
    <row r="2454" spans="1:20" x14ac:dyDescent="0.2">
      <c r="A2454" s="47">
        <v>1865016830001</v>
      </c>
      <c r="B2454" s="26" t="s">
        <v>17</v>
      </c>
      <c r="C2454" s="26" t="s">
        <v>430</v>
      </c>
      <c r="D2454" s="26" t="s">
        <v>992</v>
      </c>
      <c r="E2454" s="47">
        <v>4</v>
      </c>
      <c r="F2454" s="33">
        <v>2018</v>
      </c>
      <c r="G2454" s="56">
        <v>2.5987881232406709</v>
      </c>
      <c r="H2454" s="56">
        <v>2.8146373549300541</v>
      </c>
      <c r="I2454" s="56">
        <v>3.7643037502473566</v>
      </c>
      <c r="J2454" s="56">
        <v>7</v>
      </c>
      <c r="K2454" s="56">
        <v>5.5327376867229283</v>
      </c>
      <c r="L2454" s="56">
        <v>6.9739516543949884</v>
      </c>
      <c r="M2454" s="56">
        <v>4.5180806316372113</v>
      </c>
      <c r="N2454" s="56">
        <v>5.0253666118107514</v>
      </c>
      <c r="O2454" s="56">
        <v>6.9739523148553539</v>
      </c>
      <c r="P2454" s="56">
        <v>6.9258227725402968</v>
      </c>
      <c r="Q2454" s="56">
        <v>3.7104677510418451</v>
      </c>
      <c r="R2454" s="56">
        <v>2</v>
      </c>
      <c r="S2454" s="56">
        <v>4.8198423876184551</v>
      </c>
      <c r="T2454" s="57">
        <v>34</v>
      </c>
    </row>
    <row r="2455" spans="1:20" x14ac:dyDescent="0.2">
      <c r="A2455" s="47">
        <v>1865016400001</v>
      </c>
      <c r="B2455" s="26" t="s">
        <v>17</v>
      </c>
      <c r="C2455" s="26" t="s">
        <v>159</v>
      </c>
      <c r="D2455" s="26" t="s">
        <v>130</v>
      </c>
      <c r="E2455" s="47">
        <v>4</v>
      </c>
      <c r="F2455" s="33">
        <v>2018</v>
      </c>
      <c r="G2455" s="56">
        <v>2.0292872734183667</v>
      </c>
      <c r="H2455" s="56">
        <v>2.0375853677775098</v>
      </c>
      <c r="I2455" s="56">
        <v>2.9519535251634279</v>
      </c>
      <c r="J2455" s="56">
        <v>7</v>
      </c>
      <c r="K2455" s="56">
        <v>5.0201634523415919</v>
      </c>
      <c r="L2455" s="56">
        <v>7</v>
      </c>
      <c r="M2455" s="56">
        <v>4.2385984786694344</v>
      </c>
      <c r="N2455" s="56">
        <v>4.4199866466189714</v>
      </c>
      <c r="O2455" s="56">
        <v>6.9999978465721187</v>
      </c>
      <c r="P2455" s="56">
        <v>6.920223913623933</v>
      </c>
      <c r="Q2455" s="56">
        <v>4.9653251148709963</v>
      </c>
      <c r="R2455" s="56">
        <v>2</v>
      </c>
      <c r="S2455" s="56">
        <v>4.6319268015880297</v>
      </c>
      <c r="T2455" s="57">
        <v>75</v>
      </c>
    </row>
    <row r="2456" spans="1:20" x14ac:dyDescent="0.2">
      <c r="A2456" s="47">
        <v>1865016240001</v>
      </c>
      <c r="B2456" s="26" t="s">
        <v>17</v>
      </c>
      <c r="C2456" s="26" t="s">
        <v>259</v>
      </c>
      <c r="D2456" s="26" t="s">
        <v>993</v>
      </c>
      <c r="E2456" s="47">
        <v>4</v>
      </c>
      <c r="F2456" s="33">
        <v>2018</v>
      </c>
      <c r="G2456" s="56">
        <v>2.0136691126515114</v>
      </c>
      <c r="H2456" s="56">
        <v>2.0136959542638162</v>
      </c>
      <c r="I2456" s="56">
        <v>3.0985615026053415</v>
      </c>
      <c r="J2456" s="56">
        <v>7</v>
      </c>
      <c r="K2456" s="56">
        <v>5.6786676424637621</v>
      </c>
      <c r="L2456" s="56">
        <v>6.9728311319782188</v>
      </c>
      <c r="M2456" s="56">
        <v>3.009865818107198</v>
      </c>
      <c r="N2456" s="56">
        <v>4.5104961637981518</v>
      </c>
      <c r="O2456" s="56">
        <v>6.9728317689647827</v>
      </c>
      <c r="P2456" s="56">
        <v>6.9710852798261316</v>
      </c>
      <c r="Q2456" s="56">
        <v>2.720762904599793</v>
      </c>
      <c r="R2456" s="56">
        <v>2</v>
      </c>
      <c r="S2456" s="56">
        <v>4.413538939938225</v>
      </c>
      <c r="T2456" s="57">
        <v>152</v>
      </c>
    </row>
    <row r="2457" spans="1:20" x14ac:dyDescent="0.2">
      <c r="A2457" s="47">
        <v>1865014030001</v>
      </c>
      <c r="B2457" s="26" t="s">
        <v>17</v>
      </c>
      <c r="C2457" s="26" t="s">
        <v>197</v>
      </c>
      <c r="D2457" s="26" t="s">
        <v>981</v>
      </c>
      <c r="E2457" s="47">
        <v>4</v>
      </c>
      <c r="F2457" s="33">
        <v>2018</v>
      </c>
      <c r="G2457" s="56">
        <v>2.014443878836651</v>
      </c>
      <c r="H2457" s="56">
        <v>2.0141094660637626</v>
      </c>
      <c r="I2457" s="56">
        <v>3.4119087888355448</v>
      </c>
      <c r="J2457" s="56">
        <v>6.7505491605759547</v>
      </c>
      <c r="K2457" s="56">
        <v>5.4236587385137236</v>
      </c>
      <c r="L2457" s="56">
        <v>6.9837284516082301</v>
      </c>
      <c r="M2457" s="56">
        <v>4.4630829882095711</v>
      </c>
      <c r="N2457" s="56">
        <v>4.6696284975155642</v>
      </c>
      <c r="O2457" s="56">
        <v>6.9837290986775322</v>
      </c>
      <c r="P2457" s="56">
        <v>6.9694498595957377</v>
      </c>
      <c r="Q2457" s="56">
        <v>2.4257877891135928</v>
      </c>
      <c r="R2457" s="56">
        <v>2</v>
      </c>
      <c r="S2457" s="56">
        <v>4.5091730597954891</v>
      </c>
      <c r="T2457" s="57">
        <v>123</v>
      </c>
    </row>
    <row r="2458" spans="1:20" x14ac:dyDescent="0.2">
      <c r="A2458" s="47">
        <v>1960138730001</v>
      </c>
      <c r="B2458" s="26" t="s">
        <v>32</v>
      </c>
      <c r="C2458" s="26" t="s">
        <v>175</v>
      </c>
      <c r="D2458" s="26" t="s">
        <v>994</v>
      </c>
      <c r="E2458" s="47">
        <v>4</v>
      </c>
      <c r="F2458" s="33">
        <v>2018</v>
      </c>
      <c r="G2458" s="56">
        <v>2.2868806835169981</v>
      </c>
      <c r="H2458" s="56">
        <v>2.15529685149462</v>
      </c>
      <c r="I2458" s="56">
        <v>4.3011841834232838</v>
      </c>
      <c r="J2458" s="56">
        <v>6.0269976224293513</v>
      </c>
      <c r="K2458" s="56">
        <v>5.0655620152651171</v>
      </c>
      <c r="L2458" s="56">
        <v>6.9975030019813342</v>
      </c>
      <c r="M2458" s="56">
        <v>4.9474899146916345</v>
      </c>
      <c r="N2458" s="56">
        <v>3.8278290052701784</v>
      </c>
      <c r="O2458" s="56">
        <v>6.9975036544206768</v>
      </c>
      <c r="P2458" s="56">
        <v>6.0582280824827226</v>
      </c>
      <c r="Q2458" s="56">
        <v>2.2868029911402066</v>
      </c>
      <c r="R2458" s="56">
        <v>2</v>
      </c>
      <c r="S2458" s="56">
        <v>4.4126065005096766</v>
      </c>
      <c r="T2458" s="57">
        <v>153</v>
      </c>
    </row>
    <row r="2459" spans="1:20" x14ac:dyDescent="0.2">
      <c r="A2459" s="47">
        <v>1160033410001</v>
      </c>
      <c r="B2459" s="26" t="s">
        <v>32</v>
      </c>
      <c r="C2459" s="26" t="s">
        <v>175</v>
      </c>
      <c r="D2459" s="26" t="s">
        <v>995</v>
      </c>
      <c r="E2459" s="47">
        <v>4</v>
      </c>
      <c r="F2459" s="33">
        <v>2018</v>
      </c>
      <c r="G2459" s="56">
        <v>2.0130172991350559</v>
      </c>
      <c r="H2459" s="56">
        <v>2.01710754396523</v>
      </c>
      <c r="I2459" s="56">
        <v>3.4147460845683981</v>
      </c>
      <c r="J2459" s="56">
        <v>5.380221808072605</v>
      </c>
      <c r="K2459" s="56">
        <v>5.5606939849439714</v>
      </c>
      <c r="L2459" s="56">
        <v>6.974407356590226</v>
      </c>
      <c r="M2459" s="56">
        <v>3.3957850180552152</v>
      </c>
      <c r="N2459" s="56">
        <v>3.2636414137062713</v>
      </c>
      <c r="O2459" s="56">
        <v>6.9744079731720205</v>
      </c>
      <c r="P2459" s="56">
        <v>6.7865379944296889</v>
      </c>
      <c r="Q2459" s="56">
        <v>3.4115564626299091</v>
      </c>
      <c r="R2459" s="56">
        <v>2</v>
      </c>
      <c r="S2459" s="56">
        <v>4.2660102449390491</v>
      </c>
      <c r="T2459" s="57">
        <v>191</v>
      </c>
    </row>
    <row r="2460" spans="1:20" x14ac:dyDescent="0.2">
      <c r="A2460" s="47">
        <v>1960138140001</v>
      </c>
      <c r="B2460" s="26" t="s">
        <v>32</v>
      </c>
      <c r="C2460" s="26" t="s">
        <v>149</v>
      </c>
      <c r="D2460" s="26" t="s">
        <v>996</v>
      </c>
      <c r="E2460" s="47">
        <v>4</v>
      </c>
      <c r="F2460" s="33">
        <v>2018</v>
      </c>
      <c r="G2460" s="56">
        <v>2</v>
      </c>
      <c r="H2460" s="56">
        <v>2</v>
      </c>
      <c r="I2460" s="56">
        <v>2.938233045960271</v>
      </c>
      <c r="J2460" s="56">
        <v>6.9361792584972237</v>
      </c>
      <c r="K2460" s="56">
        <v>5.5818794202127631</v>
      </c>
      <c r="L2460" s="56">
        <v>6.9862064985643189</v>
      </c>
      <c r="M2460" s="56">
        <v>4.8433901282392666</v>
      </c>
      <c r="N2460" s="56">
        <v>3.0455120997468326</v>
      </c>
      <c r="O2460" s="56">
        <v>6.9862071506065186</v>
      </c>
      <c r="P2460" s="56">
        <v>6.7620132032496478</v>
      </c>
      <c r="Q2460" s="56">
        <v>2.0929318920285191</v>
      </c>
      <c r="R2460" s="56">
        <v>2</v>
      </c>
      <c r="S2460" s="56">
        <v>4.3477127247587815</v>
      </c>
      <c r="T2460" s="57">
        <v>171</v>
      </c>
    </row>
    <row r="2461" spans="1:20" x14ac:dyDescent="0.2">
      <c r="A2461" s="47">
        <v>1160034060001</v>
      </c>
      <c r="B2461" s="26" t="s">
        <v>32</v>
      </c>
      <c r="C2461" s="26" t="s">
        <v>192</v>
      </c>
      <c r="D2461" s="26" t="s">
        <v>997</v>
      </c>
      <c r="E2461" s="47">
        <v>4</v>
      </c>
      <c r="F2461" s="33">
        <v>2018</v>
      </c>
      <c r="G2461" s="56">
        <v>2.0083766302295794</v>
      </c>
      <c r="H2461" s="56">
        <v>2.0086771873117812</v>
      </c>
      <c r="I2461" s="56">
        <v>3.7397218708801572</v>
      </c>
      <c r="J2461" s="56">
        <v>6.3951059003742401</v>
      </c>
      <c r="K2461" s="56">
        <v>5.2972885886704599</v>
      </c>
      <c r="L2461" s="56">
        <v>6.9949394979712212</v>
      </c>
      <c r="M2461" s="56">
        <v>5.4873931959658346</v>
      </c>
      <c r="N2461" s="56">
        <v>4.7409856062299003</v>
      </c>
      <c r="O2461" s="56">
        <v>6.9949401531664144</v>
      </c>
      <c r="P2461" s="56">
        <v>6.9613243900319342</v>
      </c>
      <c r="Q2461" s="56">
        <v>3.3223187596160386</v>
      </c>
      <c r="R2461" s="56">
        <v>2</v>
      </c>
      <c r="S2461" s="56">
        <v>4.6625893150372972</v>
      </c>
      <c r="T2461" s="57">
        <v>67</v>
      </c>
    </row>
    <row r="2462" spans="1:20" x14ac:dyDescent="0.2">
      <c r="A2462" s="47">
        <v>1960138220001</v>
      </c>
      <c r="B2462" s="26" t="s">
        <v>32</v>
      </c>
      <c r="C2462" s="26" t="s">
        <v>76</v>
      </c>
      <c r="D2462" s="26" t="s">
        <v>998</v>
      </c>
      <c r="E2462" s="47">
        <v>4</v>
      </c>
      <c r="F2462" s="33">
        <v>2018</v>
      </c>
      <c r="G2462" s="56">
        <v>2.0156269478434177</v>
      </c>
      <c r="H2462" s="56">
        <v>2.0125607233154406</v>
      </c>
      <c r="I2462" s="56">
        <v>3.8476092807796989</v>
      </c>
      <c r="J2462" s="56">
        <v>6.6589980570603604</v>
      </c>
      <c r="K2462" s="56">
        <v>5.435480088637032</v>
      </c>
      <c r="L2462" s="56">
        <v>6.9932446652731199</v>
      </c>
      <c r="M2462" s="56">
        <v>5.4420768154620749</v>
      </c>
      <c r="N2462" s="56">
        <v>3.6980827420523124</v>
      </c>
      <c r="O2462" s="56">
        <v>6.9932453200355749</v>
      </c>
      <c r="P2462" s="56">
        <v>6.7707613530933024</v>
      </c>
      <c r="Q2462" s="56">
        <v>2.6175128839199688</v>
      </c>
      <c r="R2462" s="56">
        <v>2</v>
      </c>
      <c r="S2462" s="56">
        <v>4.5404332397893583</v>
      </c>
      <c r="T2462" s="57">
        <v>105</v>
      </c>
    </row>
    <row r="2463" spans="1:20" x14ac:dyDescent="0.2">
      <c r="A2463" s="47">
        <v>1960145190001</v>
      </c>
      <c r="B2463" s="26" t="s">
        <v>32</v>
      </c>
      <c r="C2463" s="26" t="s">
        <v>192</v>
      </c>
      <c r="D2463" s="26" t="s">
        <v>999</v>
      </c>
      <c r="E2463" s="47">
        <v>4</v>
      </c>
      <c r="F2463" s="33">
        <v>2018</v>
      </c>
      <c r="G2463" s="56">
        <v>2</v>
      </c>
      <c r="H2463" s="56">
        <v>2</v>
      </c>
      <c r="I2463" s="56">
        <v>3.5043932598225522</v>
      </c>
      <c r="J2463" s="56">
        <v>7</v>
      </c>
      <c r="K2463" s="56">
        <v>5.9616765530719134</v>
      </c>
      <c r="L2463" s="56">
        <v>6.987315995030758</v>
      </c>
      <c r="M2463" s="56">
        <v>3.5310192751829712</v>
      </c>
      <c r="N2463" s="56">
        <v>2.674753240688807</v>
      </c>
      <c r="O2463" s="56">
        <v>6.9873166322565341</v>
      </c>
      <c r="P2463" s="56">
        <v>6.9746254748827523</v>
      </c>
      <c r="Q2463" s="56">
        <v>3.7826272379305328</v>
      </c>
      <c r="R2463" s="56">
        <v>2</v>
      </c>
      <c r="S2463" s="56">
        <v>4.4503106390722351</v>
      </c>
      <c r="T2463" s="57">
        <v>142</v>
      </c>
    </row>
    <row r="2464" spans="1:20" x14ac:dyDescent="0.2">
      <c r="A2464" s="47">
        <v>1160034490001</v>
      </c>
      <c r="B2464" s="26" t="s">
        <v>32</v>
      </c>
      <c r="C2464" s="26" t="s">
        <v>175</v>
      </c>
      <c r="D2464" s="26" t="s">
        <v>1000</v>
      </c>
      <c r="E2464" s="47">
        <v>4</v>
      </c>
      <c r="F2464" s="33">
        <v>2018</v>
      </c>
      <c r="G2464" s="56">
        <v>2.0037705377511377</v>
      </c>
      <c r="H2464" s="56">
        <v>2.0033801910267579</v>
      </c>
      <c r="I2464" s="56">
        <v>3.0104572379864551</v>
      </c>
      <c r="J2464" s="56">
        <v>5.796098428713969</v>
      </c>
      <c r="K2464" s="56">
        <v>4.0891400286987398</v>
      </c>
      <c r="L2464" s="56">
        <v>6.9552670848336451</v>
      </c>
      <c r="M2464" s="56">
        <v>4.0051040494266958</v>
      </c>
      <c r="N2464" s="56">
        <v>2</v>
      </c>
      <c r="O2464" s="56">
        <v>6.9552676962000755</v>
      </c>
      <c r="P2464" s="56">
        <v>6.695000073110303</v>
      </c>
      <c r="Q2464" s="56">
        <v>2.174108864059543</v>
      </c>
      <c r="R2464" s="56">
        <v>2</v>
      </c>
      <c r="S2464" s="56">
        <v>3.9739661826506096</v>
      </c>
      <c r="T2464" s="57">
        <v>202</v>
      </c>
    </row>
    <row r="2465" spans="1:20" x14ac:dyDescent="0.2">
      <c r="A2465" s="47">
        <v>1960148960001</v>
      </c>
      <c r="B2465" s="26" t="s">
        <v>32</v>
      </c>
      <c r="C2465" s="26" t="s">
        <v>165</v>
      </c>
      <c r="D2465" s="26" t="s">
        <v>1001</v>
      </c>
      <c r="E2465" s="47">
        <v>4</v>
      </c>
      <c r="F2465" s="33">
        <v>2018</v>
      </c>
      <c r="G2465" s="56">
        <v>2</v>
      </c>
      <c r="H2465" s="56">
        <v>2</v>
      </c>
      <c r="I2465" s="56">
        <v>2</v>
      </c>
      <c r="J2465" s="56">
        <v>7</v>
      </c>
      <c r="K2465" s="56">
        <v>7</v>
      </c>
      <c r="L2465" s="56">
        <v>7</v>
      </c>
      <c r="M2465" s="56">
        <v>7</v>
      </c>
      <c r="N2465" s="56">
        <v>7</v>
      </c>
      <c r="O2465" s="56">
        <v>6.9999977134951141</v>
      </c>
      <c r="P2465" s="56">
        <v>7.0002060745560462</v>
      </c>
      <c r="Q2465" s="56">
        <v>1.9395550800187942</v>
      </c>
      <c r="R2465" s="56">
        <v>2</v>
      </c>
      <c r="S2465" s="56">
        <v>4.9116465723391638</v>
      </c>
      <c r="T2465" s="57">
        <v>25</v>
      </c>
    </row>
    <row r="2466" spans="1:20" x14ac:dyDescent="0.2">
      <c r="A2466" s="47">
        <v>1160053520001</v>
      </c>
      <c r="B2466" s="26" t="s">
        <v>32</v>
      </c>
      <c r="C2466" s="26" t="s">
        <v>165</v>
      </c>
      <c r="D2466" s="26" t="s">
        <v>1002</v>
      </c>
      <c r="E2466" s="47">
        <v>4</v>
      </c>
      <c r="F2466" s="33">
        <v>2018</v>
      </c>
      <c r="G2466" s="56">
        <v>2.0120549641925844</v>
      </c>
      <c r="H2466" s="56">
        <v>2.0122009224422315</v>
      </c>
      <c r="I2466" s="56">
        <v>2.8284813087758187</v>
      </c>
      <c r="J2466" s="56">
        <v>7</v>
      </c>
      <c r="K2466" s="56">
        <v>5.5472863783184874</v>
      </c>
      <c r="L2466" s="56">
        <v>6.927594750718578</v>
      </c>
      <c r="M2466" s="56">
        <v>3.6606360365374391</v>
      </c>
      <c r="N2466" s="56">
        <v>2.3583968322332529</v>
      </c>
      <c r="O2466" s="56">
        <v>6.9275953258319385</v>
      </c>
      <c r="P2466" s="56">
        <v>6.8283787432712861</v>
      </c>
      <c r="Q2466" s="56">
        <v>3.1368494062283663</v>
      </c>
      <c r="R2466" s="56">
        <v>2</v>
      </c>
      <c r="S2466" s="56">
        <v>4.2699562223791654</v>
      </c>
      <c r="T2466" s="57">
        <v>188</v>
      </c>
    </row>
    <row r="2467" spans="1:20" x14ac:dyDescent="0.2">
      <c r="A2467" s="47">
        <v>1960142330001</v>
      </c>
      <c r="B2467" s="26" t="s">
        <v>32</v>
      </c>
      <c r="C2467" s="26" t="s">
        <v>219</v>
      </c>
      <c r="D2467" s="26" t="s">
        <v>1003</v>
      </c>
      <c r="E2467" s="47">
        <v>4</v>
      </c>
      <c r="F2467" s="33">
        <v>2018</v>
      </c>
      <c r="G2467" s="56">
        <v>2.0002839887717396</v>
      </c>
      <c r="H2467" s="56">
        <v>2.0002196646863379</v>
      </c>
      <c r="I2467" s="56">
        <v>4.5832129606504877</v>
      </c>
      <c r="J2467" s="56">
        <v>6.7161455212924146</v>
      </c>
      <c r="K2467" s="56">
        <v>4.9429415843785129</v>
      </c>
      <c r="L2467" s="56">
        <v>6.9925131108558816</v>
      </c>
      <c r="M2467" s="56">
        <v>4.4465100732407894</v>
      </c>
      <c r="N2467" s="56">
        <v>4.0234052923882793</v>
      </c>
      <c r="O2467" s="56">
        <v>6.9925137578260266</v>
      </c>
      <c r="P2467" s="56">
        <v>6.5323439603426845</v>
      </c>
      <c r="Q2467" s="56">
        <v>3.1401856175293217</v>
      </c>
      <c r="R2467" s="56">
        <v>2</v>
      </c>
      <c r="S2467" s="56">
        <v>4.5308562943302073</v>
      </c>
      <c r="T2467" s="57">
        <v>117</v>
      </c>
    </row>
    <row r="2468" spans="1:20" x14ac:dyDescent="0.2">
      <c r="A2468" s="47">
        <v>1160032360001</v>
      </c>
      <c r="B2468" s="26" t="s">
        <v>32</v>
      </c>
      <c r="C2468" s="26" t="s">
        <v>175</v>
      </c>
      <c r="D2468" s="26" t="s">
        <v>1004</v>
      </c>
      <c r="E2468" s="47">
        <v>4</v>
      </c>
      <c r="F2468" s="33">
        <v>2018</v>
      </c>
      <c r="G2468" s="56">
        <v>2.0153650548636839</v>
      </c>
      <c r="H2468" s="56">
        <v>2.0131064050306446</v>
      </c>
      <c r="I2468" s="56">
        <v>3.1193593731089746</v>
      </c>
      <c r="J2468" s="56">
        <v>7</v>
      </c>
      <c r="K2468" s="56">
        <v>5.5870589173358525</v>
      </c>
      <c r="L2468" s="56">
        <v>6.9883556561589133</v>
      </c>
      <c r="M2468" s="56">
        <v>2.9499260253766653</v>
      </c>
      <c r="N2468" s="56">
        <v>2.7261554552523548</v>
      </c>
      <c r="O2468" s="56">
        <v>6.9883562931753938</v>
      </c>
      <c r="P2468" s="56">
        <v>6.9854833928383737</v>
      </c>
      <c r="Q2468" s="56">
        <v>2.8625006423681763</v>
      </c>
      <c r="R2468" s="56">
        <v>2</v>
      </c>
      <c r="S2468" s="56">
        <v>4.2696389346257533</v>
      </c>
      <c r="T2468" s="57">
        <v>189</v>
      </c>
    </row>
    <row r="2469" spans="1:20" x14ac:dyDescent="0.2">
      <c r="A2469" s="47">
        <v>1160033330001</v>
      </c>
      <c r="B2469" s="26" t="s">
        <v>32</v>
      </c>
      <c r="C2469" s="26" t="s">
        <v>192</v>
      </c>
      <c r="D2469" s="26" t="s">
        <v>1005</v>
      </c>
      <c r="E2469" s="47">
        <v>4</v>
      </c>
      <c r="F2469" s="33">
        <v>2018</v>
      </c>
      <c r="G2469" s="56">
        <v>2.0000338217430658</v>
      </c>
      <c r="H2469" s="56">
        <v>2.0000392073215991</v>
      </c>
      <c r="I2469" s="56">
        <v>3.3064977620558844</v>
      </c>
      <c r="J2469" s="56">
        <v>6.8257277444018252</v>
      </c>
      <c r="K2469" s="56">
        <v>5.3690078481047783</v>
      </c>
      <c r="L2469" s="56">
        <v>6.9856785023593666</v>
      </c>
      <c r="M2469" s="56">
        <v>5.0123538481458292</v>
      </c>
      <c r="N2469" s="56">
        <v>4.0525267427083538</v>
      </c>
      <c r="O2469" s="56">
        <v>6.9856791592570584</v>
      </c>
      <c r="P2469" s="56">
        <v>6.435760483946467</v>
      </c>
      <c r="Q2469" s="56">
        <v>2.5395540913657211</v>
      </c>
      <c r="R2469" s="56">
        <v>2</v>
      </c>
      <c r="S2469" s="56">
        <v>4.4594049342841622</v>
      </c>
      <c r="T2469" s="57">
        <v>138</v>
      </c>
    </row>
    <row r="2470" spans="1:20" x14ac:dyDescent="0.2">
      <c r="A2470" s="47">
        <v>1960138650001</v>
      </c>
      <c r="B2470" s="26" t="s">
        <v>32</v>
      </c>
      <c r="C2470" s="26" t="s">
        <v>76</v>
      </c>
      <c r="D2470" s="26" t="s">
        <v>1006</v>
      </c>
      <c r="E2470" s="47">
        <v>4</v>
      </c>
      <c r="F2470" s="33">
        <v>2018</v>
      </c>
      <c r="G2470" s="56">
        <v>2.0165594617667217</v>
      </c>
      <c r="H2470" s="56">
        <v>2.0162768168534737</v>
      </c>
      <c r="I2470" s="56">
        <v>3.2336322199817107</v>
      </c>
      <c r="J2470" s="56">
        <v>7</v>
      </c>
      <c r="K2470" s="56">
        <v>5.5159947785816419</v>
      </c>
      <c r="L2470" s="56">
        <v>6.9745495782867328</v>
      </c>
      <c r="M2470" s="56">
        <v>4.9899920099041699</v>
      </c>
      <c r="N2470" s="56">
        <v>3.4388133638918719</v>
      </c>
      <c r="O2470" s="56">
        <v>6.9745502364984349</v>
      </c>
      <c r="P2470" s="56">
        <v>6.9475067475430619</v>
      </c>
      <c r="Q2470" s="56">
        <v>2.3107685448613076</v>
      </c>
      <c r="R2470" s="56">
        <v>2</v>
      </c>
      <c r="S2470" s="56">
        <v>4.4515536465140944</v>
      </c>
      <c r="T2470" s="57">
        <v>141</v>
      </c>
    </row>
    <row r="2471" spans="1:20" x14ac:dyDescent="0.2">
      <c r="A2471" s="47">
        <v>1960145430001</v>
      </c>
      <c r="B2471" s="26" t="s">
        <v>32</v>
      </c>
      <c r="C2471" s="26" t="s">
        <v>148</v>
      </c>
      <c r="D2471" s="26" t="s">
        <v>1007</v>
      </c>
      <c r="E2471" s="47">
        <v>4</v>
      </c>
      <c r="F2471" s="33">
        <v>2018</v>
      </c>
      <c r="G2471" s="56">
        <v>2.0002459751762491</v>
      </c>
      <c r="H2471" s="56">
        <v>2.0002858023435657</v>
      </c>
      <c r="I2471" s="56">
        <v>3.324917921909579</v>
      </c>
      <c r="J2471" s="56">
        <v>7</v>
      </c>
      <c r="K2471" s="56">
        <v>2</v>
      </c>
      <c r="L2471" s="56">
        <v>6.9869020468550165</v>
      </c>
      <c r="M2471" s="56">
        <v>4.5700213786413464</v>
      </c>
      <c r="N2471" s="56">
        <v>4.3305048812506737</v>
      </c>
      <c r="O2471" s="56">
        <v>6.9869026903668212</v>
      </c>
      <c r="P2471" s="56">
        <v>6.6666634711795654</v>
      </c>
      <c r="Q2471" s="56">
        <v>4.0745265747019346</v>
      </c>
      <c r="R2471" s="56">
        <v>2</v>
      </c>
      <c r="S2471" s="56">
        <v>4.3284142285353973</v>
      </c>
      <c r="T2471" s="57">
        <v>178</v>
      </c>
    </row>
    <row r="2472" spans="1:20" x14ac:dyDescent="0.2">
      <c r="A2472" s="47">
        <v>1960137410001</v>
      </c>
      <c r="B2472" s="26" t="s">
        <v>32</v>
      </c>
      <c r="C2472" s="26" t="s">
        <v>149</v>
      </c>
      <c r="D2472" s="26" t="s">
        <v>1008</v>
      </c>
      <c r="E2472" s="47">
        <v>4</v>
      </c>
      <c r="F2472" s="33">
        <v>2018</v>
      </c>
      <c r="G2472" s="56">
        <v>2</v>
      </c>
      <c r="H2472" s="56">
        <v>2</v>
      </c>
      <c r="I2472" s="56">
        <v>3.6683263495856724</v>
      </c>
      <c r="J2472" s="56">
        <v>7</v>
      </c>
      <c r="K2472" s="56">
        <v>4.578333879231371</v>
      </c>
      <c r="L2472" s="56">
        <v>6.9842994790664035</v>
      </c>
      <c r="M2472" s="56">
        <v>4.2485151771083292</v>
      </c>
      <c r="N2472" s="56">
        <v>4.4980935652024234</v>
      </c>
      <c r="O2472" s="56">
        <v>6.984300120403053</v>
      </c>
      <c r="P2472" s="56">
        <v>6.9801153694709459</v>
      </c>
      <c r="Q2472" s="56">
        <v>2.7335194362176258</v>
      </c>
      <c r="R2472" s="56">
        <v>2</v>
      </c>
      <c r="S2472" s="56">
        <v>4.4729586146904863</v>
      </c>
      <c r="T2472" s="57">
        <v>132</v>
      </c>
    </row>
    <row r="2473" spans="1:20" x14ac:dyDescent="0.2">
      <c r="A2473" s="47">
        <v>1960137760001</v>
      </c>
      <c r="B2473" s="26" t="s">
        <v>32</v>
      </c>
      <c r="C2473" s="26" t="s">
        <v>231</v>
      </c>
      <c r="D2473" s="26" t="s">
        <v>1009</v>
      </c>
      <c r="E2473" s="47">
        <v>4</v>
      </c>
      <c r="F2473" s="33">
        <v>2018</v>
      </c>
      <c r="G2473" s="56">
        <v>2</v>
      </c>
      <c r="H2473" s="56">
        <v>2</v>
      </c>
      <c r="I2473" s="56">
        <v>3.4784388878378536</v>
      </c>
      <c r="J2473" s="56">
        <v>7</v>
      </c>
      <c r="K2473" s="56">
        <v>5.1362781006433238</v>
      </c>
      <c r="L2473" s="56">
        <v>6.9379684405201694</v>
      </c>
      <c r="M2473" s="56">
        <v>4.799993277607669</v>
      </c>
      <c r="N2473" s="56">
        <v>4.4221142776915201</v>
      </c>
      <c r="O2473" s="56">
        <v>6.9379690975478061</v>
      </c>
      <c r="P2473" s="56">
        <v>6.8234799107252098</v>
      </c>
      <c r="Q2473" s="56">
        <v>4.9760454084600827</v>
      </c>
      <c r="R2473" s="56">
        <v>2</v>
      </c>
      <c r="S2473" s="56">
        <v>4.7093572834194699</v>
      </c>
      <c r="T2473" s="57">
        <v>57</v>
      </c>
    </row>
    <row r="2474" spans="1:20" x14ac:dyDescent="0.2">
      <c r="A2474" s="49">
        <v>160035140001</v>
      </c>
      <c r="B2474" s="22" t="s">
        <v>15</v>
      </c>
      <c r="C2474" s="22" t="s">
        <v>119</v>
      </c>
      <c r="D2474" s="22" t="s">
        <v>258</v>
      </c>
      <c r="E2474" s="49">
        <v>1</v>
      </c>
      <c r="F2474" s="35">
        <v>2019</v>
      </c>
      <c r="G2474" s="60">
        <v>2.0140869666138497</v>
      </c>
      <c r="H2474" s="60">
        <v>2.0245690851983822</v>
      </c>
      <c r="I2474" s="60">
        <v>2.1770600630353378</v>
      </c>
      <c r="J2474" s="60">
        <v>7</v>
      </c>
      <c r="K2474" s="60">
        <v>5.1557618397583536</v>
      </c>
      <c r="L2474" s="60">
        <v>6.6799967741454829</v>
      </c>
      <c r="M2474" s="60">
        <v>4.0081470635317054</v>
      </c>
      <c r="N2474" s="60">
        <v>4.9884979450771141</v>
      </c>
      <c r="O2474" s="60">
        <v>5.5499514928418847</v>
      </c>
      <c r="P2474" s="60">
        <v>6.2402420158612379</v>
      </c>
      <c r="Q2474" s="60">
        <v>3.1054130774205335</v>
      </c>
      <c r="R2474" s="60">
        <v>2</v>
      </c>
      <c r="S2474" s="60">
        <v>4.2453105269569908</v>
      </c>
      <c r="T2474" s="61">
        <v>123</v>
      </c>
    </row>
    <row r="2475" spans="1:20" x14ac:dyDescent="0.2">
      <c r="A2475" s="47">
        <v>160025420001</v>
      </c>
      <c r="B2475" s="26" t="s">
        <v>15</v>
      </c>
      <c r="C2475" s="26" t="s">
        <v>41</v>
      </c>
      <c r="D2475" s="26" t="s">
        <v>259</v>
      </c>
      <c r="E2475" s="47">
        <v>1</v>
      </c>
      <c r="F2475" s="33">
        <v>2019</v>
      </c>
      <c r="G2475" s="56">
        <v>2.8658321176488037</v>
      </c>
      <c r="H2475" s="56">
        <v>3.0744800971610795</v>
      </c>
      <c r="I2475" s="56">
        <v>3.7727513264367278</v>
      </c>
      <c r="J2475" s="56">
        <v>7</v>
      </c>
      <c r="K2475" s="56">
        <v>6.0770038438337002</v>
      </c>
      <c r="L2475" s="56">
        <v>6.7904468700027216</v>
      </c>
      <c r="M2475" s="56">
        <v>4.8677795261604233</v>
      </c>
      <c r="N2475" s="56">
        <v>5.1671575972888633</v>
      </c>
      <c r="O2475" s="56">
        <v>5.7369051994940428</v>
      </c>
      <c r="P2475" s="56">
        <v>6.3099274025019083</v>
      </c>
      <c r="Q2475" s="56">
        <v>3.162759655676588</v>
      </c>
      <c r="R2475" s="56">
        <v>2</v>
      </c>
      <c r="S2475" s="56">
        <v>4.7354203030170714</v>
      </c>
      <c r="T2475" s="57">
        <v>12</v>
      </c>
    </row>
    <row r="2476" spans="1:20" x14ac:dyDescent="0.2">
      <c r="A2476" s="47">
        <v>160026820001</v>
      </c>
      <c r="B2476" s="26" t="s">
        <v>15</v>
      </c>
      <c r="C2476" s="26" t="s">
        <v>41</v>
      </c>
      <c r="D2476" s="26" t="s">
        <v>260</v>
      </c>
      <c r="E2476" s="47">
        <v>1</v>
      </c>
      <c r="F2476" s="33">
        <v>2019</v>
      </c>
      <c r="G2476" s="56">
        <v>2.1118332826794788</v>
      </c>
      <c r="H2476" s="56">
        <v>2.1561225113713309</v>
      </c>
      <c r="I2476" s="56">
        <v>4.3236876474380121</v>
      </c>
      <c r="J2476" s="56">
        <v>7</v>
      </c>
      <c r="K2476" s="56">
        <v>4.3637547012404223</v>
      </c>
      <c r="L2476" s="56">
        <v>6.7903429018469215</v>
      </c>
      <c r="M2476" s="56">
        <v>4.0144249474105855</v>
      </c>
      <c r="N2476" s="56">
        <v>5.1524364727225738</v>
      </c>
      <c r="O2476" s="56">
        <v>5.7344960267203948</v>
      </c>
      <c r="P2476" s="56">
        <v>6.3788339045560862</v>
      </c>
      <c r="Q2476" s="56">
        <v>2.3886557990826747</v>
      </c>
      <c r="R2476" s="56">
        <v>2</v>
      </c>
      <c r="S2476" s="56">
        <v>4.3678823495890411</v>
      </c>
      <c r="T2476" s="57">
        <v>77</v>
      </c>
    </row>
    <row r="2477" spans="1:20" x14ac:dyDescent="0.2">
      <c r="A2477" s="47">
        <v>160033520001</v>
      </c>
      <c r="B2477" s="26" t="s">
        <v>15</v>
      </c>
      <c r="C2477" s="26" t="s">
        <v>124</v>
      </c>
      <c r="D2477" s="26" t="s">
        <v>261</v>
      </c>
      <c r="E2477" s="47">
        <v>1</v>
      </c>
      <c r="F2477" s="33">
        <v>2019</v>
      </c>
      <c r="G2477" s="56">
        <v>2.0518342478644103</v>
      </c>
      <c r="H2477" s="56">
        <v>2.0870634372265746</v>
      </c>
      <c r="I2477" s="56">
        <v>2.4577498576635781</v>
      </c>
      <c r="J2477" s="56">
        <v>7</v>
      </c>
      <c r="K2477" s="56">
        <v>5.0326956785980954</v>
      </c>
      <c r="L2477" s="56">
        <v>6.7903429018469215</v>
      </c>
      <c r="M2477" s="56">
        <v>3.573339756117996</v>
      </c>
      <c r="N2477" s="56">
        <v>6.0120374069488367</v>
      </c>
      <c r="O2477" s="56">
        <v>5.7344960267203948</v>
      </c>
      <c r="P2477" s="56">
        <v>3.4524607847058801</v>
      </c>
      <c r="Q2477" s="56">
        <v>4.2417721706517835</v>
      </c>
      <c r="R2477" s="56">
        <v>2</v>
      </c>
      <c r="S2477" s="56">
        <v>4.2028160223620397</v>
      </c>
      <c r="T2477" s="57">
        <v>134</v>
      </c>
    </row>
    <row r="2478" spans="1:20" x14ac:dyDescent="0.2">
      <c r="A2478" s="47">
        <v>160025850001</v>
      </c>
      <c r="B2478" s="26" t="s">
        <v>15</v>
      </c>
      <c r="C2478" s="26" t="s">
        <v>41</v>
      </c>
      <c r="D2478" s="26" t="s">
        <v>262</v>
      </c>
      <c r="E2478" s="47">
        <v>1</v>
      </c>
      <c r="F2478" s="33">
        <v>2019</v>
      </c>
      <c r="G2478" s="56">
        <v>2.1487150620381819</v>
      </c>
      <c r="H2478" s="56">
        <v>2.2623189625301605</v>
      </c>
      <c r="I2478" s="56">
        <v>2.8050074544192629</v>
      </c>
      <c r="J2478" s="56">
        <v>6.5977862809336836</v>
      </c>
      <c r="K2478" s="56">
        <v>5.423618999045944</v>
      </c>
      <c r="L2478" s="56">
        <v>6.7830580474395115</v>
      </c>
      <c r="M2478" s="56">
        <v>4.3475444449634519</v>
      </c>
      <c r="N2478" s="56">
        <v>4.4073107688542708</v>
      </c>
      <c r="O2478" s="56">
        <v>5.7301741973342279</v>
      </c>
      <c r="P2478" s="56">
        <v>6.5518031924759166</v>
      </c>
      <c r="Q2478" s="56">
        <v>2.7053547112118101</v>
      </c>
      <c r="R2478" s="56">
        <v>2</v>
      </c>
      <c r="S2478" s="56">
        <v>4.313557676770535</v>
      </c>
      <c r="T2478" s="57">
        <v>94</v>
      </c>
    </row>
    <row r="2479" spans="1:20" x14ac:dyDescent="0.2">
      <c r="A2479" s="47">
        <v>160032710001</v>
      </c>
      <c r="B2479" s="26" t="s">
        <v>15</v>
      </c>
      <c r="C2479" s="26" t="s">
        <v>95</v>
      </c>
      <c r="D2479" s="26" t="s">
        <v>263</v>
      </c>
      <c r="E2479" s="47">
        <v>1</v>
      </c>
      <c r="F2479" s="33">
        <v>2019</v>
      </c>
      <c r="G2479" s="56">
        <v>2.893094785251324</v>
      </c>
      <c r="H2479" s="56">
        <v>3.5113051386525473</v>
      </c>
      <c r="I2479" s="56">
        <v>2.4324848853692509</v>
      </c>
      <c r="J2479" s="56">
        <v>7</v>
      </c>
      <c r="K2479" s="56">
        <v>5.0367325820467741</v>
      </c>
      <c r="L2479" s="56">
        <v>6.7753105628296462</v>
      </c>
      <c r="M2479" s="56">
        <v>3.6878060907242034</v>
      </c>
      <c r="N2479" s="56">
        <v>5.8687001522826918</v>
      </c>
      <c r="O2479" s="56">
        <v>5.7281750219906096</v>
      </c>
      <c r="P2479" s="56">
        <v>6.9209009271771178</v>
      </c>
      <c r="Q2479" s="56">
        <v>2.9591050228046925</v>
      </c>
      <c r="R2479" s="56">
        <v>2</v>
      </c>
      <c r="S2479" s="56">
        <v>4.5678012640940731</v>
      </c>
      <c r="T2479" s="57">
        <v>22</v>
      </c>
    </row>
    <row r="2480" spans="1:20" x14ac:dyDescent="0.2">
      <c r="A2480" s="47">
        <v>160025500001</v>
      </c>
      <c r="B2480" s="26" t="s">
        <v>15</v>
      </c>
      <c r="C2480" s="26" t="s">
        <v>41</v>
      </c>
      <c r="D2480" s="26" t="s">
        <v>264</v>
      </c>
      <c r="E2480" s="47">
        <v>1</v>
      </c>
      <c r="F2480" s="33">
        <v>2019</v>
      </c>
      <c r="G2480" s="56">
        <v>2.4823853770270881</v>
      </c>
      <c r="H2480" s="56">
        <v>2.5228259704440172</v>
      </c>
      <c r="I2480" s="56">
        <v>4.0992867671852391</v>
      </c>
      <c r="J2480" s="56">
        <v>7</v>
      </c>
      <c r="K2480" s="56">
        <v>4.6461760355624033</v>
      </c>
      <c r="L2480" s="56">
        <v>6.7837238498477399</v>
      </c>
      <c r="M2480" s="56">
        <v>3.6788429055347494</v>
      </c>
      <c r="N2480" s="56">
        <v>5.6689134620953201</v>
      </c>
      <c r="O2480" s="56">
        <v>5.7259970015225896</v>
      </c>
      <c r="P2480" s="56">
        <v>6.8587706185519153</v>
      </c>
      <c r="Q2480" s="56">
        <v>3.7006536767953664</v>
      </c>
      <c r="R2480" s="56">
        <v>2</v>
      </c>
      <c r="S2480" s="56">
        <v>4.597297972047202</v>
      </c>
      <c r="T2480" s="57">
        <v>20</v>
      </c>
    </row>
    <row r="2481" spans="1:20" x14ac:dyDescent="0.2">
      <c r="A2481" s="47">
        <v>160027390001</v>
      </c>
      <c r="B2481" s="26" t="s">
        <v>15</v>
      </c>
      <c r="C2481" s="26" t="s">
        <v>41</v>
      </c>
      <c r="D2481" s="26" t="s">
        <v>265</v>
      </c>
      <c r="E2481" s="47">
        <v>1</v>
      </c>
      <c r="F2481" s="33">
        <v>2019</v>
      </c>
      <c r="G2481" s="56">
        <v>2.2972067342232507</v>
      </c>
      <c r="H2481" s="56">
        <v>2.3358010133424716</v>
      </c>
      <c r="I2481" s="56">
        <v>2.3898362832767597</v>
      </c>
      <c r="J2481" s="56">
        <v>5.9730829655059647</v>
      </c>
      <c r="K2481" s="56">
        <v>4.8708814177031039</v>
      </c>
      <c r="L2481" s="56">
        <v>6.7590853746286639</v>
      </c>
      <c r="M2481" s="56">
        <v>3.7915390713941872</v>
      </c>
      <c r="N2481" s="56">
        <v>5.4227065213739767</v>
      </c>
      <c r="O2481" s="56">
        <v>5.7344960267203948</v>
      </c>
      <c r="P2481" s="56">
        <v>2.4367765921526336</v>
      </c>
      <c r="Q2481" s="56">
        <v>2.3366802449160189</v>
      </c>
      <c r="R2481" s="56">
        <v>2</v>
      </c>
      <c r="S2481" s="56">
        <v>3.8623410204364528</v>
      </c>
      <c r="T2481" s="57">
        <v>193</v>
      </c>
    </row>
    <row r="2482" spans="1:20" x14ac:dyDescent="0.2">
      <c r="A2482" s="47">
        <v>160029250001</v>
      </c>
      <c r="B2482" s="26" t="s">
        <v>15</v>
      </c>
      <c r="C2482" s="26" t="s">
        <v>41</v>
      </c>
      <c r="D2482" s="26" t="s">
        <v>266</v>
      </c>
      <c r="E2482" s="47">
        <v>1</v>
      </c>
      <c r="F2482" s="33">
        <v>2019</v>
      </c>
      <c r="G2482" s="56">
        <v>2.0596711178563596</v>
      </c>
      <c r="H2482" s="56">
        <v>2.059052897118181</v>
      </c>
      <c r="I2482" s="56">
        <v>2.3822042755858996</v>
      </c>
      <c r="J2482" s="56">
        <v>7</v>
      </c>
      <c r="K2482" s="56">
        <v>5.4323783362759048</v>
      </c>
      <c r="L2482" s="56">
        <v>6.7862315709986261</v>
      </c>
      <c r="M2482" s="56">
        <v>4.1508063649854581</v>
      </c>
      <c r="N2482" s="56">
        <v>4.9293562760959668</v>
      </c>
      <c r="O2482" s="56">
        <v>5.7314183633058571</v>
      </c>
      <c r="P2482" s="56">
        <v>3.327837632651355</v>
      </c>
      <c r="Q2482" s="56">
        <v>2.9933470445435519</v>
      </c>
      <c r="R2482" s="56">
        <v>2</v>
      </c>
      <c r="S2482" s="56">
        <v>4.0710253232847631</v>
      </c>
      <c r="T2482" s="57">
        <v>171</v>
      </c>
    </row>
    <row r="2483" spans="1:20" x14ac:dyDescent="0.2">
      <c r="A2483" s="47">
        <v>160028600001</v>
      </c>
      <c r="B2483" s="26" t="s">
        <v>15</v>
      </c>
      <c r="C2483" s="26" t="s">
        <v>41</v>
      </c>
      <c r="D2483" s="26" t="s">
        <v>267</v>
      </c>
      <c r="E2483" s="47">
        <v>1</v>
      </c>
      <c r="F2483" s="33">
        <v>2019</v>
      </c>
      <c r="G2483" s="56">
        <v>3.2418112085895192</v>
      </c>
      <c r="H2483" s="56">
        <v>3.567138241533109</v>
      </c>
      <c r="I2483" s="56">
        <v>7</v>
      </c>
      <c r="J2483" s="56">
        <v>7</v>
      </c>
      <c r="K2483" s="56">
        <v>6.0230881053720635</v>
      </c>
      <c r="L2483" s="56">
        <v>6.7908408682757484</v>
      </c>
      <c r="M2483" s="56">
        <v>4.9143632114509401</v>
      </c>
      <c r="N2483" s="56">
        <v>6.0834506725567792</v>
      </c>
      <c r="O2483" s="56">
        <v>5.7369960481635092</v>
      </c>
      <c r="P2483" s="56">
        <v>6.7264867731927449</v>
      </c>
      <c r="Q2483" s="56">
        <v>3.2720998502269261</v>
      </c>
      <c r="R2483" s="56">
        <v>2</v>
      </c>
      <c r="S2483" s="56">
        <v>5.1963562482801118</v>
      </c>
      <c r="T2483" s="57">
        <v>2</v>
      </c>
    </row>
    <row r="2484" spans="1:20" x14ac:dyDescent="0.2">
      <c r="A2484" s="47">
        <v>160026070001</v>
      </c>
      <c r="B2484" s="26" t="s">
        <v>15</v>
      </c>
      <c r="C2484" s="26" t="s">
        <v>41</v>
      </c>
      <c r="D2484" s="26" t="s">
        <v>268</v>
      </c>
      <c r="E2484" s="47">
        <v>1</v>
      </c>
      <c r="F2484" s="33">
        <v>2019</v>
      </c>
      <c r="G2484" s="56">
        <v>2.6884010302180763</v>
      </c>
      <c r="H2484" s="56">
        <v>3.0907503470338211</v>
      </c>
      <c r="I2484" s="56">
        <v>2.9951205655936604</v>
      </c>
      <c r="J2484" s="56">
        <v>7</v>
      </c>
      <c r="K2484" s="56">
        <v>5.7052272396950432</v>
      </c>
      <c r="L2484" s="56">
        <v>6.7871148931139329</v>
      </c>
      <c r="M2484" s="56">
        <v>4.5573241202476575</v>
      </c>
      <c r="N2484" s="56">
        <v>4.5103909177848767</v>
      </c>
      <c r="O2484" s="56">
        <v>5.7320195407482757</v>
      </c>
      <c r="P2484" s="56">
        <v>6.7335005997776216</v>
      </c>
      <c r="Q2484" s="56">
        <v>4.2614033101750302</v>
      </c>
      <c r="R2484" s="56">
        <v>2</v>
      </c>
      <c r="S2484" s="56">
        <v>4.6717710470323333</v>
      </c>
      <c r="T2484" s="57">
        <v>15</v>
      </c>
    </row>
    <row r="2485" spans="1:20" x14ac:dyDescent="0.2">
      <c r="A2485" s="47">
        <v>160025770001</v>
      </c>
      <c r="B2485" s="26" t="s">
        <v>15</v>
      </c>
      <c r="C2485" s="26" t="s">
        <v>41</v>
      </c>
      <c r="D2485" s="26" t="s">
        <v>181</v>
      </c>
      <c r="E2485" s="47">
        <v>1</v>
      </c>
      <c r="F2485" s="33">
        <v>2019</v>
      </c>
      <c r="G2485" s="56">
        <v>2.0467780288769464</v>
      </c>
      <c r="H2485" s="56">
        <v>2.0484936326658096</v>
      </c>
      <c r="I2485" s="56">
        <v>4.9731681002237931</v>
      </c>
      <c r="J2485" s="56">
        <v>7</v>
      </c>
      <c r="K2485" s="56">
        <v>2.6239257422789182</v>
      </c>
      <c r="L2485" s="56">
        <v>6.7866112472827949</v>
      </c>
      <c r="M2485" s="56">
        <v>4.1099474404522285</v>
      </c>
      <c r="N2485" s="56">
        <v>5.276133180595731</v>
      </c>
      <c r="O2485" s="56">
        <v>5.7303284902579819</v>
      </c>
      <c r="P2485" s="56">
        <v>6.6435173105115668</v>
      </c>
      <c r="Q2485" s="56">
        <v>3.3791671297036667</v>
      </c>
      <c r="R2485" s="56">
        <v>2</v>
      </c>
      <c r="S2485" s="56">
        <v>4.3848391919041196</v>
      </c>
      <c r="T2485" s="57">
        <v>70</v>
      </c>
    </row>
    <row r="2486" spans="1:20" x14ac:dyDescent="0.2">
      <c r="A2486" s="47">
        <v>160027120001</v>
      </c>
      <c r="B2486" s="26" t="s">
        <v>15</v>
      </c>
      <c r="C2486" s="26" t="s">
        <v>41</v>
      </c>
      <c r="D2486" s="26" t="s">
        <v>269</v>
      </c>
      <c r="E2486" s="47">
        <v>1</v>
      </c>
      <c r="F2486" s="33">
        <v>2019</v>
      </c>
      <c r="G2486" s="56">
        <v>3.5086393889630605</v>
      </c>
      <c r="H2486" s="56">
        <v>4.1831554017227894</v>
      </c>
      <c r="I2486" s="56">
        <v>3.1445642918083747</v>
      </c>
      <c r="J2486" s="56">
        <v>7</v>
      </c>
      <c r="K2486" s="56">
        <v>5.6399360255474624</v>
      </c>
      <c r="L2486" s="56">
        <v>6.7864065001343423</v>
      </c>
      <c r="M2486" s="56">
        <v>4.5616952115028333</v>
      </c>
      <c r="N2486" s="56">
        <v>5.1629693541478066</v>
      </c>
      <c r="O2486" s="56">
        <v>2</v>
      </c>
      <c r="P2486" s="56">
        <v>5.9236643859349947</v>
      </c>
      <c r="Q2486" s="56">
        <v>2.1838936347674123</v>
      </c>
      <c r="R2486" s="56">
        <v>2</v>
      </c>
      <c r="S2486" s="56">
        <v>4.3412436828774235</v>
      </c>
      <c r="T2486" s="57">
        <v>89</v>
      </c>
    </row>
    <row r="2487" spans="1:20" x14ac:dyDescent="0.2">
      <c r="A2487" s="47">
        <v>160026900001</v>
      </c>
      <c r="B2487" s="26" t="s">
        <v>15</v>
      </c>
      <c r="C2487" s="26" t="s">
        <v>41</v>
      </c>
      <c r="D2487" s="26" t="s">
        <v>270</v>
      </c>
      <c r="E2487" s="47">
        <v>1</v>
      </c>
      <c r="F2487" s="33">
        <v>2019</v>
      </c>
      <c r="G2487" s="56">
        <v>2.0347232984826866</v>
      </c>
      <c r="H2487" s="56">
        <v>2.0419319218972296</v>
      </c>
      <c r="I2487" s="56">
        <v>2.5674958594433188</v>
      </c>
      <c r="J2487" s="56">
        <v>7</v>
      </c>
      <c r="K2487" s="56">
        <v>4.1087664481069543</v>
      </c>
      <c r="L2487" s="56">
        <v>6.7774512811419054</v>
      </c>
      <c r="M2487" s="56">
        <v>3.2523946721362633</v>
      </c>
      <c r="N2487" s="56">
        <v>5.8327962202829662</v>
      </c>
      <c r="O2487" s="56">
        <v>5.7057932380259384</v>
      </c>
      <c r="P2487" s="56">
        <v>6.0704030514759379</v>
      </c>
      <c r="Q2487" s="56">
        <v>2.6323677361624118</v>
      </c>
      <c r="R2487" s="56">
        <v>2</v>
      </c>
      <c r="S2487" s="56">
        <v>4.1686769772629679</v>
      </c>
      <c r="T2487" s="57">
        <v>143</v>
      </c>
    </row>
    <row r="2488" spans="1:20" x14ac:dyDescent="0.2">
      <c r="A2488" s="47">
        <v>160027200001</v>
      </c>
      <c r="B2488" s="26" t="s">
        <v>15</v>
      </c>
      <c r="C2488" s="26" t="s">
        <v>41</v>
      </c>
      <c r="D2488" s="26" t="s">
        <v>271</v>
      </c>
      <c r="E2488" s="47">
        <v>1</v>
      </c>
      <c r="F2488" s="33">
        <v>2019</v>
      </c>
      <c r="G2488" s="56">
        <v>2.3587238514598194</v>
      </c>
      <c r="H2488" s="56">
        <v>2.5787663832159735</v>
      </c>
      <c r="I2488" s="56">
        <v>2.7438459444854213</v>
      </c>
      <c r="J2488" s="56">
        <v>6.6151892828343257</v>
      </c>
      <c r="K2488" s="56">
        <v>5.6862984452895153</v>
      </c>
      <c r="L2488" s="56">
        <v>6.7822823121478537</v>
      </c>
      <c r="M2488" s="56">
        <v>4.4444040430888165</v>
      </c>
      <c r="N2488" s="56">
        <v>5.2450696137880417</v>
      </c>
      <c r="O2488" s="56">
        <v>5.7309891511602657</v>
      </c>
      <c r="P2488" s="56">
        <v>6.5628905759903891</v>
      </c>
      <c r="Q2488" s="56">
        <v>3.9883453887736353</v>
      </c>
      <c r="R2488" s="56">
        <v>2</v>
      </c>
      <c r="S2488" s="56">
        <v>4.561400416019505</v>
      </c>
      <c r="T2488" s="57">
        <v>27</v>
      </c>
    </row>
    <row r="2489" spans="1:20" x14ac:dyDescent="0.2">
      <c r="A2489" s="47">
        <v>160026230001</v>
      </c>
      <c r="B2489" s="26" t="s">
        <v>15</v>
      </c>
      <c r="C2489" s="26" t="s">
        <v>41</v>
      </c>
      <c r="D2489" s="26" t="s">
        <v>272</v>
      </c>
      <c r="E2489" s="47">
        <v>1</v>
      </c>
      <c r="F2489" s="33">
        <v>2019</v>
      </c>
      <c r="G2489" s="56">
        <v>2.2004507855035893</v>
      </c>
      <c r="H2489" s="56">
        <v>2.2469052813854091</v>
      </c>
      <c r="I2489" s="56">
        <v>3.5660159405098506</v>
      </c>
      <c r="J2489" s="56">
        <v>7</v>
      </c>
      <c r="K2489" s="56">
        <v>5.3495628680568146</v>
      </c>
      <c r="L2489" s="56">
        <v>6.7776469130085673</v>
      </c>
      <c r="M2489" s="56">
        <v>4.2733927148105559</v>
      </c>
      <c r="N2489" s="56">
        <v>5.3670592719972348</v>
      </c>
      <c r="O2489" s="56">
        <v>5.7269721060185343</v>
      </c>
      <c r="P2489" s="56">
        <v>6.7077596799914145</v>
      </c>
      <c r="Q2489" s="56">
        <v>2.944941555821937</v>
      </c>
      <c r="R2489" s="56">
        <v>2</v>
      </c>
      <c r="S2489" s="56">
        <v>4.5133922597586595</v>
      </c>
      <c r="T2489" s="57">
        <v>38</v>
      </c>
    </row>
    <row r="2490" spans="1:20" x14ac:dyDescent="0.2">
      <c r="A2490" s="47">
        <v>160026580001</v>
      </c>
      <c r="B2490" s="26" t="s">
        <v>15</v>
      </c>
      <c r="C2490" s="26" t="s">
        <v>41</v>
      </c>
      <c r="D2490" s="26" t="s">
        <v>273</v>
      </c>
      <c r="E2490" s="47">
        <v>1</v>
      </c>
      <c r="F2490" s="33">
        <v>2019</v>
      </c>
      <c r="G2490" s="56">
        <v>2.0680489487038747</v>
      </c>
      <c r="H2490" s="56">
        <v>2.1308025324460909</v>
      </c>
      <c r="I2490" s="56">
        <v>3.6236841234893635</v>
      </c>
      <c r="J2490" s="56">
        <v>7</v>
      </c>
      <c r="K2490" s="56">
        <v>5.2525826302305152</v>
      </c>
      <c r="L2490" s="56">
        <v>6.775909570793436</v>
      </c>
      <c r="M2490" s="56">
        <v>4.0894328683665204</v>
      </c>
      <c r="N2490" s="56">
        <v>5.6701781341846331</v>
      </c>
      <c r="O2490" s="56">
        <v>5.7274156271883463</v>
      </c>
      <c r="P2490" s="56">
        <v>6.8380718696428762</v>
      </c>
      <c r="Q2490" s="56">
        <v>3.7172147567173588</v>
      </c>
      <c r="R2490" s="56">
        <v>2</v>
      </c>
      <c r="S2490" s="56">
        <v>4.5744450884802514</v>
      </c>
      <c r="T2490" s="57">
        <v>21</v>
      </c>
    </row>
    <row r="2491" spans="1:20" x14ac:dyDescent="0.2">
      <c r="A2491" s="47">
        <v>160026660001</v>
      </c>
      <c r="B2491" s="26" t="s">
        <v>15</v>
      </c>
      <c r="C2491" s="26" t="s">
        <v>41</v>
      </c>
      <c r="D2491" s="26" t="s">
        <v>274</v>
      </c>
      <c r="E2491" s="47">
        <v>1</v>
      </c>
      <c r="F2491" s="33">
        <v>2019</v>
      </c>
      <c r="G2491" s="56">
        <v>2.1625834262720667</v>
      </c>
      <c r="H2491" s="56">
        <v>2.3013793714195105</v>
      </c>
      <c r="I2491" s="56">
        <v>4.759356833082288</v>
      </c>
      <c r="J2491" s="56">
        <v>7</v>
      </c>
      <c r="K2491" s="56">
        <v>5.7143678193770153</v>
      </c>
      <c r="L2491" s="56">
        <v>6.7847095404179738</v>
      </c>
      <c r="M2491" s="56">
        <v>4.4637750423526645</v>
      </c>
      <c r="N2491" s="56">
        <v>4.927851485563167</v>
      </c>
      <c r="O2491" s="56">
        <v>5.7313775990716973</v>
      </c>
      <c r="P2491" s="56">
        <v>6.7889489012411977</v>
      </c>
      <c r="Q2491" s="56">
        <v>6.6774162248481703</v>
      </c>
      <c r="R2491" s="56">
        <v>2</v>
      </c>
      <c r="S2491" s="56">
        <v>4.94264718697048</v>
      </c>
      <c r="T2491" s="57">
        <v>7</v>
      </c>
    </row>
    <row r="2492" spans="1:20" x14ac:dyDescent="0.2">
      <c r="A2492" s="47">
        <v>260015520001</v>
      </c>
      <c r="B2492" s="26" t="s">
        <v>29</v>
      </c>
      <c r="C2492" s="26" t="s">
        <v>75</v>
      </c>
      <c r="D2492" s="26" t="s">
        <v>275</v>
      </c>
      <c r="E2492" s="47">
        <v>1</v>
      </c>
      <c r="F2492" s="33">
        <v>2019</v>
      </c>
      <c r="G2492" s="56">
        <v>2.012303557064373</v>
      </c>
      <c r="H2492" s="56">
        <v>2.0152921840666416</v>
      </c>
      <c r="I2492" s="56">
        <v>2.4741279157453806</v>
      </c>
      <c r="J2492" s="56">
        <v>5.5942066298282151</v>
      </c>
      <c r="K2492" s="56">
        <v>5.3193895103646547</v>
      </c>
      <c r="L2492" s="56">
        <v>6.7778567155664433</v>
      </c>
      <c r="M2492" s="56">
        <v>3.7102898456552413</v>
      </c>
      <c r="N2492" s="56">
        <v>6.2843685823514663</v>
      </c>
      <c r="O2492" s="56">
        <v>5.7250338628902853</v>
      </c>
      <c r="P2492" s="56">
        <v>5.3066935365087566</v>
      </c>
      <c r="Q2492" s="56">
        <v>4.1176890819908882</v>
      </c>
      <c r="R2492" s="56">
        <v>2</v>
      </c>
      <c r="S2492" s="56">
        <v>4.2781042851693627</v>
      </c>
      <c r="T2492" s="57">
        <v>105</v>
      </c>
    </row>
    <row r="2493" spans="1:20" x14ac:dyDescent="0.2">
      <c r="A2493" s="47">
        <v>260015950001</v>
      </c>
      <c r="B2493" s="26" t="s">
        <v>29</v>
      </c>
      <c r="C2493" s="26" t="s">
        <v>75</v>
      </c>
      <c r="D2493" s="26" t="s">
        <v>276</v>
      </c>
      <c r="E2493" s="47">
        <v>1</v>
      </c>
      <c r="F2493" s="33">
        <v>2019</v>
      </c>
      <c r="G2493" s="56">
        <v>2.1497620737134047</v>
      </c>
      <c r="H2493" s="56">
        <v>2.1470254868336647</v>
      </c>
      <c r="I2493" s="56">
        <v>2.6432593236990569</v>
      </c>
      <c r="J2493" s="56">
        <v>7</v>
      </c>
      <c r="K2493" s="56">
        <v>5.2454544575878073</v>
      </c>
      <c r="L2493" s="56">
        <v>6.7712100100727248</v>
      </c>
      <c r="M2493" s="56">
        <v>3.3932941234812315</v>
      </c>
      <c r="N2493" s="56">
        <v>5.8476283808818135</v>
      </c>
      <c r="O2493" s="56">
        <v>5.7261368586387018</v>
      </c>
      <c r="P2493" s="56">
        <v>6.1977800573930688</v>
      </c>
      <c r="Q2493" s="56">
        <v>5.240454792595874</v>
      </c>
      <c r="R2493" s="56">
        <v>2</v>
      </c>
      <c r="S2493" s="56">
        <v>4.5301671304081124</v>
      </c>
      <c r="T2493" s="57">
        <v>34</v>
      </c>
    </row>
    <row r="2494" spans="1:20" x14ac:dyDescent="0.2">
      <c r="A2494" s="47">
        <v>360016820001</v>
      </c>
      <c r="B2494" s="26" t="s">
        <v>27</v>
      </c>
      <c r="C2494" s="26" t="s">
        <v>27</v>
      </c>
      <c r="D2494" s="26" t="s">
        <v>277</v>
      </c>
      <c r="E2494" s="47">
        <v>1</v>
      </c>
      <c r="F2494" s="33">
        <v>2019</v>
      </c>
      <c r="G2494" s="56">
        <v>2.5479934157434285</v>
      </c>
      <c r="H2494" s="56">
        <v>2.8920563235175436</v>
      </c>
      <c r="I2494" s="56">
        <v>2.6023996833671466</v>
      </c>
      <c r="J2494" s="56">
        <v>7</v>
      </c>
      <c r="K2494" s="56">
        <v>5.7234417901564054</v>
      </c>
      <c r="L2494" s="56">
        <v>6.7903429018469215</v>
      </c>
      <c r="M2494" s="56">
        <v>4.4503461974338734</v>
      </c>
      <c r="N2494" s="56">
        <v>5.5607774573147468</v>
      </c>
      <c r="O2494" s="56">
        <v>5.7344960267203948</v>
      </c>
      <c r="P2494" s="56">
        <v>6.9410587321329489</v>
      </c>
      <c r="Q2494" s="56">
        <v>5.3659517752319443</v>
      </c>
      <c r="R2494" s="56">
        <v>2</v>
      </c>
      <c r="S2494" s="56">
        <v>4.8007386919554467</v>
      </c>
      <c r="T2494" s="57">
        <v>10</v>
      </c>
    </row>
    <row r="2495" spans="1:20" x14ac:dyDescent="0.2">
      <c r="A2495" s="47">
        <v>360017550001</v>
      </c>
      <c r="B2495" s="26" t="s">
        <v>27</v>
      </c>
      <c r="C2495" s="26" t="s">
        <v>62</v>
      </c>
      <c r="D2495" s="26" t="s">
        <v>278</v>
      </c>
      <c r="E2495" s="47">
        <v>1</v>
      </c>
      <c r="F2495" s="33">
        <v>2019</v>
      </c>
      <c r="G2495" s="56">
        <v>2.1683165758152017</v>
      </c>
      <c r="H2495" s="56">
        <v>2.1838731356462318</v>
      </c>
      <c r="I2495" s="56">
        <v>2.1007716583146649</v>
      </c>
      <c r="J2495" s="56">
        <v>3.3830808518881073</v>
      </c>
      <c r="K2495" s="56">
        <v>3.7041908974807241</v>
      </c>
      <c r="L2495" s="56">
        <v>6.7903429018469215</v>
      </c>
      <c r="M2495" s="56">
        <v>2</v>
      </c>
      <c r="N2495" s="56">
        <v>5.9445466588295481</v>
      </c>
      <c r="O2495" s="56">
        <v>5.7344960267203948</v>
      </c>
      <c r="P2495" s="56">
        <v>5.047560598510703</v>
      </c>
      <c r="Q2495" s="56">
        <v>2.8217249564853111</v>
      </c>
      <c r="R2495" s="56">
        <v>2</v>
      </c>
      <c r="S2495" s="56">
        <v>3.6565753551281506</v>
      </c>
      <c r="T2495" s="57">
        <v>201</v>
      </c>
    </row>
    <row r="2496" spans="1:20" x14ac:dyDescent="0.2">
      <c r="A2496" s="47">
        <v>360017630001</v>
      </c>
      <c r="B2496" s="26" t="s">
        <v>27</v>
      </c>
      <c r="C2496" s="26" t="s">
        <v>62</v>
      </c>
      <c r="D2496" s="26" t="s">
        <v>279</v>
      </c>
      <c r="E2496" s="47">
        <v>1</v>
      </c>
      <c r="F2496" s="33">
        <v>2019</v>
      </c>
      <c r="G2496" s="56">
        <v>2.3806662264836231</v>
      </c>
      <c r="H2496" s="56">
        <v>2.7243568889975345</v>
      </c>
      <c r="I2496" s="56">
        <v>2.4098482182150773</v>
      </c>
      <c r="J2496" s="56">
        <v>7</v>
      </c>
      <c r="K2496" s="56">
        <v>5.4014531951170595</v>
      </c>
      <c r="L2496" s="56">
        <v>6.4277747960371556</v>
      </c>
      <c r="M2496" s="56">
        <v>3.7579690423858683</v>
      </c>
      <c r="N2496" s="56">
        <v>6.0985796694838168</v>
      </c>
      <c r="O2496" s="56">
        <v>5.3284791684090695</v>
      </c>
      <c r="P2496" s="56">
        <v>6.6848590926520712</v>
      </c>
      <c r="Q2496" s="56">
        <v>4.5456187631788021</v>
      </c>
      <c r="R2496" s="56">
        <v>2</v>
      </c>
      <c r="S2496" s="56">
        <v>4.5633004217466731</v>
      </c>
      <c r="T2496" s="57">
        <v>25</v>
      </c>
    </row>
    <row r="2497" spans="1:20" x14ac:dyDescent="0.2">
      <c r="A2497" s="47">
        <v>360018010001</v>
      </c>
      <c r="B2497" s="26" t="s">
        <v>27</v>
      </c>
      <c r="C2497" s="26" t="s">
        <v>27</v>
      </c>
      <c r="D2497" s="26" t="s">
        <v>280</v>
      </c>
      <c r="E2497" s="47">
        <v>1</v>
      </c>
      <c r="F2497" s="33">
        <v>2019</v>
      </c>
      <c r="G2497" s="56">
        <v>2.2131662688251392</v>
      </c>
      <c r="H2497" s="56">
        <v>2.174687242147483</v>
      </c>
      <c r="I2497" s="56">
        <v>2.6089563702480474</v>
      </c>
      <c r="J2497" s="56">
        <v>7</v>
      </c>
      <c r="K2497" s="56">
        <v>5.247318805850675</v>
      </c>
      <c r="L2497" s="56">
        <v>6.7849025598346833</v>
      </c>
      <c r="M2497" s="56">
        <v>3.6616013221410149</v>
      </c>
      <c r="N2497" s="56">
        <v>5.7519211707538416</v>
      </c>
      <c r="O2497" s="56">
        <v>5.7304097717890699</v>
      </c>
      <c r="P2497" s="56">
        <v>6.545347004870024</v>
      </c>
      <c r="Q2497" s="56">
        <v>3.8497483875844889</v>
      </c>
      <c r="R2497" s="56">
        <v>2</v>
      </c>
      <c r="S2497" s="56">
        <v>4.4640049086703728</v>
      </c>
      <c r="T2497" s="57">
        <v>49</v>
      </c>
    </row>
    <row r="2498" spans="1:20" x14ac:dyDescent="0.2">
      <c r="A2498" s="47">
        <v>360017390001</v>
      </c>
      <c r="B2498" s="26" t="s">
        <v>27</v>
      </c>
      <c r="C2498" s="26" t="s">
        <v>27</v>
      </c>
      <c r="D2498" s="26" t="s">
        <v>281</v>
      </c>
      <c r="E2498" s="47">
        <v>1</v>
      </c>
      <c r="F2498" s="33">
        <v>2019</v>
      </c>
      <c r="G2498" s="56">
        <v>2.0037427032125708</v>
      </c>
      <c r="H2498" s="56">
        <v>2.0070621145412946</v>
      </c>
      <c r="I2498" s="56">
        <v>2.2530731241598856</v>
      </c>
      <c r="J2498" s="56">
        <v>4.3630819952936521</v>
      </c>
      <c r="K2498" s="56">
        <v>5.1765938610313196</v>
      </c>
      <c r="L2498" s="56">
        <v>6.3279250220800352</v>
      </c>
      <c r="M2498" s="56">
        <v>3.4912030530034706</v>
      </c>
      <c r="N2498" s="56">
        <v>5.8179487423987943</v>
      </c>
      <c r="O2498" s="56">
        <v>4.3315721279147663</v>
      </c>
      <c r="P2498" s="56">
        <v>6.6149212209987596</v>
      </c>
      <c r="Q2498" s="56">
        <v>3.5554689067052454</v>
      </c>
      <c r="R2498" s="56">
        <v>2</v>
      </c>
      <c r="S2498" s="56">
        <v>3.9952160726116492</v>
      </c>
      <c r="T2498" s="57">
        <v>183</v>
      </c>
    </row>
    <row r="2499" spans="1:20" x14ac:dyDescent="0.2">
      <c r="A2499" s="47">
        <v>360018870001</v>
      </c>
      <c r="B2499" s="26" t="s">
        <v>27</v>
      </c>
      <c r="C2499" s="26" t="s">
        <v>62</v>
      </c>
      <c r="D2499" s="26" t="s">
        <v>282</v>
      </c>
      <c r="E2499" s="47">
        <v>1</v>
      </c>
      <c r="F2499" s="33">
        <v>2019</v>
      </c>
      <c r="G2499" s="56">
        <v>2.0401972575802572</v>
      </c>
      <c r="H2499" s="56">
        <v>2.0520592799145709</v>
      </c>
      <c r="I2499" s="56">
        <v>2.2615573291088999</v>
      </c>
      <c r="J2499" s="56">
        <v>7</v>
      </c>
      <c r="K2499" s="56">
        <v>5.2451434107790522</v>
      </c>
      <c r="L2499" s="56">
        <v>6.7903429018469215</v>
      </c>
      <c r="M2499" s="56">
        <v>3.6096363620603467</v>
      </c>
      <c r="N2499" s="56">
        <v>5.3530706031563717</v>
      </c>
      <c r="O2499" s="56">
        <v>5.7344960267203948</v>
      </c>
      <c r="P2499" s="56">
        <v>6.5007323067750331</v>
      </c>
      <c r="Q2499" s="56">
        <v>2.6209738408232068</v>
      </c>
      <c r="R2499" s="56">
        <v>2</v>
      </c>
      <c r="S2499" s="56">
        <v>4.2673507765637542</v>
      </c>
      <c r="T2499" s="57">
        <v>114</v>
      </c>
    </row>
    <row r="2500" spans="1:20" x14ac:dyDescent="0.2">
      <c r="A2500" s="47">
        <v>360017710001</v>
      </c>
      <c r="B2500" s="26" t="s">
        <v>27</v>
      </c>
      <c r="C2500" s="26" t="s">
        <v>62</v>
      </c>
      <c r="D2500" s="26" t="s">
        <v>283</v>
      </c>
      <c r="E2500" s="47">
        <v>1</v>
      </c>
      <c r="F2500" s="33">
        <v>2019</v>
      </c>
      <c r="G2500" s="56">
        <v>2.0184462594053141</v>
      </c>
      <c r="H2500" s="56">
        <v>2.0217323949508881</v>
      </c>
      <c r="I2500" s="56">
        <v>2.1077421704258064</v>
      </c>
      <c r="J2500" s="56">
        <v>5.7585253445029405</v>
      </c>
      <c r="K2500" s="56">
        <v>5.0966003418676351</v>
      </c>
      <c r="L2500" s="56">
        <v>6.7744949704810775</v>
      </c>
      <c r="M2500" s="56">
        <v>3.6901779399460177</v>
      </c>
      <c r="N2500" s="56">
        <v>4.2945398848433758</v>
      </c>
      <c r="O2500" s="56">
        <v>5.7164304164240116</v>
      </c>
      <c r="P2500" s="56">
        <v>5.6904905594429209</v>
      </c>
      <c r="Q2500" s="56">
        <v>2.7721898746043605</v>
      </c>
      <c r="R2500" s="56">
        <v>2</v>
      </c>
      <c r="S2500" s="56">
        <v>3.9951141797411958</v>
      </c>
      <c r="T2500" s="57">
        <v>184</v>
      </c>
    </row>
    <row r="2501" spans="1:20" x14ac:dyDescent="0.2">
      <c r="A2501" s="47">
        <v>360016660001</v>
      </c>
      <c r="B2501" s="26" t="s">
        <v>27</v>
      </c>
      <c r="C2501" s="26" t="s">
        <v>69</v>
      </c>
      <c r="D2501" s="26" t="s">
        <v>284</v>
      </c>
      <c r="E2501" s="47">
        <v>1</v>
      </c>
      <c r="F2501" s="33">
        <v>2019</v>
      </c>
      <c r="G2501" s="56">
        <v>2</v>
      </c>
      <c r="H2501" s="56">
        <v>2</v>
      </c>
      <c r="I2501" s="56">
        <v>2.716633153950347</v>
      </c>
      <c r="J2501" s="56">
        <v>7</v>
      </c>
      <c r="K2501" s="56">
        <v>5.2844556875271458</v>
      </c>
      <c r="L2501" s="56">
        <v>6.7789881421142262</v>
      </c>
      <c r="M2501" s="56">
        <v>3.4775863765037616</v>
      </c>
      <c r="N2501" s="56">
        <v>5.7432421694405376</v>
      </c>
      <c r="O2501" s="56">
        <v>5.728720191711604</v>
      </c>
      <c r="P2501" s="56">
        <v>6.6165700417801467</v>
      </c>
      <c r="Q2501" s="56">
        <v>5.2172662458854742</v>
      </c>
      <c r="R2501" s="56">
        <v>2</v>
      </c>
      <c r="S2501" s="56">
        <v>4.5469551674094371</v>
      </c>
      <c r="T2501" s="57">
        <v>32</v>
      </c>
    </row>
    <row r="2502" spans="1:20" x14ac:dyDescent="0.2">
      <c r="A2502" s="47">
        <v>460022020001</v>
      </c>
      <c r="B2502" s="26" t="s">
        <v>28</v>
      </c>
      <c r="C2502" s="26" t="s">
        <v>59</v>
      </c>
      <c r="D2502" s="26" t="s">
        <v>285</v>
      </c>
      <c r="E2502" s="47">
        <v>1</v>
      </c>
      <c r="F2502" s="33">
        <v>2019</v>
      </c>
      <c r="G2502" s="56">
        <v>3.5482675179643772</v>
      </c>
      <c r="H2502" s="56">
        <v>4.2145371703106651</v>
      </c>
      <c r="I2502" s="56">
        <v>2.4942647318625339</v>
      </c>
      <c r="J2502" s="56">
        <v>7</v>
      </c>
      <c r="K2502" s="56">
        <v>6.1575521869458942</v>
      </c>
      <c r="L2502" s="56">
        <v>6.7914708945789899</v>
      </c>
      <c r="M2502" s="56">
        <v>4.9453090767178081</v>
      </c>
      <c r="N2502" s="56">
        <v>5.5327161178908009</v>
      </c>
      <c r="O2502" s="56">
        <v>5.7364114917267308</v>
      </c>
      <c r="P2502" s="56">
        <v>5.9688401674769533</v>
      </c>
      <c r="Q2502" s="56">
        <v>2.5387570144190312</v>
      </c>
      <c r="R2502" s="56">
        <v>2</v>
      </c>
      <c r="S2502" s="56">
        <v>4.7440105308244833</v>
      </c>
      <c r="T2502" s="57">
        <v>11</v>
      </c>
    </row>
    <row r="2503" spans="1:20" x14ac:dyDescent="0.2">
      <c r="A2503" s="47">
        <v>460024150001</v>
      </c>
      <c r="B2503" s="26" t="s">
        <v>28</v>
      </c>
      <c r="C2503" s="26" t="s">
        <v>110</v>
      </c>
      <c r="D2503" s="26" t="s">
        <v>286</v>
      </c>
      <c r="E2503" s="47">
        <v>1</v>
      </c>
      <c r="F2503" s="33">
        <v>2019</v>
      </c>
      <c r="G2503" s="56">
        <v>2.2117224433875373</v>
      </c>
      <c r="H2503" s="56">
        <v>2.194826621429153</v>
      </c>
      <c r="I2503" s="56">
        <v>3.2602392457486751</v>
      </c>
      <c r="J2503" s="56">
        <v>5.6007462995297796</v>
      </c>
      <c r="K2503" s="56">
        <v>5.0512625596126313</v>
      </c>
      <c r="L2503" s="56">
        <v>6.785286130250376</v>
      </c>
      <c r="M2503" s="56">
        <v>3.6622254613919614</v>
      </c>
      <c r="N2503" s="56">
        <v>6.1946230075520106</v>
      </c>
      <c r="O2503" s="56">
        <v>5.7263917859384863</v>
      </c>
      <c r="P2503" s="56">
        <v>4.4126608393741424</v>
      </c>
      <c r="Q2503" s="56">
        <v>4.0529035908816784</v>
      </c>
      <c r="R2503" s="56">
        <v>2</v>
      </c>
      <c r="S2503" s="56">
        <v>4.2627406654247029</v>
      </c>
      <c r="T2503" s="57">
        <v>115</v>
      </c>
    </row>
    <row r="2504" spans="1:20" x14ac:dyDescent="0.2">
      <c r="A2504" s="47">
        <v>460024310001</v>
      </c>
      <c r="B2504" s="26" t="s">
        <v>28</v>
      </c>
      <c r="C2504" s="26" t="s">
        <v>110</v>
      </c>
      <c r="D2504" s="26" t="s">
        <v>287</v>
      </c>
      <c r="E2504" s="47">
        <v>1</v>
      </c>
      <c r="F2504" s="33">
        <v>2019</v>
      </c>
      <c r="G2504" s="56">
        <v>2.1939998937639449</v>
      </c>
      <c r="H2504" s="56">
        <v>2.2416984172397303</v>
      </c>
      <c r="I2504" s="56">
        <v>2.1958898149405544</v>
      </c>
      <c r="J2504" s="56">
        <v>7</v>
      </c>
      <c r="K2504" s="56">
        <v>5.0581676043110111</v>
      </c>
      <c r="L2504" s="56">
        <v>6.7764077674333771</v>
      </c>
      <c r="M2504" s="56">
        <v>3.7886590001243956</v>
      </c>
      <c r="N2504" s="56">
        <v>4.4459108307863726</v>
      </c>
      <c r="O2504" s="56">
        <v>5.7207194469187694</v>
      </c>
      <c r="P2504" s="56">
        <v>6.6065981857891067</v>
      </c>
      <c r="Q2504" s="56">
        <v>2.760376430806224</v>
      </c>
      <c r="R2504" s="56">
        <v>2</v>
      </c>
      <c r="S2504" s="56">
        <v>4.2323689493427912</v>
      </c>
      <c r="T2504" s="57">
        <v>127</v>
      </c>
    </row>
    <row r="2505" spans="1:20" x14ac:dyDescent="0.2">
      <c r="A2505" s="47">
        <v>660827410001</v>
      </c>
      <c r="B2505" s="26" t="s">
        <v>23</v>
      </c>
      <c r="C2505" s="26" t="s">
        <v>193</v>
      </c>
      <c r="D2505" s="26" t="s">
        <v>288</v>
      </c>
      <c r="E2505" s="47">
        <v>1</v>
      </c>
      <c r="F2505" s="33">
        <v>2019</v>
      </c>
      <c r="G2505" s="56">
        <v>2.0901222440954301</v>
      </c>
      <c r="H2505" s="56">
        <v>2.1680098558620133</v>
      </c>
      <c r="I2505" s="56">
        <v>2.0575971508614397</v>
      </c>
      <c r="J2505" s="56">
        <v>7</v>
      </c>
      <c r="K2505" s="56">
        <v>5.2698044022492638</v>
      </c>
      <c r="L2505" s="56">
        <v>6.7903429018469215</v>
      </c>
      <c r="M2505" s="56">
        <v>3.4382069027219773</v>
      </c>
      <c r="N2505" s="56">
        <v>5.6380891449717438</v>
      </c>
      <c r="O2505" s="56">
        <v>5.7344960267203948</v>
      </c>
      <c r="P2505" s="56">
        <v>6.9669979809479132</v>
      </c>
      <c r="Q2505" s="56">
        <v>3.8480427256774243</v>
      </c>
      <c r="R2505" s="56">
        <v>2</v>
      </c>
      <c r="S2505" s="56">
        <v>4.4168091113295436</v>
      </c>
      <c r="T2505" s="57">
        <v>58</v>
      </c>
    </row>
    <row r="2506" spans="1:20" x14ac:dyDescent="0.2">
      <c r="A2506" s="47">
        <v>660821800001</v>
      </c>
      <c r="B2506" s="26" t="s">
        <v>23</v>
      </c>
      <c r="C2506" s="26" t="s">
        <v>48</v>
      </c>
      <c r="D2506" s="26" t="s">
        <v>289</v>
      </c>
      <c r="E2506" s="47">
        <v>1</v>
      </c>
      <c r="F2506" s="33">
        <v>2019</v>
      </c>
      <c r="G2506" s="56">
        <v>2.2667669004662638</v>
      </c>
      <c r="H2506" s="56">
        <v>2.3460144429351266</v>
      </c>
      <c r="I2506" s="56">
        <v>2.1132335312108328</v>
      </c>
      <c r="J2506" s="56">
        <v>7</v>
      </c>
      <c r="K2506" s="56">
        <v>5.5545261004603077</v>
      </c>
      <c r="L2506" s="56">
        <v>6.7638432995009516</v>
      </c>
      <c r="M2506" s="56">
        <v>4.1401648900883083</v>
      </c>
      <c r="N2506" s="56">
        <v>4.9150487387927662</v>
      </c>
      <c r="O2506" s="56">
        <v>5.7344960267203948</v>
      </c>
      <c r="P2506" s="56">
        <v>6.6973819433762323</v>
      </c>
      <c r="Q2506" s="56">
        <v>2.8504342158352673</v>
      </c>
      <c r="R2506" s="56">
        <v>2</v>
      </c>
      <c r="S2506" s="56">
        <v>4.3651591741155382</v>
      </c>
      <c r="T2506" s="57">
        <v>79</v>
      </c>
    </row>
    <row r="2507" spans="1:20" x14ac:dyDescent="0.2">
      <c r="A2507" s="47">
        <v>660818930001</v>
      </c>
      <c r="B2507" s="26" t="s">
        <v>23</v>
      </c>
      <c r="C2507" s="26" t="s">
        <v>225</v>
      </c>
      <c r="D2507" s="26" t="s">
        <v>290</v>
      </c>
      <c r="E2507" s="47">
        <v>1</v>
      </c>
      <c r="F2507" s="33">
        <v>2019</v>
      </c>
      <c r="G2507" s="56">
        <v>2.0924951943291741</v>
      </c>
      <c r="H2507" s="56">
        <v>2.130458765215137</v>
      </c>
      <c r="I2507" s="56">
        <v>2.7283895479415361</v>
      </c>
      <c r="J2507" s="56">
        <v>6.1553700507791644</v>
      </c>
      <c r="K2507" s="56">
        <v>5.31904577887485</v>
      </c>
      <c r="L2507" s="56">
        <v>6.7610832091702475</v>
      </c>
      <c r="M2507" s="56">
        <v>3.8152814072156218</v>
      </c>
      <c r="N2507" s="56">
        <v>5.8248540667702606</v>
      </c>
      <c r="O2507" s="56">
        <v>5.6360915510442942</v>
      </c>
      <c r="P2507" s="56">
        <v>5.8858075342792642</v>
      </c>
      <c r="Q2507" s="56">
        <v>3.2551424844454759</v>
      </c>
      <c r="R2507" s="56">
        <v>2</v>
      </c>
      <c r="S2507" s="56">
        <v>4.3003349658387515</v>
      </c>
      <c r="T2507" s="57">
        <v>100</v>
      </c>
    </row>
    <row r="2508" spans="1:20" x14ac:dyDescent="0.2">
      <c r="A2508" s="47">
        <v>660821210001</v>
      </c>
      <c r="B2508" s="26" t="s">
        <v>23</v>
      </c>
      <c r="C2508" s="26" t="s">
        <v>230</v>
      </c>
      <c r="D2508" s="26" t="s">
        <v>291</v>
      </c>
      <c r="E2508" s="47">
        <v>1</v>
      </c>
      <c r="F2508" s="33">
        <v>2019</v>
      </c>
      <c r="G2508" s="56">
        <v>2.0037666916293366</v>
      </c>
      <c r="H2508" s="56">
        <v>2.0045711452098707</v>
      </c>
      <c r="I2508" s="56">
        <v>2.3189502237755866</v>
      </c>
      <c r="J2508" s="56">
        <v>7</v>
      </c>
      <c r="K2508" s="56">
        <v>5.1718079440909435</v>
      </c>
      <c r="L2508" s="56">
        <v>4.7404791610454469</v>
      </c>
      <c r="M2508" s="56">
        <v>3.3940503159604738</v>
      </c>
      <c r="N2508" s="56">
        <v>6.0496107589338326</v>
      </c>
      <c r="O2508" s="56">
        <v>5.7344960267203948</v>
      </c>
      <c r="P2508" s="56">
        <v>6.3273445754528526</v>
      </c>
      <c r="Q2508" s="56">
        <v>3.2441561722642267</v>
      </c>
      <c r="R2508" s="56">
        <v>2</v>
      </c>
      <c r="S2508" s="56">
        <v>4.1657694179235802</v>
      </c>
      <c r="T2508" s="57">
        <v>147</v>
      </c>
    </row>
    <row r="2509" spans="1:20" x14ac:dyDescent="0.2">
      <c r="A2509" s="47">
        <v>660826520001</v>
      </c>
      <c r="B2509" s="26" t="s">
        <v>23</v>
      </c>
      <c r="C2509" s="26" t="s">
        <v>48</v>
      </c>
      <c r="D2509" s="26" t="s">
        <v>292</v>
      </c>
      <c r="E2509" s="47">
        <v>1</v>
      </c>
      <c r="F2509" s="33">
        <v>2019</v>
      </c>
      <c r="G2509" s="56">
        <v>3.380585871704616</v>
      </c>
      <c r="H2509" s="56">
        <v>4.1020291803466593</v>
      </c>
      <c r="I2509" s="56">
        <v>2.0580324367876592</v>
      </c>
      <c r="J2509" s="56">
        <v>7</v>
      </c>
      <c r="K2509" s="56">
        <v>6.0586721340360663</v>
      </c>
      <c r="L2509" s="56">
        <v>6.8035801508568401</v>
      </c>
      <c r="M2509" s="56">
        <v>4.8884323758469943</v>
      </c>
      <c r="N2509" s="56">
        <v>2</v>
      </c>
      <c r="O2509" s="56">
        <v>5.7764043840128352</v>
      </c>
      <c r="P2509" s="56">
        <v>6.4106284684405166</v>
      </c>
      <c r="Q2509" s="56">
        <v>3.2772705219070897</v>
      </c>
      <c r="R2509" s="56">
        <v>2</v>
      </c>
      <c r="S2509" s="56">
        <v>4.4796362936616063</v>
      </c>
      <c r="T2509" s="57">
        <v>45</v>
      </c>
    </row>
    <row r="2510" spans="1:20" x14ac:dyDescent="0.2">
      <c r="A2510" s="47">
        <v>660823340001</v>
      </c>
      <c r="B2510" s="26" t="s">
        <v>23</v>
      </c>
      <c r="C2510" s="26" t="s">
        <v>48</v>
      </c>
      <c r="D2510" s="26" t="s">
        <v>293</v>
      </c>
      <c r="E2510" s="47">
        <v>1</v>
      </c>
      <c r="F2510" s="33">
        <v>2019</v>
      </c>
      <c r="G2510" s="56">
        <v>2.0497893903773048</v>
      </c>
      <c r="H2510" s="56">
        <v>2.0691189612989263</v>
      </c>
      <c r="I2510" s="56">
        <v>2.0721211481394621</v>
      </c>
      <c r="J2510" s="56">
        <v>6.7515248287489698</v>
      </c>
      <c r="K2510" s="56">
        <v>5.3569046054028338</v>
      </c>
      <c r="L2510" s="56">
        <v>6.6475941954967439</v>
      </c>
      <c r="M2510" s="56">
        <v>3.9261585673250923</v>
      </c>
      <c r="N2510" s="56">
        <v>4.8333213489962512</v>
      </c>
      <c r="O2510" s="56">
        <v>5.7344960267203948</v>
      </c>
      <c r="P2510" s="56">
        <v>6.7225678969586689</v>
      </c>
      <c r="Q2510" s="56">
        <v>2.6392156107174403</v>
      </c>
      <c r="R2510" s="56">
        <v>2</v>
      </c>
      <c r="S2510" s="56">
        <v>4.233567715015174</v>
      </c>
      <c r="T2510" s="57">
        <v>126</v>
      </c>
    </row>
    <row r="2511" spans="1:20" x14ac:dyDescent="0.2">
      <c r="A2511" s="47">
        <v>660826870001</v>
      </c>
      <c r="B2511" s="26" t="s">
        <v>23</v>
      </c>
      <c r="C2511" s="26" t="s">
        <v>225</v>
      </c>
      <c r="D2511" s="26" t="s">
        <v>294</v>
      </c>
      <c r="E2511" s="47">
        <v>1</v>
      </c>
      <c r="F2511" s="33">
        <v>2019</v>
      </c>
      <c r="G2511" s="56">
        <v>2.0425876598024737</v>
      </c>
      <c r="H2511" s="56">
        <v>2.0501020624310646</v>
      </c>
      <c r="I2511" s="56">
        <v>2.2456777890229764</v>
      </c>
      <c r="J2511" s="56">
        <v>7</v>
      </c>
      <c r="K2511" s="56">
        <v>5.4490066625944511</v>
      </c>
      <c r="L2511" s="56">
        <v>6.7432881944098737</v>
      </c>
      <c r="M2511" s="56">
        <v>3.8089067278276048</v>
      </c>
      <c r="N2511" s="56">
        <v>5.399202307063077</v>
      </c>
      <c r="O2511" s="56">
        <v>5.7344960267203948</v>
      </c>
      <c r="P2511" s="56">
        <v>6.7327977656909033</v>
      </c>
      <c r="Q2511" s="56">
        <v>4.2397840521901724</v>
      </c>
      <c r="R2511" s="56">
        <v>2</v>
      </c>
      <c r="S2511" s="56">
        <v>4.4538207706460833</v>
      </c>
      <c r="T2511" s="57">
        <v>53</v>
      </c>
    </row>
    <row r="2512" spans="1:20" x14ac:dyDescent="0.2">
      <c r="A2512" s="47">
        <v>660824230001</v>
      </c>
      <c r="B2512" s="26" t="s">
        <v>23</v>
      </c>
      <c r="C2512" s="26" t="s">
        <v>169</v>
      </c>
      <c r="D2512" s="26" t="s">
        <v>295</v>
      </c>
      <c r="E2512" s="47">
        <v>1</v>
      </c>
      <c r="F2512" s="33">
        <v>2019</v>
      </c>
      <c r="G2512" s="56">
        <v>2.11479818603843</v>
      </c>
      <c r="H2512" s="56">
        <v>2.1397412915148184</v>
      </c>
      <c r="I2512" s="56">
        <v>2.3538406560813896</v>
      </c>
      <c r="J2512" s="56">
        <v>7</v>
      </c>
      <c r="K2512" s="56">
        <v>5.322109719565824</v>
      </c>
      <c r="L2512" s="56">
        <v>6.7782236828164155</v>
      </c>
      <c r="M2512" s="56">
        <v>3.5317635947131918</v>
      </c>
      <c r="N2512" s="56">
        <v>5.4420960608188578</v>
      </c>
      <c r="O2512" s="56">
        <v>5.7226978393980907</v>
      </c>
      <c r="P2512" s="56">
        <v>6.8498818433384923</v>
      </c>
      <c r="Q2512" s="56">
        <v>2.739679134856436</v>
      </c>
      <c r="R2512" s="56">
        <v>2</v>
      </c>
      <c r="S2512" s="56">
        <v>4.3329026674284963</v>
      </c>
      <c r="T2512" s="57">
        <v>90</v>
      </c>
    </row>
    <row r="2513" spans="1:20" x14ac:dyDescent="0.2">
      <c r="A2513" s="47">
        <v>660819820001</v>
      </c>
      <c r="B2513" s="26" t="s">
        <v>23</v>
      </c>
      <c r="C2513" s="26" t="s">
        <v>48</v>
      </c>
      <c r="D2513" s="26" t="s">
        <v>296</v>
      </c>
      <c r="E2513" s="47">
        <v>1</v>
      </c>
      <c r="F2513" s="33">
        <v>2019</v>
      </c>
      <c r="G2513" s="56">
        <v>2.1279566647162707</v>
      </c>
      <c r="H2513" s="56">
        <v>2.1652766754984429</v>
      </c>
      <c r="I2513" s="56">
        <v>2.1249240279486514</v>
      </c>
      <c r="J2513" s="56">
        <v>7</v>
      </c>
      <c r="K2513" s="56">
        <v>5.325983131865291</v>
      </c>
      <c r="L2513" s="56">
        <v>6.7486333102492315</v>
      </c>
      <c r="M2513" s="56">
        <v>4.2217551208206876</v>
      </c>
      <c r="N2513" s="56">
        <v>3.9294402840844285</v>
      </c>
      <c r="O2513" s="56">
        <v>5.6824184622187381</v>
      </c>
      <c r="P2513" s="56">
        <v>6.702571997465907</v>
      </c>
      <c r="Q2513" s="56">
        <v>2.8065456369049331</v>
      </c>
      <c r="R2513" s="56">
        <v>2</v>
      </c>
      <c r="S2513" s="56">
        <v>4.2362921093143822</v>
      </c>
      <c r="T2513" s="57">
        <v>125</v>
      </c>
    </row>
    <row r="2514" spans="1:20" x14ac:dyDescent="0.2">
      <c r="A2514" s="47">
        <v>660825550001</v>
      </c>
      <c r="B2514" s="26" t="s">
        <v>23</v>
      </c>
      <c r="C2514" s="26" t="s">
        <v>193</v>
      </c>
      <c r="D2514" s="26" t="s">
        <v>297</v>
      </c>
      <c r="E2514" s="47">
        <v>1</v>
      </c>
      <c r="F2514" s="33">
        <v>2019</v>
      </c>
      <c r="G2514" s="56">
        <v>2.0161480538197161</v>
      </c>
      <c r="H2514" s="56">
        <v>2.026345144771919</v>
      </c>
      <c r="I2514" s="56">
        <v>2.1751643187298808</v>
      </c>
      <c r="J2514" s="56">
        <v>6.8090262819359602</v>
      </c>
      <c r="K2514" s="56">
        <v>5.3062874371280895</v>
      </c>
      <c r="L2514" s="56">
        <v>6.7392370781873527</v>
      </c>
      <c r="M2514" s="56">
        <v>3.6901516329905855</v>
      </c>
      <c r="N2514" s="56">
        <v>5.1734080616490292</v>
      </c>
      <c r="O2514" s="56">
        <v>5.6758938634112592</v>
      </c>
      <c r="P2514" s="56">
        <v>6.8808091042388178</v>
      </c>
      <c r="Q2514" s="56">
        <v>3.0692815033105054</v>
      </c>
      <c r="R2514" s="56">
        <v>2</v>
      </c>
      <c r="S2514" s="56">
        <v>4.2968127066810933</v>
      </c>
      <c r="T2514" s="57">
        <v>102</v>
      </c>
    </row>
    <row r="2515" spans="1:20" x14ac:dyDescent="0.2">
      <c r="A2515" s="47">
        <v>560017190001</v>
      </c>
      <c r="B2515" s="26" t="s">
        <v>24</v>
      </c>
      <c r="C2515" s="26" t="s">
        <v>52</v>
      </c>
      <c r="D2515" s="26" t="s">
        <v>298</v>
      </c>
      <c r="E2515" s="47">
        <v>1</v>
      </c>
      <c r="F2515" s="33">
        <v>2019</v>
      </c>
      <c r="G2515" s="56">
        <v>2</v>
      </c>
      <c r="H2515" s="56">
        <v>2</v>
      </c>
      <c r="I2515" s="56">
        <v>2.4622591689562858</v>
      </c>
      <c r="J2515" s="56">
        <v>6.1376617761445775</v>
      </c>
      <c r="K2515" s="56">
        <v>4.920312683364255</v>
      </c>
      <c r="L2515" s="56">
        <v>6.7847816822314595</v>
      </c>
      <c r="M2515" s="56">
        <v>3.9655716826195162</v>
      </c>
      <c r="N2515" s="56">
        <v>5.5485983549386413</v>
      </c>
      <c r="O2515" s="56">
        <v>5.7234332214135399</v>
      </c>
      <c r="P2515" s="56">
        <v>6.4733495343338729</v>
      </c>
      <c r="Q2515" s="56">
        <v>2.9950265575428063</v>
      </c>
      <c r="R2515" s="56">
        <v>2</v>
      </c>
      <c r="S2515" s="56">
        <v>4.2509162217954133</v>
      </c>
      <c r="T2515" s="57">
        <v>121</v>
      </c>
    </row>
    <row r="2516" spans="1:20" x14ac:dyDescent="0.2">
      <c r="A2516" s="47">
        <v>560021110001</v>
      </c>
      <c r="B2516" s="26" t="s">
        <v>24</v>
      </c>
      <c r="C2516" s="26" t="s">
        <v>52</v>
      </c>
      <c r="D2516" s="26" t="s">
        <v>299</v>
      </c>
      <c r="E2516" s="47">
        <v>1</v>
      </c>
      <c r="F2516" s="33">
        <v>2019</v>
      </c>
      <c r="G2516" s="56">
        <v>2.0061186413117698</v>
      </c>
      <c r="H2516" s="56">
        <v>2.0082776760567054</v>
      </c>
      <c r="I2516" s="56">
        <v>2.1744675128948749</v>
      </c>
      <c r="J2516" s="56">
        <v>7</v>
      </c>
      <c r="K2516" s="56">
        <v>5.2153506998545156</v>
      </c>
      <c r="L2516" s="56">
        <v>6.7807040380637442</v>
      </c>
      <c r="M2516" s="56">
        <v>4.1519617621649152</v>
      </c>
      <c r="N2516" s="56">
        <v>4.7907632592781564</v>
      </c>
      <c r="O2516" s="56">
        <v>5.7178747502078613</v>
      </c>
      <c r="P2516" s="56">
        <v>6.6822233129116562</v>
      </c>
      <c r="Q2516" s="56">
        <v>3.3826847348543594</v>
      </c>
      <c r="R2516" s="56">
        <v>2</v>
      </c>
      <c r="S2516" s="56">
        <v>4.3258688656332138</v>
      </c>
      <c r="T2516" s="57">
        <v>91</v>
      </c>
    </row>
    <row r="2517" spans="1:20" x14ac:dyDescent="0.2">
      <c r="A2517" s="47">
        <v>560016620001</v>
      </c>
      <c r="B2517" s="26" t="s">
        <v>24</v>
      </c>
      <c r="C2517" s="26" t="s">
        <v>233</v>
      </c>
      <c r="D2517" s="26" t="s">
        <v>300</v>
      </c>
      <c r="E2517" s="47">
        <v>1</v>
      </c>
      <c r="F2517" s="33">
        <v>2019</v>
      </c>
      <c r="G2517" s="56">
        <v>2.0482877389879803</v>
      </c>
      <c r="H2517" s="56">
        <v>2.0822956586711681</v>
      </c>
      <c r="I2517" s="56">
        <v>2.7646516297269725</v>
      </c>
      <c r="J2517" s="56">
        <v>7</v>
      </c>
      <c r="K2517" s="56">
        <v>5.4772013432893703</v>
      </c>
      <c r="L2517" s="56">
        <v>6.7809431551698651</v>
      </c>
      <c r="M2517" s="56">
        <v>3.9430319999182624</v>
      </c>
      <c r="N2517" s="56">
        <v>6.0562088267991401</v>
      </c>
      <c r="O2517" s="56">
        <v>5.7282001824823379</v>
      </c>
      <c r="P2517" s="56">
        <v>6.8824557913354623</v>
      </c>
      <c r="Q2517" s="56">
        <v>4.640422619169323</v>
      </c>
      <c r="R2517" s="56">
        <v>2</v>
      </c>
      <c r="S2517" s="56">
        <v>4.6169749121291579</v>
      </c>
      <c r="T2517" s="57">
        <v>18</v>
      </c>
    </row>
    <row r="2518" spans="1:20" x14ac:dyDescent="0.2">
      <c r="A2518" s="47">
        <v>560017000001</v>
      </c>
      <c r="B2518" s="26" t="s">
        <v>24</v>
      </c>
      <c r="C2518" s="26" t="s">
        <v>91</v>
      </c>
      <c r="D2518" s="26" t="s">
        <v>301</v>
      </c>
      <c r="E2518" s="47">
        <v>1</v>
      </c>
      <c r="F2518" s="33">
        <v>2019</v>
      </c>
      <c r="G2518" s="56">
        <v>2.2347273558313856</v>
      </c>
      <c r="H2518" s="56">
        <v>2.3718634196578972</v>
      </c>
      <c r="I2518" s="56">
        <v>2.0557300425488192</v>
      </c>
      <c r="J2518" s="56">
        <v>7</v>
      </c>
      <c r="K2518" s="56">
        <v>5.4131428723841832</v>
      </c>
      <c r="L2518" s="56">
        <v>6.7454191835727757</v>
      </c>
      <c r="M2518" s="56">
        <v>4.1278333437145367</v>
      </c>
      <c r="N2518" s="56">
        <v>4.6473168067414994</v>
      </c>
      <c r="O2518" s="56">
        <v>2.6547953536295816</v>
      </c>
      <c r="P2518" s="56">
        <v>6.7138040305051101</v>
      </c>
      <c r="Q2518" s="56">
        <v>3.3505702213392663</v>
      </c>
      <c r="R2518" s="56">
        <v>2</v>
      </c>
      <c r="S2518" s="56">
        <v>4.1096002191604217</v>
      </c>
      <c r="T2518" s="57">
        <v>163</v>
      </c>
    </row>
    <row r="2519" spans="1:20" x14ac:dyDescent="0.2">
      <c r="A2519" s="47">
        <v>560019720001</v>
      </c>
      <c r="B2519" s="26" t="s">
        <v>24</v>
      </c>
      <c r="C2519" s="26" t="s">
        <v>52</v>
      </c>
      <c r="D2519" s="26" t="s">
        <v>302</v>
      </c>
      <c r="E2519" s="47">
        <v>1</v>
      </c>
      <c r="F2519" s="33">
        <v>2019</v>
      </c>
      <c r="G2519" s="56">
        <v>2</v>
      </c>
      <c r="H2519" s="56">
        <v>2</v>
      </c>
      <c r="I2519" s="56">
        <v>2.6187902779624475</v>
      </c>
      <c r="J2519" s="56">
        <v>7</v>
      </c>
      <c r="K2519" s="56">
        <v>5.6551682179437321</v>
      </c>
      <c r="L2519" s="56">
        <v>6.5591509561013659</v>
      </c>
      <c r="M2519" s="56">
        <v>4.1495679077029184</v>
      </c>
      <c r="N2519" s="56">
        <v>4.7936867923267634</v>
      </c>
      <c r="O2519" s="56">
        <v>5.7344960267203948</v>
      </c>
      <c r="P2519" s="56">
        <v>6.6818588878781355</v>
      </c>
      <c r="Q2519" s="56">
        <v>4.3542317982900514</v>
      </c>
      <c r="R2519" s="56">
        <v>2</v>
      </c>
      <c r="S2519" s="56">
        <v>4.4622459054104846</v>
      </c>
      <c r="T2519" s="57">
        <v>51</v>
      </c>
    </row>
    <row r="2520" spans="1:20" x14ac:dyDescent="0.2">
      <c r="A2520" s="47">
        <v>560020650001</v>
      </c>
      <c r="B2520" s="26" t="s">
        <v>24</v>
      </c>
      <c r="C2520" s="26" t="s">
        <v>91</v>
      </c>
      <c r="D2520" s="26" t="s">
        <v>303</v>
      </c>
      <c r="E2520" s="47">
        <v>1</v>
      </c>
      <c r="F2520" s="33">
        <v>2019</v>
      </c>
      <c r="G2520" s="56">
        <v>2.0023037711348217</v>
      </c>
      <c r="H2520" s="56">
        <v>2.0025950500389427</v>
      </c>
      <c r="I2520" s="56">
        <v>2.6992963598997028</v>
      </c>
      <c r="J2520" s="56">
        <v>7</v>
      </c>
      <c r="K2520" s="56">
        <v>5.1218944733300429</v>
      </c>
      <c r="L2520" s="56">
        <v>6.7624515319247429</v>
      </c>
      <c r="M2520" s="56">
        <v>3.3518729460512238</v>
      </c>
      <c r="N2520" s="56">
        <v>6.2130194511960957</v>
      </c>
      <c r="O2520" s="56">
        <v>5.6887171090709021</v>
      </c>
      <c r="P2520" s="56">
        <v>6.4751791870962778</v>
      </c>
      <c r="Q2520" s="56">
        <v>3.2824619236841115</v>
      </c>
      <c r="R2520" s="56">
        <v>2</v>
      </c>
      <c r="S2520" s="56">
        <v>4.3833159836189051</v>
      </c>
      <c r="T2520" s="57">
        <v>73</v>
      </c>
    </row>
    <row r="2521" spans="1:20" x14ac:dyDescent="0.2">
      <c r="A2521" s="47">
        <v>560018830001</v>
      </c>
      <c r="B2521" s="26" t="s">
        <v>24</v>
      </c>
      <c r="C2521" s="26" t="s">
        <v>52</v>
      </c>
      <c r="D2521" s="26" t="s">
        <v>304</v>
      </c>
      <c r="E2521" s="47">
        <v>1</v>
      </c>
      <c r="F2521" s="33">
        <v>2019</v>
      </c>
      <c r="G2521" s="56">
        <v>2.0734405516175176</v>
      </c>
      <c r="H2521" s="56">
        <v>2.0694947057583284</v>
      </c>
      <c r="I2521" s="56">
        <v>3.5966192584172521</v>
      </c>
      <c r="J2521" s="56">
        <v>7</v>
      </c>
      <c r="K2521" s="56">
        <v>5.3331266132287656</v>
      </c>
      <c r="L2521" s="56">
        <v>6.7833049493516189</v>
      </c>
      <c r="M2521" s="56">
        <v>3.4881582086951179</v>
      </c>
      <c r="N2521" s="56">
        <v>6.1735083817891159</v>
      </c>
      <c r="O2521" s="56">
        <v>5.7272675595907625</v>
      </c>
      <c r="P2521" s="56">
        <v>6.9064553274597618</v>
      </c>
      <c r="Q2521" s="56">
        <v>3.5163415296364722</v>
      </c>
      <c r="R2521" s="56">
        <v>2</v>
      </c>
      <c r="S2521" s="56">
        <v>4.55564309046206</v>
      </c>
      <c r="T2521" s="57">
        <v>29</v>
      </c>
    </row>
    <row r="2522" spans="1:20" x14ac:dyDescent="0.2">
      <c r="A2522" s="47">
        <v>560019130001</v>
      </c>
      <c r="B2522" s="26" t="s">
        <v>24</v>
      </c>
      <c r="C2522" s="26" t="s">
        <v>52</v>
      </c>
      <c r="D2522" s="26" t="s">
        <v>305</v>
      </c>
      <c r="E2522" s="47">
        <v>1</v>
      </c>
      <c r="F2522" s="33">
        <v>2019</v>
      </c>
      <c r="G2522" s="56">
        <v>2.0263936876924347</v>
      </c>
      <c r="H2522" s="56">
        <v>2.0442306760061877</v>
      </c>
      <c r="I2522" s="56">
        <v>2.2544731675470455</v>
      </c>
      <c r="J2522" s="56">
        <v>7</v>
      </c>
      <c r="K2522" s="56">
        <v>5.3818874439930262</v>
      </c>
      <c r="L2522" s="56">
        <v>6.7800309492756794</v>
      </c>
      <c r="M2522" s="56">
        <v>4.2142816567754426</v>
      </c>
      <c r="N2522" s="56">
        <v>4.4197906875436122</v>
      </c>
      <c r="O2522" s="56">
        <v>5.7094905815547836</v>
      </c>
      <c r="P2522" s="56">
        <v>6.7591402127308031</v>
      </c>
      <c r="Q2522" s="56">
        <v>6.0906288015802268</v>
      </c>
      <c r="R2522" s="56">
        <v>2</v>
      </c>
      <c r="S2522" s="56">
        <v>4.5566956553916036</v>
      </c>
      <c r="T2522" s="57">
        <v>28</v>
      </c>
    </row>
    <row r="2523" spans="1:20" x14ac:dyDescent="0.2">
      <c r="A2523" s="47">
        <v>560018320001</v>
      </c>
      <c r="B2523" s="26" t="s">
        <v>24</v>
      </c>
      <c r="C2523" s="26" t="s">
        <v>52</v>
      </c>
      <c r="D2523" s="26" t="s">
        <v>306</v>
      </c>
      <c r="E2523" s="47">
        <v>1</v>
      </c>
      <c r="F2523" s="33">
        <v>2019</v>
      </c>
      <c r="G2523" s="56">
        <v>2.115362925373697</v>
      </c>
      <c r="H2523" s="56">
        <v>2.1572828131282393</v>
      </c>
      <c r="I2523" s="56">
        <v>2.5150183715718022</v>
      </c>
      <c r="J2523" s="56">
        <v>7</v>
      </c>
      <c r="K2523" s="56">
        <v>5.0780559179400484</v>
      </c>
      <c r="L2523" s="56">
        <v>6.7763211179914764</v>
      </c>
      <c r="M2523" s="56">
        <v>3.9840398842274141</v>
      </c>
      <c r="N2523" s="56">
        <v>4.7578252101378453</v>
      </c>
      <c r="O2523" s="56">
        <v>5.7263409971635504</v>
      </c>
      <c r="P2523" s="56">
        <v>6.6747390533035489</v>
      </c>
      <c r="Q2523" s="56">
        <v>2.9658190434415492</v>
      </c>
      <c r="R2523" s="56">
        <v>2</v>
      </c>
      <c r="S2523" s="56">
        <v>4.3125671111899315</v>
      </c>
      <c r="T2523" s="57">
        <v>96</v>
      </c>
    </row>
    <row r="2524" spans="1:20" x14ac:dyDescent="0.2">
      <c r="A2524" s="47">
        <v>560018240001</v>
      </c>
      <c r="B2524" s="26" t="s">
        <v>24</v>
      </c>
      <c r="C2524" s="26" t="s">
        <v>162</v>
      </c>
      <c r="D2524" s="26" t="s">
        <v>307</v>
      </c>
      <c r="E2524" s="47">
        <v>1</v>
      </c>
      <c r="F2524" s="33">
        <v>2019</v>
      </c>
      <c r="G2524" s="56">
        <v>2.2548970992432213</v>
      </c>
      <c r="H2524" s="56">
        <v>2.3603148061969614</v>
      </c>
      <c r="I2524" s="56">
        <v>2.4882798140833309</v>
      </c>
      <c r="J2524" s="56">
        <v>7</v>
      </c>
      <c r="K2524" s="56">
        <v>5.3958246837072785</v>
      </c>
      <c r="L2524" s="56">
        <v>6.7717428947022373</v>
      </c>
      <c r="M2524" s="56">
        <v>3.9788290839693863</v>
      </c>
      <c r="N2524" s="56">
        <v>4.1809005020403003</v>
      </c>
      <c r="O2524" s="56">
        <v>5.713221632615717</v>
      </c>
      <c r="P2524" s="56">
        <v>6.2984176220219688</v>
      </c>
      <c r="Q2524" s="56">
        <v>2.6990049019656861</v>
      </c>
      <c r="R2524" s="56">
        <v>2</v>
      </c>
      <c r="S2524" s="56">
        <v>4.2617860867121742</v>
      </c>
      <c r="T2524" s="57">
        <v>116</v>
      </c>
    </row>
    <row r="2525" spans="1:20" x14ac:dyDescent="0.2">
      <c r="A2525" s="47">
        <v>760029400001</v>
      </c>
      <c r="B2525" s="26" t="s">
        <v>16</v>
      </c>
      <c r="C2525" s="26" t="s">
        <v>107</v>
      </c>
      <c r="D2525" s="26" t="s">
        <v>308</v>
      </c>
      <c r="E2525" s="47">
        <v>1</v>
      </c>
      <c r="F2525" s="33">
        <v>2019</v>
      </c>
      <c r="G2525" s="56">
        <v>2.0017259030419963</v>
      </c>
      <c r="H2525" s="56">
        <v>2.0022756032765954</v>
      </c>
      <c r="I2525" s="56">
        <v>2.1217399520696221</v>
      </c>
      <c r="J2525" s="56">
        <v>7</v>
      </c>
      <c r="K2525" s="56">
        <v>5.2260002437357702</v>
      </c>
      <c r="L2525" s="56">
        <v>6.7714685016474112</v>
      </c>
      <c r="M2525" s="56">
        <v>2.9810625444043515</v>
      </c>
      <c r="N2525" s="56">
        <v>5.5221970403818679</v>
      </c>
      <c r="O2525" s="56">
        <v>5.7204361268099966</v>
      </c>
      <c r="P2525" s="56">
        <v>6.4250172790073679</v>
      </c>
      <c r="Q2525" s="56">
        <v>2.2211132200455532</v>
      </c>
      <c r="R2525" s="56">
        <v>2</v>
      </c>
      <c r="S2525" s="56">
        <v>4.1660863678683784</v>
      </c>
      <c r="T2525" s="57">
        <v>145</v>
      </c>
    </row>
    <row r="2526" spans="1:20" x14ac:dyDescent="0.2">
      <c r="A2526" s="47">
        <v>760028190001</v>
      </c>
      <c r="B2526" s="26" t="s">
        <v>16</v>
      </c>
      <c r="C2526" s="26" t="s">
        <v>85</v>
      </c>
      <c r="D2526" s="26" t="s">
        <v>309</v>
      </c>
      <c r="E2526" s="47">
        <v>1</v>
      </c>
      <c r="F2526" s="33">
        <v>2019</v>
      </c>
      <c r="G2526" s="56">
        <v>2</v>
      </c>
      <c r="H2526" s="56">
        <v>2</v>
      </c>
      <c r="I2526" s="56">
        <v>2.5763924592778928</v>
      </c>
      <c r="J2526" s="56">
        <v>7</v>
      </c>
      <c r="K2526" s="56">
        <v>4.87805064311382</v>
      </c>
      <c r="L2526" s="56">
        <v>6.7803474971026114</v>
      </c>
      <c r="M2526" s="56">
        <v>3.0597799941198787</v>
      </c>
      <c r="N2526" s="56">
        <v>5.645863414643407</v>
      </c>
      <c r="O2526" s="56">
        <v>5.7091379549037296</v>
      </c>
      <c r="P2526" s="56">
        <v>6.7755544828122956</v>
      </c>
      <c r="Q2526" s="56">
        <v>2.3347689600272483</v>
      </c>
      <c r="R2526" s="56">
        <v>2</v>
      </c>
      <c r="S2526" s="56">
        <v>4.2299912838334066</v>
      </c>
      <c r="T2526" s="57">
        <v>128</v>
      </c>
    </row>
    <row r="2527" spans="1:20" x14ac:dyDescent="0.2">
      <c r="A2527" s="47">
        <v>760030840001</v>
      </c>
      <c r="B2527" s="26" t="s">
        <v>16</v>
      </c>
      <c r="C2527" s="26" t="s">
        <v>65</v>
      </c>
      <c r="D2527" s="26" t="s">
        <v>310</v>
      </c>
      <c r="E2527" s="47">
        <v>1</v>
      </c>
      <c r="F2527" s="33">
        <v>2019</v>
      </c>
      <c r="G2527" s="56">
        <v>2.0018952674139525</v>
      </c>
      <c r="H2527" s="56">
        <v>2.0027137203219474</v>
      </c>
      <c r="I2527" s="56">
        <v>2.2410675079328279</v>
      </c>
      <c r="J2527" s="56">
        <v>4.4511958502279763</v>
      </c>
      <c r="K2527" s="56">
        <v>4.9181119135810016</v>
      </c>
      <c r="L2527" s="56">
        <v>6.7750653085355621</v>
      </c>
      <c r="M2527" s="56">
        <v>3.2797011593742531</v>
      </c>
      <c r="N2527" s="56">
        <v>5.902600058772796</v>
      </c>
      <c r="O2527" s="56">
        <v>5.7122718945821456</v>
      </c>
      <c r="P2527" s="56">
        <v>4.0840158991402458</v>
      </c>
      <c r="Q2527" s="56">
        <v>2.5741431333180493</v>
      </c>
      <c r="R2527" s="56">
        <v>2</v>
      </c>
      <c r="S2527" s="56">
        <v>3.8285651427667298</v>
      </c>
      <c r="T2527" s="57">
        <v>196</v>
      </c>
    </row>
    <row r="2528" spans="1:20" x14ac:dyDescent="0.2">
      <c r="A2528" s="47">
        <v>760029080001</v>
      </c>
      <c r="B2528" s="26" t="s">
        <v>16</v>
      </c>
      <c r="C2528" s="26" t="s">
        <v>70</v>
      </c>
      <c r="D2528" s="26" t="s">
        <v>311</v>
      </c>
      <c r="E2528" s="47">
        <v>1</v>
      </c>
      <c r="F2528" s="33">
        <v>2019</v>
      </c>
      <c r="G2528" s="56">
        <v>2.0337171628009085</v>
      </c>
      <c r="H2528" s="56">
        <v>2.0426342928811692</v>
      </c>
      <c r="I2528" s="56">
        <v>2.3860418211464567</v>
      </c>
      <c r="J2528" s="56">
        <v>5.9222255758386462</v>
      </c>
      <c r="K2528" s="56">
        <v>5.1708127654625162</v>
      </c>
      <c r="L2528" s="56">
        <v>6.7834199665172461</v>
      </c>
      <c r="M2528" s="56">
        <v>3.8650778654376801</v>
      </c>
      <c r="N2528" s="56">
        <v>5.8730178679165075</v>
      </c>
      <c r="O2528" s="56">
        <v>5.7249436138929841</v>
      </c>
      <c r="P2528" s="56">
        <v>5.9566186480857359</v>
      </c>
      <c r="Q2528" s="56">
        <v>2.3865021477707979</v>
      </c>
      <c r="R2528" s="56">
        <v>2</v>
      </c>
      <c r="S2528" s="56">
        <v>4.1787509773125544</v>
      </c>
      <c r="T2528" s="57">
        <v>141</v>
      </c>
    </row>
    <row r="2529" spans="1:20" x14ac:dyDescent="0.2">
      <c r="A2529" s="47">
        <v>760027700001</v>
      </c>
      <c r="B2529" s="26" t="s">
        <v>16</v>
      </c>
      <c r="C2529" s="26" t="s">
        <v>101</v>
      </c>
      <c r="D2529" s="26" t="s">
        <v>312</v>
      </c>
      <c r="E2529" s="47">
        <v>1</v>
      </c>
      <c r="F2529" s="33">
        <v>2019</v>
      </c>
      <c r="G2529" s="56">
        <v>2.0016689949429551</v>
      </c>
      <c r="H2529" s="56">
        <v>2.0024297655375256</v>
      </c>
      <c r="I2529" s="56">
        <v>2.2053607478288293</v>
      </c>
      <c r="J2529" s="56">
        <v>5.7057988973237865</v>
      </c>
      <c r="K2529" s="56">
        <v>5.1430105934486701</v>
      </c>
      <c r="L2529" s="56">
        <v>6.7698135915482798</v>
      </c>
      <c r="M2529" s="56">
        <v>3.1060868681336355</v>
      </c>
      <c r="N2529" s="56">
        <v>5.619244667136952</v>
      </c>
      <c r="O2529" s="56">
        <v>5.7269028004690821</v>
      </c>
      <c r="P2529" s="56">
        <v>5.3535543567275869</v>
      </c>
      <c r="Q2529" s="56">
        <v>2.7317789690040342</v>
      </c>
      <c r="R2529" s="56">
        <v>2</v>
      </c>
      <c r="S2529" s="56">
        <v>4.030470854341778</v>
      </c>
      <c r="T2529" s="57">
        <v>180</v>
      </c>
    </row>
    <row r="2530" spans="1:20" x14ac:dyDescent="0.2">
      <c r="A2530" s="47">
        <v>760031650001</v>
      </c>
      <c r="B2530" s="26" t="s">
        <v>16</v>
      </c>
      <c r="C2530" s="26" t="s">
        <v>65</v>
      </c>
      <c r="D2530" s="26" t="s">
        <v>313</v>
      </c>
      <c r="E2530" s="47">
        <v>1</v>
      </c>
      <c r="F2530" s="33">
        <v>2019</v>
      </c>
      <c r="G2530" s="56">
        <v>2</v>
      </c>
      <c r="H2530" s="56">
        <v>2</v>
      </c>
      <c r="I2530" s="56">
        <v>2.1647064196069219</v>
      </c>
      <c r="J2530" s="56">
        <v>7</v>
      </c>
      <c r="K2530" s="56">
        <v>5.144805770316303</v>
      </c>
      <c r="L2530" s="56">
        <v>6.7767472228926708</v>
      </c>
      <c r="M2530" s="56">
        <v>3.6204950157109783</v>
      </c>
      <c r="N2530" s="56">
        <v>5.6636351633794799</v>
      </c>
      <c r="O2530" s="56">
        <v>5.7257022865732594</v>
      </c>
      <c r="P2530" s="56">
        <v>5.3750341006558351</v>
      </c>
      <c r="Q2530" s="56">
        <v>2.2503245762303656</v>
      </c>
      <c r="R2530" s="56">
        <v>2</v>
      </c>
      <c r="S2530" s="56">
        <v>4.1434542129471508</v>
      </c>
      <c r="T2530" s="57">
        <v>154</v>
      </c>
    </row>
    <row r="2531" spans="1:20" x14ac:dyDescent="0.2">
      <c r="A2531" s="47">
        <v>760038070001</v>
      </c>
      <c r="B2531" s="26" t="s">
        <v>16</v>
      </c>
      <c r="C2531" s="26" t="s">
        <v>85</v>
      </c>
      <c r="D2531" s="26" t="s">
        <v>314</v>
      </c>
      <c r="E2531" s="47">
        <v>1</v>
      </c>
      <c r="F2531" s="33">
        <v>2019</v>
      </c>
      <c r="G2531" s="56">
        <v>2.0018107344905482</v>
      </c>
      <c r="H2531" s="56">
        <v>2.0030870562474483</v>
      </c>
      <c r="I2531" s="56">
        <v>2.4114245780687509</v>
      </c>
      <c r="J2531" s="56">
        <v>7</v>
      </c>
      <c r="K2531" s="56">
        <v>4.946294434677716</v>
      </c>
      <c r="L2531" s="56">
        <v>6.76200247038184</v>
      </c>
      <c r="M2531" s="56">
        <v>2.8155094228112825</v>
      </c>
      <c r="N2531" s="56">
        <v>5.7481617619679231</v>
      </c>
      <c r="O2531" s="56">
        <v>5.7218627467192826</v>
      </c>
      <c r="P2531" s="56">
        <v>6.4303909006744906</v>
      </c>
      <c r="Q2531" s="56">
        <v>3.3960752010681001</v>
      </c>
      <c r="R2531" s="56">
        <v>2</v>
      </c>
      <c r="S2531" s="56">
        <v>4.2697182755922816</v>
      </c>
      <c r="T2531" s="57">
        <v>111</v>
      </c>
    </row>
    <row r="2532" spans="1:20" x14ac:dyDescent="0.2">
      <c r="A2532" s="47">
        <v>760028940001</v>
      </c>
      <c r="B2532" s="26" t="s">
        <v>16</v>
      </c>
      <c r="C2532" s="26" t="s">
        <v>141</v>
      </c>
      <c r="D2532" s="26" t="s">
        <v>287</v>
      </c>
      <c r="E2532" s="47">
        <v>1</v>
      </c>
      <c r="F2532" s="33">
        <v>2019</v>
      </c>
      <c r="G2532" s="56">
        <v>2</v>
      </c>
      <c r="H2532" s="56">
        <v>2</v>
      </c>
      <c r="I2532" s="56">
        <v>2.1715217678656686</v>
      </c>
      <c r="J2532" s="56">
        <v>2</v>
      </c>
      <c r="K2532" s="56">
        <v>4.9105038542621671</v>
      </c>
      <c r="L2532" s="56">
        <v>6.758583515356305</v>
      </c>
      <c r="M2532" s="56">
        <v>2.4505905408708459</v>
      </c>
      <c r="N2532" s="56">
        <v>6.0488679568751174</v>
      </c>
      <c r="O2532" s="56">
        <v>5.7225624239192783</v>
      </c>
      <c r="P2532" s="56">
        <v>3.0478717564843598</v>
      </c>
      <c r="Q2532" s="56">
        <v>2.2608337112083294</v>
      </c>
      <c r="R2532" s="56">
        <v>2</v>
      </c>
      <c r="S2532" s="56">
        <v>3.4476112939035057</v>
      </c>
      <c r="T2532" s="57">
        <v>205</v>
      </c>
    </row>
    <row r="2533" spans="1:20" x14ac:dyDescent="0.2">
      <c r="A2533" s="47">
        <v>760031300001</v>
      </c>
      <c r="B2533" s="26" t="s">
        <v>16</v>
      </c>
      <c r="C2533" s="26" t="s">
        <v>65</v>
      </c>
      <c r="D2533" s="26" t="s">
        <v>315</v>
      </c>
      <c r="E2533" s="47">
        <v>1</v>
      </c>
      <c r="F2533" s="33">
        <v>2019</v>
      </c>
      <c r="G2533" s="56">
        <v>2.001592843937984</v>
      </c>
      <c r="H2533" s="56">
        <v>2.0028464850771055</v>
      </c>
      <c r="I2533" s="56">
        <v>2.2179812856641532</v>
      </c>
      <c r="J2533" s="56">
        <v>3.2417580603446048</v>
      </c>
      <c r="K2533" s="56">
        <v>5.1911851823504067</v>
      </c>
      <c r="L2533" s="56">
        <v>6.7664525874241113</v>
      </c>
      <c r="M2533" s="56">
        <v>3.1480666184607444</v>
      </c>
      <c r="N2533" s="56">
        <v>5.8275548350611039</v>
      </c>
      <c r="O2533" s="56">
        <v>5.7255157697099133</v>
      </c>
      <c r="P2533" s="56">
        <v>3.2409851479777592</v>
      </c>
      <c r="Q2533" s="56">
        <v>2.3289147899145957</v>
      </c>
      <c r="R2533" s="56">
        <v>2</v>
      </c>
      <c r="S2533" s="56">
        <v>3.6410711338268729</v>
      </c>
      <c r="T2533" s="57">
        <v>202</v>
      </c>
    </row>
    <row r="2534" spans="1:20" x14ac:dyDescent="0.2">
      <c r="A2534" s="47">
        <v>860019260001</v>
      </c>
      <c r="B2534" s="26" t="s">
        <v>22</v>
      </c>
      <c r="C2534" s="26" t="s">
        <v>215</v>
      </c>
      <c r="D2534" s="26" t="s">
        <v>316</v>
      </c>
      <c r="E2534" s="47">
        <v>1</v>
      </c>
      <c r="F2534" s="33">
        <v>2019</v>
      </c>
      <c r="G2534" s="56">
        <v>2</v>
      </c>
      <c r="H2534" s="56">
        <v>2</v>
      </c>
      <c r="I2534" s="56">
        <v>2.5830298288553522</v>
      </c>
      <c r="J2534" s="56">
        <v>4.9772737025534113</v>
      </c>
      <c r="K2534" s="56">
        <v>4.6540487722973367</v>
      </c>
      <c r="L2534" s="56">
        <v>6.7729592670156693</v>
      </c>
      <c r="M2534" s="56">
        <v>3.1342578400991226</v>
      </c>
      <c r="N2534" s="56">
        <v>6.1349911127668619</v>
      </c>
      <c r="O2534" s="56">
        <v>5.6690839833978668</v>
      </c>
      <c r="P2534" s="56">
        <v>2.8643645176692076</v>
      </c>
      <c r="Q2534" s="56">
        <v>2.2749189983594582</v>
      </c>
      <c r="R2534" s="56">
        <v>2</v>
      </c>
      <c r="S2534" s="56">
        <v>3.7554106685845237</v>
      </c>
      <c r="T2534" s="57">
        <v>199</v>
      </c>
    </row>
    <row r="2535" spans="1:20" x14ac:dyDescent="0.2">
      <c r="A2535" s="47">
        <v>860017480001</v>
      </c>
      <c r="B2535" s="26" t="s">
        <v>22</v>
      </c>
      <c r="C2535" s="26" t="s">
        <v>87</v>
      </c>
      <c r="D2535" s="26" t="s">
        <v>317</v>
      </c>
      <c r="E2535" s="47">
        <v>1</v>
      </c>
      <c r="F2535" s="33">
        <v>2019</v>
      </c>
      <c r="G2535" s="56">
        <v>2.0011027999244977</v>
      </c>
      <c r="H2535" s="56">
        <v>2.0015144976395747</v>
      </c>
      <c r="I2535" s="56">
        <v>3.0727310723624104</v>
      </c>
      <c r="J2535" s="56">
        <v>6.6651148070144473</v>
      </c>
      <c r="K2535" s="56">
        <v>5.0701556728494248</v>
      </c>
      <c r="L2535" s="56">
        <v>6.7799512770690402</v>
      </c>
      <c r="M2535" s="56">
        <v>3.666225302738499</v>
      </c>
      <c r="N2535" s="56">
        <v>6.32862683383191</v>
      </c>
      <c r="O2535" s="56">
        <v>5.7285714754073123</v>
      </c>
      <c r="P2535" s="56">
        <v>4.131818291267729</v>
      </c>
      <c r="Q2535" s="56">
        <v>3.4382927747017353</v>
      </c>
      <c r="R2535" s="56">
        <v>2</v>
      </c>
      <c r="S2535" s="56">
        <v>4.2403420670672158</v>
      </c>
      <c r="T2535" s="57">
        <v>124</v>
      </c>
    </row>
    <row r="2536" spans="1:20" x14ac:dyDescent="0.2">
      <c r="A2536" s="47">
        <v>860014460001</v>
      </c>
      <c r="B2536" s="26" t="s">
        <v>22</v>
      </c>
      <c r="C2536" s="26" t="s">
        <v>152</v>
      </c>
      <c r="D2536" s="26" t="s">
        <v>318</v>
      </c>
      <c r="E2536" s="47">
        <v>1</v>
      </c>
      <c r="F2536" s="33">
        <v>2019</v>
      </c>
      <c r="G2536" s="56">
        <v>2.0039108471943892</v>
      </c>
      <c r="H2536" s="56">
        <v>2.0051144830527581</v>
      </c>
      <c r="I2536" s="56">
        <v>2.7992227111468213</v>
      </c>
      <c r="J2536" s="56">
        <v>5.2422182269235567</v>
      </c>
      <c r="K2536" s="56">
        <v>5.216443613867118</v>
      </c>
      <c r="L2536" s="56">
        <v>6.7742248396702491</v>
      </c>
      <c r="M2536" s="56">
        <v>3.4958590921111332</v>
      </c>
      <c r="N2536" s="56">
        <v>6.1182516501924402</v>
      </c>
      <c r="O2536" s="56">
        <v>5.7252587565278379</v>
      </c>
      <c r="P2536" s="56">
        <v>2.5761819538776227</v>
      </c>
      <c r="Q2536" s="56">
        <v>2.0850868790521955</v>
      </c>
      <c r="R2536" s="56">
        <v>2</v>
      </c>
      <c r="S2536" s="56">
        <v>3.8368144211346764</v>
      </c>
      <c r="T2536" s="57">
        <v>195</v>
      </c>
    </row>
    <row r="2537" spans="1:20" x14ac:dyDescent="0.2">
      <c r="A2537" s="47">
        <v>860013300001</v>
      </c>
      <c r="B2537" s="26" t="s">
        <v>22</v>
      </c>
      <c r="C2537" s="26" t="s">
        <v>152</v>
      </c>
      <c r="D2537" s="26" t="s">
        <v>319</v>
      </c>
      <c r="E2537" s="47">
        <v>1</v>
      </c>
      <c r="F2537" s="33">
        <v>2019</v>
      </c>
      <c r="G2537" s="56">
        <v>2.4981392998455254</v>
      </c>
      <c r="H2537" s="56">
        <v>3.0905929417033393</v>
      </c>
      <c r="I2537" s="56">
        <v>2.508239024960544</v>
      </c>
      <c r="J2537" s="56">
        <v>5.788983249972329</v>
      </c>
      <c r="K2537" s="56">
        <v>5.7965235469473502</v>
      </c>
      <c r="L2537" s="56">
        <v>6.7660847597267697</v>
      </c>
      <c r="M2537" s="56">
        <v>3.7762965729065527</v>
      </c>
      <c r="N2537" s="56">
        <v>6.2055148708605952</v>
      </c>
      <c r="O2537" s="56">
        <v>5.6608635826425671</v>
      </c>
      <c r="P2537" s="56">
        <v>5.7068697293982549</v>
      </c>
      <c r="Q2537" s="56">
        <v>2.4965558711934097</v>
      </c>
      <c r="R2537" s="56">
        <v>2</v>
      </c>
      <c r="S2537" s="56">
        <v>4.3578886208464365</v>
      </c>
      <c r="T2537" s="57">
        <v>82</v>
      </c>
    </row>
    <row r="2538" spans="1:20" x14ac:dyDescent="0.2">
      <c r="A2538" s="47">
        <v>860032520001</v>
      </c>
      <c r="B2538" s="26" t="s">
        <v>22</v>
      </c>
      <c r="C2538" s="26" t="s">
        <v>22</v>
      </c>
      <c r="D2538" s="26" t="s">
        <v>320</v>
      </c>
      <c r="E2538" s="47">
        <v>1</v>
      </c>
      <c r="F2538" s="33">
        <v>2019</v>
      </c>
      <c r="G2538" s="56">
        <v>2</v>
      </c>
      <c r="H2538" s="56">
        <v>2</v>
      </c>
      <c r="I2538" s="56">
        <v>2.5934155660100995</v>
      </c>
      <c r="J2538" s="56">
        <v>4.1977986503575089</v>
      </c>
      <c r="K2538" s="56">
        <v>4.1761980539765489</v>
      </c>
      <c r="L2538" s="56">
        <v>6.7424326708395723</v>
      </c>
      <c r="M2538" s="56">
        <v>2.9093317767763476</v>
      </c>
      <c r="N2538" s="56">
        <v>6.0916166935038492</v>
      </c>
      <c r="O2538" s="56">
        <v>5.6634860010198089</v>
      </c>
      <c r="P2538" s="56">
        <v>2</v>
      </c>
      <c r="Q2538" s="56">
        <v>2.0135617561447599</v>
      </c>
      <c r="R2538" s="56">
        <v>2</v>
      </c>
      <c r="S2538" s="56">
        <v>3.5323200973857078</v>
      </c>
      <c r="T2538" s="57">
        <v>204</v>
      </c>
    </row>
    <row r="2539" spans="1:20" x14ac:dyDescent="0.2">
      <c r="A2539" s="47">
        <v>2060003840001</v>
      </c>
      <c r="B2539" s="26" t="s">
        <v>73</v>
      </c>
      <c r="C2539" s="26" t="s">
        <v>77</v>
      </c>
      <c r="D2539" s="26" t="s">
        <v>310</v>
      </c>
      <c r="E2539" s="47">
        <v>1</v>
      </c>
      <c r="F2539" s="33">
        <v>2019</v>
      </c>
      <c r="G2539" s="56">
        <v>2.0994687639478933</v>
      </c>
      <c r="H2539" s="56">
        <v>2.1568787460857823</v>
      </c>
      <c r="I2539" s="56">
        <v>2.2483626662763361</v>
      </c>
      <c r="J2539" s="56">
        <v>7</v>
      </c>
      <c r="K2539" s="56">
        <v>3.7861431597152029</v>
      </c>
      <c r="L2539" s="56">
        <v>6.7570282032444631</v>
      </c>
      <c r="M2539" s="56">
        <v>3.7717350546905908</v>
      </c>
      <c r="N2539" s="56">
        <v>2.9577538927876659</v>
      </c>
      <c r="O2539" s="56">
        <v>5.6921237135466924</v>
      </c>
      <c r="P2539" s="56">
        <v>6.3783391493308335</v>
      </c>
      <c r="Q2539" s="56">
        <v>2.1031134751632701</v>
      </c>
      <c r="R2539" s="56">
        <v>2</v>
      </c>
      <c r="S2539" s="56">
        <v>3.9125789020657282</v>
      </c>
      <c r="T2539" s="57">
        <v>190</v>
      </c>
    </row>
    <row r="2540" spans="1:20" x14ac:dyDescent="0.2">
      <c r="A2540" s="47">
        <v>968538900001</v>
      </c>
      <c r="B2540" s="26" t="s">
        <v>13</v>
      </c>
      <c r="C2540" s="26" t="s">
        <v>204</v>
      </c>
      <c r="D2540" s="26" t="s">
        <v>321</v>
      </c>
      <c r="E2540" s="47">
        <v>1</v>
      </c>
      <c r="F2540" s="33">
        <v>2019</v>
      </c>
      <c r="G2540" s="56">
        <v>2</v>
      </c>
      <c r="H2540" s="56">
        <v>2</v>
      </c>
      <c r="I2540" s="56">
        <v>2.3292587352194283</v>
      </c>
      <c r="J2540" s="56">
        <v>7</v>
      </c>
      <c r="K2540" s="56">
        <v>5.0695956617025288</v>
      </c>
      <c r="L2540" s="56">
        <v>6.7779371585294781</v>
      </c>
      <c r="M2540" s="56">
        <v>3.2539337335373428</v>
      </c>
      <c r="N2540" s="56">
        <v>6.2109561904601467</v>
      </c>
      <c r="O2540" s="56">
        <v>5.7174312499477962</v>
      </c>
      <c r="P2540" s="56">
        <v>6.6743016027783844</v>
      </c>
      <c r="Q2540" s="56">
        <v>2.7254268076068415</v>
      </c>
      <c r="R2540" s="56">
        <v>2</v>
      </c>
      <c r="S2540" s="56">
        <v>4.3132367616484952</v>
      </c>
      <c r="T2540" s="57">
        <v>95</v>
      </c>
    </row>
    <row r="2541" spans="1:20" x14ac:dyDescent="0.2">
      <c r="A2541" s="47">
        <v>968571790001</v>
      </c>
      <c r="B2541" s="26" t="s">
        <v>13</v>
      </c>
      <c r="C2541" s="26" t="s">
        <v>322</v>
      </c>
      <c r="D2541" s="26" t="s">
        <v>323</v>
      </c>
      <c r="E2541" s="47">
        <v>1</v>
      </c>
      <c r="F2541" s="33">
        <v>2019</v>
      </c>
      <c r="G2541" s="56">
        <v>2</v>
      </c>
      <c r="H2541" s="56">
        <v>2</v>
      </c>
      <c r="I2541" s="56">
        <v>2.1418561472198716</v>
      </c>
      <c r="J2541" s="56">
        <v>6.1062476211954957</v>
      </c>
      <c r="K2541" s="56">
        <v>5.1850988953175818</v>
      </c>
      <c r="L2541" s="56">
        <v>6.7491565853748217</v>
      </c>
      <c r="M2541" s="56">
        <v>3.6864831485437666</v>
      </c>
      <c r="N2541" s="56">
        <v>5.4495872481562913</v>
      </c>
      <c r="O2541" s="56">
        <v>5.6289888878517731</v>
      </c>
      <c r="P2541" s="56">
        <v>6.3752214146810617</v>
      </c>
      <c r="Q2541" s="56">
        <v>2.427997679744109</v>
      </c>
      <c r="R2541" s="56">
        <v>2</v>
      </c>
      <c r="S2541" s="56">
        <v>4.1458864690070643</v>
      </c>
      <c r="T2541" s="57">
        <v>152</v>
      </c>
    </row>
    <row r="2542" spans="1:20" x14ac:dyDescent="0.2">
      <c r="A2542" s="47">
        <v>968554000001</v>
      </c>
      <c r="B2542" s="26" t="s">
        <v>13</v>
      </c>
      <c r="C2542" s="26" t="s">
        <v>324</v>
      </c>
      <c r="D2542" s="26" t="s">
        <v>325</v>
      </c>
      <c r="E2542" s="47">
        <v>1</v>
      </c>
      <c r="F2542" s="33">
        <v>2019</v>
      </c>
      <c r="G2542" s="56">
        <v>2.0107244202044217</v>
      </c>
      <c r="H2542" s="56">
        <v>2.0151446889640976</v>
      </c>
      <c r="I2542" s="56">
        <v>2.3099577305455332</v>
      </c>
      <c r="J2542" s="56">
        <v>5.9444437588000199</v>
      </c>
      <c r="K2542" s="56">
        <v>4.4525040179779634</v>
      </c>
      <c r="L2542" s="56">
        <v>6.775348776658694</v>
      </c>
      <c r="M2542" s="56">
        <v>3.385966605917778</v>
      </c>
      <c r="N2542" s="56">
        <v>5.4670506114756527</v>
      </c>
      <c r="O2542" s="56">
        <v>5.7203734498609204</v>
      </c>
      <c r="P2542" s="56">
        <v>5.5822517852400466</v>
      </c>
      <c r="Q2542" s="56">
        <v>2.3995734806445252</v>
      </c>
      <c r="R2542" s="56">
        <v>2</v>
      </c>
      <c r="S2542" s="56">
        <v>4.0052782771908042</v>
      </c>
      <c r="T2542" s="57">
        <v>181</v>
      </c>
    </row>
    <row r="2543" spans="1:20" x14ac:dyDescent="0.2">
      <c r="A2543" s="47">
        <v>968551170001</v>
      </c>
      <c r="B2543" s="26" t="s">
        <v>13</v>
      </c>
      <c r="C2543" s="26" t="s">
        <v>99</v>
      </c>
      <c r="D2543" s="26" t="s">
        <v>326</v>
      </c>
      <c r="E2543" s="47">
        <v>1</v>
      </c>
      <c r="F2543" s="33">
        <v>2019</v>
      </c>
      <c r="G2543" s="56">
        <v>2.7849248009858178</v>
      </c>
      <c r="H2543" s="56">
        <v>3.1019092018343661</v>
      </c>
      <c r="I2543" s="56">
        <v>2.047567219248748</v>
      </c>
      <c r="J2543" s="56">
        <v>7</v>
      </c>
      <c r="K2543" s="56">
        <v>5.562028277038964</v>
      </c>
      <c r="L2543" s="56">
        <v>6.7481135451342107</v>
      </c>
      <c r="M2543" s="56">
        <v>3.9130080189814302</v>
      </c>
      <c r="N2543" s="56">
        <v>5.4402372895883238</v>
      </c>
      <c r="O2543" s="56">
        <v>5.7344960267203948</v>
      </c>
      <c r="P2543" s="56">
        <v>6.638238083261216</v>
      </c>
      <c r="Q2543" s="56">
        <v>2.0233804459605849</v>
      </c>
      <c r="R2543" s="56">
        <v>2</v>
      </c>
      <c r="S2543" s="56">
        <v>4.4161585757295052</v>
      </c>
      <c r="T2543" s="57">
        <v>59</v>
      </c>
    </row>
    <row r="2544" spans="1:20" x14ac:dyDescent="0.2">
      <c r="A2544" s="47">
        <v>968548380001</v>
      </c>
      <c r="B2544" s="26" t="s">
        <v>13</v>
      </c>
      <c r="C2544" s="26" t="s">
        <v>322</v>
      </c>
      <c r="D2544" s="26" t="s">
        <v>327</v>
      </c>
      <c r="E2544" s="47">
        <v>1</v>
      </c>
      <c r="F2544" s="33">
        <v>2019</v>
      </c>
      <c r="G2544" s="56">
        <v>2.0042159147782006</v>
      </c>
      <c r="H2544" s="56">
        <v>2.006286054930956</v>
      </c>
      <c r="I2544" s="56">
        <v>2.2465515952512027</v>
      </c>
      <c r="J2544" s="56">
        <v>7</v>
      </c>
      <c r="K2544" s="56">
        <v>5.3075704933642589</v>
      </c>
      <c r="L2544" s="56">
        <v>6.7674626790551118</v>
      </c>
      <c r="M2544" s="56">
        <v>3.6414639649431528</v>
      </c>
      <c r="N2544" s="56">
        <v>5.7135641347174779</v>
      </c>
      <c r="O2544" s="56">
        <v>5.7167865308575871</v>
      </c>
      <c r="P2544" s="56">
        <v>2.6998432118521798</v>
      </c>
      <c r="Q2544" s="56">
        <v>2.344268278082835</v>
      </c>
      <c r="R2544" s="56">
        <v>2</v>
      </c>
      <c r="S2544" s="56">
        <v>3.9540010714860805</v>
      </c>
      <c r="T2544" s="57">
        <v>186</v>
      </c>
    </row>
    <row r="2545" spans="1:20" x14ac:dyDescent="0.2">
      <c r="A2545" s="47">
        <v>968538580001</v>
      </c>
      <c r="B2545" s="26" t="s">
        <v>13</v>
      </c>
      <c r="C2545" s="26" t="s">
        <v>328</v>
      </c>
      <c r="D2545" s="26" t="s">
        <v>329</v>
      </c>
      <c r="E2545" s="47">
        <v>1</v>
      </c>
      <c r="F2545" s="33">
        <v>2019</v>
      </c>
      <c r="G2545" s="56">
        <v>2.0008860032379054</v>
      </c>
      <c r="H2545" s="56">
        <v>2.0010787610101328</v>
      </c>
      <c r="I2545" s="56">
        <v>2.111549694010086</v>
      </c>
      <c r="J2545" s="56">
        <v>7</v>
      </c>
      <c r="K2545" s="56">
        <v>5.1687852792482527</v>
      </c>
      <c r="L2545" s="56">
        <v>6.6180727776447608</v>
      </c>
      <c r="M2545" s="56">
        <v>3.5602274512949728</v>
      </c>
      <c r="N2545" s="56">
        <v>5.2423772097279038</v>
      </c>
      <c r="O2545" s="56">
        <v>5.6499620921319043</v>
      </c>
      <c r="P2545" s="56">
        <v>4.8616282714092112</v>
      </c>
      <c r="Q2545" s="56">
        <v>2.2575029092250118</v>
      </c>
      <c r="R2545" s="56">
        <v>2</v>
      </c>
      <c r="S2545" s="56">
        <v>4.0393392040783453</v>
      </c>
      <c r="T2545" s="57">
        <v>179</v>
      </c>
    </row>
    <row r="2546" spans="1:20" x14ac:dyDescent="0.2">
      <c r="A2546" s="47">
        <v>968538660001</v>
      </c>
      <c r="B2546" s="26" t="s">
        <v>13</v>
      </c>
      <c r="C2546" s="26" t="s">
        <v>61</v>
      </c>
      <c r="D2546" s="26" t="s">
        <v>330</v>
      </c>
      <c r="E2546" s="47">
        <v>1</v>
      </c>
      <c r="F2546" s="33">
        <v>2019</v>
      </c>
      <c r="G2546" s="56">
        <v>2</v>
      </c>
      <c r="H2546" s="56">
        <v>2</v>
      </c>
      <c r="I2546" s="56">
        <v>2.0974750846936892</v>
      </c>
      <c r="J2546" s="56">
        <v>7</v>
      </c>
      <c r="K2546" s="56">
        <v>5.1389346807738958</v>
      </c>
      <c r="L2546" s="56">
        <v>6.7501762626856578</v>
      </c>
      <c r="M2546" s="56">
        <v>3.6490082456975443</v>
      </c>
      <c r="N2546" s="56">
        <v>5.2234302300090487</v>
      </c>
      <c r="O2546" s="56">
        <v>5.6142622962765429</v>
      </c>
      <c r="P2546" s="56">
        <v>6.6535798794648162</v>
      </c>
      <c r="Q2546" s="56">
        <v>2.4344870596463282</v>
      </c>
      <c r="R2546" s="56">
        <v>2</v>
      </c>
      <c r="S2546" s="56">
        <v>4.2134461449372935</v>
      </c>
      <c r="T2546" s="57">
        <v>130</v>
      </c>
    </row>
    <row r="2547" spans="1:20" x14ac:dyDescent="0.2">
      <c r="A2547" s="47">
        <v>968564660001</v>
      </c>
      <c r="B2547" s="26" t="s">
        <v>13</v>
      </c>
      <c r="C2547" s="26" t="s">
        <v>42</v>
      </c>
      <c r="D2547" s="26" t="s">
        <v>331</v>
      </c>
      <c r="E2547" s="47">
        <v>1</v>
      </c>
      <c r="F2547" s="33">
        <v>2019</v>
      </c>
      <c r="G2547" s="56">
        <v>2.006642517599782</v>
      </c>
      <c r="H2547" s="56">
        <v>2.0106929980461539</v>
      </c>
      <c r="I2547" s="56">
        <v>2.3984280108549956</v>
      </c>
      <c r="J2547" s="56">
        <v>7</v>
      </c>
      <c r="K2547" s="56">
        <v>5.2822867237561777</v>
      </c>
      <c r="L2547" s="56">
        <v>6.6275896262570866</v>
      </c>
      <c r="M2547" s="56">
        <v>4.0756445974854021</v>
      </c>
      <c r="N2547" s="56">
        <v>4.4331813383505523</v>
      </c>
      <c r="O2547" s="56">
        <v>5.7344960267203948</v>
      </c>
      <c r="P2547" s="56">
        <v>4.5868650315798298</v>
      </c>
      <c r="Q2547" s="56">
        <v>2.6533380613361981</v>
      </c>
      <c r="R2547" s="56">
        <v>2</v>
      </c>
      <c r="S2547" s="56">
        <v>4.067430410998881</v>
      </c>
      <c r="T2547" s="57">
        <v>172</v>
      </c>
    </row>
    <row r="2548" spans="1:20" x14ac:dyDescent="0.2">
      <c r="A2548" s="47">
        <v>968538150001</v>
      </c>
      <c r="B2548" s="26" t="s">
        <v>13</v>
      </c>
      <c r="C2548" s="26" t="s">
        <v>324</v>
      </c>
      <c r="D2548" s="26" t="s">
        <v>332</v>
      </c>
      <c r="E2548" s="47">
        <v>1</v>
      </c>
      <c r="F2548" s="33">
        <v>2019</v>
      </c>
      <c r="G2548" s="56">
        <v>2</v>
      </c>
      <c r="H2548" s="56">
        <v>2</v>
      </c>
      <c r="I2548" s="56">
        <v>2.1671523134451465</v>
      </c>
      <c r="J2548" s="56">
        <v>5.3371595332548285</v>
      </c>
      <c r="K2548" s="56">
        <v>5.1721509836738626</v>
      </c>
      <c r="L2548" s="56">
        <v>6.4483191567716798</v>
      </c>
      <c r="M2548" s="56">
        <v>3.4371088419216758</v>
      </c>
      <c r="N2548" s="56">
        <v>5.8560128352327823</v>
      </c>
      <c r="O2548" s="56">
        <v>5.5894112454177218</v>
      </c>
      <c r="P2548" s="56">
        <v>4.5653111120736511</v>
      </c>
      <c r="Q2548" s="56">
        <v>2.1917455571447553</v>
      </c>
      <c r="R2548" s="56">
        <v>2</v>
      </c>
      <c r="S2548" s="56">
        <v>3.8970309649113415</v>
      </c>
      <c r="T2548" s="57">
        <v>191</v>
      </c>
    </row>
    <row r="2549" spans="1:20" x14ac:dyDescent="0.2">
      <c r="A2549" s="47">
        <v>968538310001</v>
      </c>
      <c r="B2549" s="26" t="s">
        <v>13</v>
      </c>
      <c r="C2549" s="26" t="s">
        <v>61</v>
      </c>
      <c r="D2549" s="26" t="s">
        <v>333</v>
      </c>
      <c r="E2549" s="47">
        <v>1</v>
      </c>
      <c r="F2549" s="33">
        <v>2019</v>
      </c>
      <c r="G2549" s="56">
        <v>2</v>
      </c>
      <c r="H2549" s="56">
        <v>2</v>
      </c>
      <c r="I2549" s="56">
        <v>2.7037991482267163</v>
      </c>
      <c r="J2549" s="56">
        <v>7</v>
      </c>
      <c r="K2549" s="56">
        <v>5</v>
      </c>
      <c r="L2549" s="56">
        <v>6.7818277605350827</v>
      </c>
      <c r="M2549" s="56">
        <v>3.7408444642242449</v>
      </c>
      <c r="N2549" s="56">
        <v>5.4280183936498574</v>
      </c>
      <c r="O2549" s="56">
        <v>5.7273755844227416</v>
      </c>
      <c r="P2549" s="56">
        <v>6.7401284185513468</v>
      </c>
      <c r="Q2549" s="56">
        <v>5.6204731548576641</v>
      </c>
      <c r="R2549" s="56">
        <v>2</v>
      </c>
      <c r="S2549" s="56">
        <v>4.561872243705638</v>
      </c>
      <c r="T2549" s="57">
        <v>26</v>
      </c>
    </row>
    <row r="2550" spans="1:20" x14ac:dyDescent="0.2">
      <c r="A2550" s="47">
        <v>968539120001</v>
      </c>
      <c r="B2550" s="26" t="s">
        <v>13</v>
      </c>
      <c r="C2550" s="26" t="s">
        <v>61</v>
      </c>
      <c r="D2550" s="26" t="s">
        <v>334</v>
      </c>
      <c r="E2550" s="47">
        <v>1</v>
      </c>
      <c r="F2550" s="33">
        <v>2019</v>
      </c>
      <c r="G2550" s="56">
        <v>2.0431378088530843</v>
      </c>
      <c r="H2550" s="56">
        <v>2.0559114944186483</v>
      </c>
      <c r="I2550" s="56">
        <v>2.4291307836277038</v>
      </c>
      <c r="J2550" s="56">
        <v>7</v>
      </c>
      <c r="K2550" s="56">
        <v>5.1865891008511511</v>
      </c>
      <c r="L2550" s="56">
        <v>6.7803467632355696</v>
      </c>
      <c r="M2550" s="56">
        <v>3.8305645040238883</v>
      </c>
      <c r="N2550" s="56">
        <v>6.1399479662916061</v>
      </c>
      <c r="O2550" s="56">
        <v>5.7245940329076976</v>
      </c>
      <c r="P2550" s="56">
        <v>6.5667157042944257</v>
      </c>
      <c r="Q2550" s="56">
        <v>4.0895540999026654</v>
      </c>
      <c r="R2550" s="56">
        <v>2</v>
      </c>
      <c r="S2550" s="56">
        <v>4.4872076882005372</v>
      </c>
      <c r="T2550" s="57">
        <v>43</v>
      </c>
    </row>
    <row r="2551" spans="1:20" x14ac:dyDescent="0.2">
      <c r="A2551" s="47">
        <v>968563420001</v>
      </c>
      <c r="B2551" s="26" t="s">
        <v>13</v>
      </c>
      <c r="C2551" s="26" t="s">
        <v>61</v>
      </c>
      <c r="D2551" s="26" t="s">
        <v>335</v>
      </c>
      <c r="E2551" s="47">
        <v>1</v>
      </c>
      <c r="F2551" s="33">
        <v>2019</v>
      </c>
      <c r="G2551" s="56">
        <v>2.0095963051651653</v>
      </c>
      <c r="H2551" s="56">
        <v>2.0110409642873157</v>
      </c>
      <c r="I2551" s="56">
        <v>2.2170820097330464</v>
      </c>
      <c r="J2551" s="56">
        <v>7</v>
      </c>
      <c r="K2551" s="56">
        <v>5.1007300151555928</v>
      </c>
      <c r="L2551" s="56">
        <v>6.7903429018469215</v>
      </c>
      <c r="M2551" s="56">
        <v>3.5330434915218651</v>
      </c>
      <c r="N2551" s="56">
        <v>5.335566716710761</v>
      </c>
      <c r="O2551" s="56">
        <v>5.7344960267203948</v>
      </c>
      <c r="P2551" s="56">
        <v>6.867010897140811</v>
      </c>
      <c r="Q2551" s="56">
        <v>3.1647189955426049</v>
      </c>
      <c r="R2551" s="56">
        <v>2</v>
      </c>
      <c r="S2551" s="56">
        <v>4.3136356936520404</v>
      </c>
      <c r="T2551" s="57">
        <v>93</v>
      </c>
    </row>
    <row r="2552" spans="1:20" x14ac:dyDescent="0.2">
      <c r="A2552" s="47">
        <v>968538070001</v>
      </c>
      <c r="B2552" s="26" t="s">
        <v>13</v>
      </c>
      <c r="C2552" s="26" t="s">
        <v>42</v>
      </c>
      <c r="D2552" s="26" t="s">
        <v>336</v>
      </c>
      <c r="E2552" s="47">
        <v>1</v>
      </c>
      <c r="F2552" s="33">
        <v>2019</v>
      </c>
      <c r="G2552" s="56">
        <v>2</v>
      </c>
      <c r="H2552" s="56">
        <v>2</v>
      </c>
      <c r="I2552" s="56">
        <v>2.2152080226566904</v>
      </c>
      <c r="J2552" s="56">
        <v>5.0972456465683909</v>
      </c>
      <c r="K2552" s="56">
        <v>5.4610444650672383</v>
      </c>
      <c r="L2552" s="56">
        <v>6.7684486240492046</v>
      </c>
      <c r="M2552" s="56">
        <v>3.5944200163389417</v>
      </c>
      <c r="N2552" s="56">
        <v>6.3120430622381214</v>
      </c>
      <c r="O2552" s="56">
        <v>5.7092949801392709</v>
      </c>
      <c r="P2552" s="56">
        <v>4.7008560433936672</v>
      </c>
      <c r="Q2552" s="56">
        <v>3.1426837564138657</v>
      </c>
      <c r="R2552" s="56">
        <v>2</v>
      </c>
      <c r="S2552" s="56">
        <v>4.0834370514054497</v>
      </c>
      <c r="T2552" s="57">
        <v>167</v>
      </c>
    </row>
    <row r="2553" spans="1:20" x14ac:dyDescent="0.2">
      <c r="A2553" s="47">
        <v>968537690001</v>
      </c>
      <c r="B2553" s="26" t="s">
        <v>13</v>
      </c>
      <c r="C2553" s="26" t="s">
        <v>42</v>
      </c>
      <c r="D2553" s="26" t="s">
        <v>337</v>
      </c>
      <c r="E2553" s="47">
        <v>1</v>
      </c>
      <c r="F2553" s="33">
        <v>2019</v>
      </c>
      <c r="G2553" s="56">
        <v>2</v>
      </c>
      <c r="H2553" s="56">
        <v>2</v>
      </c>
      <c r="I2553" s="56">
        <v>2.2248128617822767</v>
      </c>
      <c r="J2553" s="56">
        <v>7</v>
      </c>
      <c r="K2553" s="56">
        <v>5.5428761090247267</v>
      </c>
      <c r="L2553" s="56">
        <v>6.4979047322711327</v>
      </c>
      <c r="M2553" s="56">
        <v>4.0652839159976555</v>
      </c>
      <c r="N2553" s="56">
        <v>3.3806214463928916</v>
      </c>
      <c r="O2553" s="56">
        <v>5.5976808671004399</v>
      </c>
      <c r="P2553" s="56">
        <v>6.0821853047385366</v>
      </c>
      <c r="Q2553" s="56">
        <v>2.1114501663595227</v>
      </c>
      <c r="R2553" s="56">
        <v>2</v>
      </c>
      <c r="S2553" s="56">
        <v>4.0419012836389321</v>
      </c>
      <c r="T2553" s="57">
        <v>177</v>
      </c>
    </row>
    <row r="2554" spans="1:20" x14ac:dyDescent="0.2">
      <c r="A2554" s="47">
        <v>968554860001</v>
      </c>
      <c r="B2554" s="26" t="s">
        <v>13</v>
      </c>
      <c r="C2554" s="26" t="s">
        <v>58</v>
      </c>
      <c r="D2554" s="26" t="s">
        <v>338</v>
      </c>
      <c r="E2554" s="47">
        <v>1</v>
      </c>
      <c r="F2554" s="33">
        <v>2019</v>
      </c>
      <c r="G2554" s="56">
        <v>2.3052816244946794</v>
      </c>
      <c r="H2554" s="56">
        <v>2.3197390221514178</v>
      </c>
      <c r="I2554" s="56">
        <v>2.2201118945238734</v>
      </c>
      <c r="J2554" s="56">
        <v>7</v>
      </c>
      <c r="K2554" s="56">
        <v>5.392571673080397</v>
      </c>
      <c r="L2554" s="56">
        <v>6.7558339027658905</v>
      </c>
      <c r="M2554" s="56">
        <v>3.7944840320913356</v>
      </c>
      <c r="N2554" s="56">
        <v>5.7403280522571851</v>
      </c>
      <c r="O2554" s="56">
        <v>5.7173716812504587</v>
      </c>
      <c r="P2554" s="56">
        <v>6.2636042341291978</v>
      </c>
      <c r="Q2554" s="56">
        <v>4.6288775000339841</v>
      </c>
      <c r="R2554" s="56">
        <v>2</v>
      </c>
      <c r="S2554" s="56">
        <v>4.5115169680648686</v>
      </c>
      <c r="T2554" s="57">
        <v>39</v>
      </c>
    </row>
    <row r="2555" spans="1:20" x14ac:dyDescent="0.2">
      <c r="A2555" s="47">
        <v>968565470001</v>
      </c>
      <c r="B2555" s="26" t="s">
        <v>13</v>
      </c>
      <c r="C2555" s="26" t="s">
        <v>328</v>
      </c>
      <c r="D2555" s="26" t="s">
        <v>339</v>
      </c>
      <c r="E2555" s="47">
        <v>1</v>
      </c>
      <c r="F2555" s="33">
        <v>2019</v>
      </c>
      <c r="G2555" s="56">
        <v>2</v>
      </c>
      <c r="H2555" s="56">
        <v>2</v>
      </c>
      <c r="I2555" s="56">
        <v>2.2880153003560726</v>
      </c>
      <c r="J2555" s="56">
        <v>7</v>
      </c>
      <c r="K2555" s="56">
        <v>5.1529946099929411</v>
      </c>
      <c r="L2555" s="56">
        <v>6.7617825177882338</v>
      </c>
      <c r="M2555" s="56">
        <v>4.1673677290504685</v>
      </c>
      <c r="N2555" s="56">
        <v>5.5738354017529286</v>
      </c>
      <c r="O2555" s="56">
        <v>5.7344960267203948</v>
      </c>
      <c r="P2555" s="56">
        <v>6.3406072665499948</v>
      </c>
      <c r="Q2555" s="56">
        <v>2.2520445203148993</v>
      </c>
      <c r="R2555" s="56">
        <v>2</v>
      </c>
      <c r="S2555" s="56">
        <v>4.2725952810438281</v>
      </c>
      <c r="T2555" s="57">
        <v>109</v>
      </c>
    </row>
    <row r="2556" spans="1:20" x14ac:dyDescent="0.2">
      <c r="A2556" s="47">
        <v>968563930001</v>
      </c>
      <c r="B2556" s="26" t="s">
        <v>13</v>
      </c>
      <c r="C2556" s="26" t="s">
        <v>55</v>
      </c>
      <c r="D2556" s="26" t="s">
        <v>340</v>
      </c>
      <c r="E2556" s="47">
        <v>1</v>
      </c>
      <c r="F2556" s="33">
        <v>2019</v>
      </c>
      <c r="G2556" s="56">
        <v>2.0016365870466517</v>
      </c>
      <c r="H2556" s="56">
        <v>2.002177164842192</v>
      </c>
      <c r="I2556" s="56">
        <v>2.6695890664411901</v>
      </c>
      <c r="J2556" s="56">
        <v>7</v>
      </c>
      <c r="K2556" s="56">
        <v>5.2194083633576742</v>
      </c>
      <c r="L2556" s="56">
        <v>6.7903429018469215</v>
      </c>
      <c r="M2556" s="56">
        <v>4.1849570009408517</v>
      </c>
      <c r="N2556" s="56">
        <v>4.8935867945960876</v>
      </c>
      <c r="O2556" s="56">
        <v>5.7344960267203948</v>
      </c>
      <c r="P2556" s="56">
        <v>6.5660527815352605</v>
      </c>
      <c r="Q2556" s="56">
        <v>3.2201373255354904</v>
      </c>
      <c r="R2556" s="56">
        <v>2</v>
      </c>
      <c r="S2556" s="56">
        <v>4.3568653344052271</v>
      </c>
      <c r="T2556" s="57">
        <v>84</v>
      </c>
    </row>
    <row r="2557" spans="1:20" x14ac:dyDescent="0.2">
      <c r="A2557" s="47">
        <v>968554510001</v>
      </c>
      <c r="B2557" s="26" t="s">
        <v>13</v>
      </c>
      <c r="C2557" s="26" t="s">
        <v>328</v>
      </c>
      <c r="D2557" s="26" t="s">
        <v>341</v>
      </c>
      <c r="E2557" s="47">
        <v>1</v>
      </c>
      <c r="F2557" s="33">
        <v>2019</v>
      </c>
      <c r="G2557" s="56">
        <v>2.0041602968588106</v>
      </c>
      <c r="H2557" s="56">
        <v>2.0058823994547876</v>
      </c>
      <c r="I2557" s="56">
        <v>2.1223412916492159</v>
      </c>
      <c r="J2557" s="56">
        <v>7</v>
      </c>
      <c r="K2557" s="56">
        <v>5.16502657651536</v>
      </c>
      <c r="L2557" s="56">
        <v>6.7696934252651548</v>
      </c>
      <c r="M2557" s="56">
        <v>3.6655888344492311</v>
      </c>
      <c r="N2557" s="56">
        <v>5.1325260123169576</v>
      </c>
      <c r="O2557" s="56">
        <v>5.7030508611568109</v>
      </c>
      <c r="P2557" s="56">
        <v>6.6497091778189752</v>
      </c>
      <c r="Q2557" s="56">
        <v>2.3160617362529132</v>
      </c>
      <c r="R2557" s="56">
        <v>2</v>
      </c>
      <c r="S2557" s="56">
        <v>4.2111700509781853</v>
      </c>
      <c r="T2557" s="57">
        <v>132</v>
      </c>
    </row>
    <row r="2558" spans="1:20" x14ac:dyDescent="0.2">
      <c r="A2558" s="47">
        <v>968541880001</v>
      </c>
      <c r="B2558" s="26" t="s">
        <v>13</v>
      </c>
      <c r="C2558" s="26" t="s">
        <v>42</v>
      </c>
      <c r="D2558" s="26" t="s">
        <v>342</v>
      </c>
      <c r="E2558" s="47">
        <v>1</v>
      </c>
      <c r="F2558" s="33">
        <v>2019</v>
      </c>
      <c r="G2558" s="56">
        <v>2</v>
      </c>
      <c r="H2558" s="56">
        <v>2</v>
      </c>
      <c r="I2558" s="56">
        <v>2.1858516882531696</v>
      </c>
      <c r="J2558" s="56">
        <v>7</v>
      </c>
      <c r="K2558" s="56">
        <v>5.0048916360044426</v>
      </c>
      <c r="L2558" s="56">
        <v>6.7690456898666262</v>
      </c>
      <c r="M2558" s="56">
        <v>3.80988384514206</v>
      </c>
      <c r="N2558" s="56">
        <v>4.5782596243359404</v>
      </c>
      <c r="O2558" s="56">
        <v>5.1395400269070688</v>
      </c>
      <c r="P2558" s="56">
        <v>5.7951292899718769</v>
      </c>
      <c r="Q2558" s="56">
        <v>2.5202794646925275</v>
      </c>
      <c r="R2558" s="56">
        <v>2</v>
      </c>
      <c r="S2558" s="56">
        <v>4.0669067720978092</v>
      </c>
      <c r="T2558" s="57">
        <v>173</v>
      </c>
    </row>
    <row r="2559" spans="1:20" x14ac:dyDescent="0.2">
      <c r="A2559" s="47">
        <v>968562880001</v>
      </c>
      <c r="B2559" s="26" t="s">
        <v>13</v>
      </c>
      <c r="C2559" s="26" t="s">
        <v>99</v>
      </c>
      <c r="D2559" s="26" t="s">
        <v>343</v>
      </c>
      <c r="E2559" s="47">
        <v>1</v>
      </c>
      <c r="F2559" s="33">
        <v>2019</v>
      </c>
      <c r="G2559" s="56">
        <v>2.0153006434692813</v>
      </c>
      <c r="H2559" s="56">
        <v>2.0167690677851029</v>
      </c>
      <c r="I2559" s="56">
        <v>2.2477390784749431</v>
      </c>
      <c r="J2559" s="56">
        <v>7</v>
      </c>
      <c r="K2559" s="56">
        <v>5.1383149827290193</v>
      </c>
      <c r="L2559" s="56">
        <v>6.7610723663903416</v>
      </c>
      <c r="M2559" s="56">
        <v>3.3666334138453973</v>
      </c>
      <c r="N2559" s="56">
        <v>5.5047768199618083</v>
      </c>
      <c r="O2559" s="56">
        <v>5.697520219873315</v>
      </c>
      <c r="P2559" s="56">
        <v>5.6785943007592996</v>
      </c>
      <c r="Q2559" s="56">
        <v>2.0151287092391414</v>
      </c>
      <c r="R2559" s="56">
        <v>2</v>
      </c>
      <c r="S2559" s="56">
        <v>4.1201541335439709</v>
      </c>
      <c r="T2559" s="57">
        <v>159</v>
      </c>
    </row>
    <row r="2560" spans="1:20" x14ac:dyDescent="0.2">
      <c r="A2560" s="47">
        <v>968551680001</v>
      </c>
      <c r="B2560" s="26" t="s">
        <v>13</v>
      </c>
      <c r="C2560" s="26" t="s">
        <v>99</v>
      </c>
      <c r="D2560" s="26" t="s">
        <v>344</v>
      </c>
      <c r="E2560" s="47">
        <v>1</v>
      </c>
      <c r="F2560" s="33">
        <v>2019</v>
      </c>
      <c r="G2560" s="56">
        <v>2</v>
      </c>
      <c r="H2560" s="56">
        <v>2</v>
      </c>
      <c r="I2560" s="56">
        <v>2.116057771889059</v>
      </c>
      <c r="J2560" s="56">
        <v>7</v>
      </c>
      <c r="K2560" s="56">
        <v>5.2553043903986065</v>
      </c>
      <c r="L2560" s="56">
        <v>6.687010886218701</v>
      </c>
      <c r="M2560" s="56">
        <v>3.7836564164007758</v>
      </c>
      <c r="N2560" s="56">
        <v>5.5146219693813183</v>
      </c>
      <c r="O2560" s="56">
        <v>5.6896792048087281</v>
      </c>
      <c r="P2560" s="56">
        <v>6.7783496692188487</v>
      </c>
      <c r="Q2560" s="56">
        <v>2.2355016692918235</v>
      </c>
      <c r="R2560" s="56">
        <v>2</v>
      </c>
      <c r="S2560" s="56">
        <v>4.255015164800656</v>
      </c>
      <c r="T2560" s="57">
        <v>119</v>
      </c>
    </row>
    <row r="2561" spans="1:20" x14ac:dyDescent="0.2">
      <c r="A2561" s="47">
        <v>1060018630001</v>
      </c>
      <c r="B2561" s="26" t="s">
        <v>20</v>
      </c>
      <c r="C2561" s="26" t="s">
        <v>66</v>
      </c>
      <c r="D2561" s="26" t="s">
        <v>345</v>
      </c>
      <c r="E2561" s="47">
        <v>1</v>
      </c>
      <c r="F2561" s="33">
        <v>2019</v>
      </c>
      <c r="G2561" s="56">
        <v>2</v>
      </c>
      <c r="H2561" s="56">
        <v>2</v>
      </c>
      <c r="I2561" s="56">
        <v>2.4631685947351833</v>
      </c>
      <c r="J2561" s="56">
        <v>7</v>
      </c>
      <c r="K2561" s="56">
        <v>5.0530706764358175</v>
      </c>
      <c r="L2561" s="56">
        <v>6.6565567907453094</v>
      </c>
      <c r="M2561" s="56">
        <v>3.4303173201210932</v>
      </c>
      <c r="N2561" s="56">
        <v>6.3068118370336279</v>
      </c>
      <c r="O2561" s="56">
        <v>5.6284872762086255</v>
      </c>
      <c r="P2561" s="56">
        <v>6.1791170317757151</v>
      </c>
      <c r="Q2561" s="56">
        <v>2.9168349667126909</v>
      </c>
      <c r="R2561" s="56">
        <v>2</v>
      </c>
      <c r="S2561" s="56">
        <v>4.3028637078140051</v>
      </c>
      <c r="T2561" s="57">
        <v>97</v>
      </c>
    </row>
    <row r="2562" spans="1:20" x14ac:dyDescent="0.2">
      <c r="A2562" s="47">
        <v>1060013670001</v>
      </c>
      <c r="B2562" s="26" t="s">
        <v>20</v>
      </c>
      <c r="C2562" s="26" t="s">
        <v>66</v>
      </c>
      <c r="D2562" s="26" t="s">
        <v>346</v>
      </c>
      <c r="E2562" s="47">
        <v>1</v>
      </c>
      <c r="F2562" s="33">
        <v>2019</v>
      </c>
      <c r="G2562" s="56">
        <v>2.0693756632554701</v>
      </c>
      <c r="H2562" s="56">
        <v>2.0923876402886168</v>
      </c>
      <c r="I2562" s="56">
        <v>2.0295130107953376</v>
      </c>
      <c r="J2562" s="56">
        <v>7</v>
      </c>
      <c r="K2562" s="56">
        <v>5.190971976802671</v>
      </c>
      <c r="L2562" s="56">
        <v>5.809595149930046</v>
      </c>
      <c r="M2562" s="56">
        <v>4.2124750066440448</v>
      </c>
      <c r="N2562" s="56">
        <v>3.8392199756132483</v>
      </c>
      <c r="O2562" s="56">
        <v>5.3060834868081734</v>
      </c>
      <c r="P2562" s="56">
        <v>5.4465122261584202</v>
      </c>
      <c r="Q2562" s="56">
        <v>2.562849104160168</v>
      </c>
      <c r="R2562" s="56">
        <v>2</v>
      </c>
      <c r="S2562" s="56">
        <v>3.9632486033713499</v>
      </c>
      <c r="T2562" s="57">
        <v>185</v>
      </c>
    </row>
    <row r="2563" spans="1:20" x14ac:dyDescent="0.2">
      <c r="A2563" s="47">
        <v>1060023710001</v>
      </c>
      <c r="B2563" s="26" t="s">
        <v>20</v>
      </c>
      <c r="C2563" s="26" t="s">
        <v>126</v>
      </c>
      <c r="D2563" s="26" t="s">
        <v>347</v>
      </c>
      <c r="E2563" s="47">
        <v>1</v>
      </c>
      <c r="F2563" s="33">
        <v>2019</v>
      </c>
      <c r="G2563" s="56">
        <v>2</v>
      </c>
      <c r="H2563" s="56">
        <v>2</v>
      </c>
      <c r="I2563" s="56">
        <v>2.3035888534669144</v>
      </c>
      <c r="J2563" s="56">
        <v>7</v>
      </c>
      <c r="K2563" s="56">
        <v>5.0982983228620222</v>
      </c>
      <c r="L2563" s="56">
        <v>6.779551926830651</v>
      </c>
      <c r="M2563" s="56">
        <v>3.6569951546073742</v>
      </c>
      <c r="N2563" s="56">
        <v>5.7598049631366557</v>
      </c>
      <c r="O2563" s="56">
        <v>5.7144176858383293</v>
      </c>
      <c r="P2563" s="56">
        <v>6.8060067640131372</v>
      </c>
      <c r="Q2563" s="56">
        <v>2.5058522776475911</v>
      </c>
      <c r="R2563" s="56">
        <v>2</v>
      </c>
      <c r="S2563" s="56">
        <v>4.3020429957002229</v>
      </c>
      <c r="T2563" s="57">
        <v>98</v>
      </c>
    </row>
    <row r="2564" spans="1:20" x14ac:dyDescent="0.2">
      <c r="A2564" s="47">
        <v>1060015370001</v>
      </c>
      <c r="B2564" s="26" t="s">
        <v>20</v>
      </c>
      <c r="C2564" s="26" t="s">
        <v>66</v>
      </c>
      <c r="D2564" s="26" t="s">
        <v>348</v>
      </c>
      <c r="E2564" s="47">
        <v>1</v>
      </c>
      <c r="F2564" s="33">
        <v>2019</v>
      </c>
      <c r="G2564" s="56">
        <v>2.0052091325732362</v>
      </c>
      <c r="H2564" s="56">
        <v>2.0076166248293243</v>
      </c>
      <c r="I2564" s="56">
        <v>2.0720031648120685</v>
      </c>
      <c r="J2564" s="56">
        <v>7</v>
      </c>
      <c r="K2564" s="56">
        <v>5.2006103055412023</v>
      </c>
      <c r="L2564" s="56">
        <v>2</v>
      </c>
      <c r="M2564" s="56">
        <v>4.3377097843947148</v>
      </c>
      <c r="N2564" s="56">
        <v>3.2544370235496176</v>
      </c>
      <c r="O2564" s="56">
        <v>4.0533198063036115</v>
      </c>
      <c r="P2564" s="56">
        <v>6.7079153415375803</v>
      </c>
      <c r="Q2564" s="56">
        <v>2.5740532892184476</v>
      </c>
      <c r="R2564" s="56">
        <v>2</v>
      </c>
      <c r="S2564" s="56">
        <v>3.6010728727299837</v>
      </c>
      <c r="T2564" s="57">
        <v>203</v>
      </c>
    </row>
    <row r="2565" spans="1:20" x14ac:dyDescent="0.2">
      <c r="A2565" s="47">
        <v>1060016260001</v>
      </c>
      <c r="B2565" s="26" t="s">
        <v>20</v>
      </c>
      <c r="C2565" s="26" t="s">
        <v>51</v>
      </c>
      <c r="D2565" s="26" t="s">
        <v>349</v>
      </c>
      <c r="E2565" s="47">
        <v>1</v>
      </c>
      <c r="F2565" s="33">
        <v>2019</v>
      </c>
      <c r="G2565" s="56">
        <v>2</v>
      </c>
      <c r="H2565" s="56">
        <v>2</v>
      </c>
      <c r="I2565" s="56">
        <v>2.1222223103869884</v>
      </c>
      <c r="J2565" s="56">
        <v>7</v>
      </c>
      <c r="K2565" s="56">
        <v>4.6324679899804657</v>
      </c>
      <c r="L2565" s="56">
        <v>6.58461550115618</v>
      </c>
      <c r="M2565" s="56">
        <v>3.8138374961312338</v>
      </c>
      <c r="N2565" s="56">
        <v>4.1200858230573711</v>
      </c>
      <c r="O2565" s="56">
        <v>5.7344960267203948</v>
      </c>
      <c r="P2565" s="56">
        <v>5.1247337714573789</v>
      </c>
      <c r="Q2565" s="56">
        <v>2.2562338604415051</v>
      </c>
      <c r="R2565" s="56">
        <v>2</v>
      </c>
      <c r="S2565" s="56">
        <v>3.9490577316109592</v>
      </c>
      <c r="T2565" s="57">
        <v>187</v>
      </c>
    </row>
    <row r="2566" spans="1:20" x14ac:dyDescent="0.2">
      <c r="A2566" s="47">
        <v>1060016930001</v>
      </c>
      <c r="B2566" s="26" t="s">
        <v>20</v>
      </c>
      <c r="C2566" s="26" t="s">
        <v>126</v>
      </c>
      <c r="D2566" s="26" t="s">
        <v>350</v>
      </c>
      <c r="E2566" s="47">
        <v>1</v>
      </c>
      <c r="F2566" s="33">
        <v>2019</v>
      </c>
      <c r="G2566" s="56">
        <v>2.0104123345946721</v>
      </c>
      <c r="H2566" s="56">
        <v>2.0147152171423066</v>
      </c>
      <c r="I2566" s="56">
        <v>2.11283325861509</v>
      </c>
      <c r="J2566" s="56">
        <v>7</v>
      </c>
      <c r="K2566" s="56">
        <v>5.4664680769518821</v>
      </c>
      <c r="L2566" s="56">
        <v>6.727216565367069</v>
      </c>
      <c r="M2566" s="56">
        <v>3.906060071458068</v>
      </c>
      <c r="N2566" s="56">
        <v>5.2381422520896042</v>
      </c>
      <c r="O2566" s="56">
        <v>5.7065920595549562</v>
      </c>
      <c r="P2566" s="56">
        <v>6.4129042753154533</v>
      </c>
      <c r="Q2566" s="56">
        <v>2.3772995622615767</v>
      </c>
      <c r="R2566" s="56">
        <v>2</v>
      </c>
      <c r="S2566" s="56">
        <v>4.2477203061125559</v>
      </c>
      <c r="T2566" s="57">
        <v>122</v>
      </c>
    </row>
    <row r="2567" spans="1:20" x14ac:dyDescent="0.2">
      <c r="A2567" s="47">
        <v>1060020530001</v>
      </c>
      <c r="B2567" s="26" t="s">
        <v>20</v>
      </c>
      <c r="C2567" s="26" t="s">
        <v>72</v>
      </c>
      <c r="D2567" s="26" t="s">
        <v>351</v>
      </c>
      <c r="E2567" s="47">
        <v>1</v>
      </c>
      <c r="F2567" s="33">
        <v>2019</v>
      </c>
      <c r="G2567" s="56">
        <v>2.0029412699073283</v>
      </c>
      <c r="H2567" s="56">
        <v>2.0037389834438906</v>
      </c>
      <c r="I2567" s="56">
        <v>2.1071251962420172</v>
      </c>
      <c r="J2567" s="56">
        <v>6.9508788989335795</v>
      </c>
      <c r="K2567" s="56">
        <v>4.7176899073446226</v>
      </c>
      <c r="L2567" s="56">
        <v>6.7658244338004936</v>
      </c>
      <c r="M2567" s="56">
        <v>3.5409226009812906</v>
      </c>
      <c r="N2567" s="56">
        <v>4.4465793874217869</v>
      </c>
      <c r="O2567" s="56">
        <v>5.6590761045518319</v>
      </c>
      <c r="P2567" s="56">
        <v>6.3249320732591183</v>
      </c>
      <c r="Q2567" s="56">
        <v>2.6990384939970293</v>
      </c>
      <c r="R2567" s="56">
        <v>2</v>
      </c>
      <c r="S2567" s="56">
        <v>4.1015622791569157</v>
      </c>
      <c r="T2567" s="57">
        <v>164</v>
      </c>
    </row>
    <row r="2568" spans="1:20" x14ac:dyDescent="0.2">
      <c r="A2568" s="47">
        <v>1060013320001</v>
      </c>
      <c r="B2568" s="26" t="s">
        <v>20</v>
      </c>
      <c r="C2568" s="26" t="s">
        <v>72</v>
      </c>
      <c r="D2568" s="26" t="s">
        <v>352</v>
      </c>
      <c r="E2568" s="47">
        <v>1</v>
      </c>
      <c r="F2568" s="33">
        <v>2019</v>
      </c>
      <c r="G2568" s="56">
        <v>2</v>
      </c>
      <c r="H2568" s="56">
        <v>2</v>
      </c>
      <c r="I2568" s="56">
        <v>2.1593407156484923</v>
      </c>
      <c r="J2568" s="56">
        <v>7</v>
      </c>
      <c r="K2568" s="56">
        <v>4.6821712823246946</v>
      </c>
      <c r="L2568" s="56">
        <v>6.7554616203758648</v>
      </c>
      <c r="M2568" s="56">
        <v>3.2390950287638409</v>
      </c>
      <c r="N2568" s="56">
        <v>5.3859866850114031</v>
      </c>
      <c r="O2568" s="56">
        <v>5.7344960267203948</v>
      </c>
      <c r="P2568" s="56">
        <v>6.4686744272920436</v>
      </c>
      <c r="Q2568" s="56">
        <v>2.1821882425653722</v>
      </c>
      <c r="R2568" s="56">
        <v>2</v>
      </c>
      <c r="S2568" s="56">
        <v>4.1339511690585091</v>
      </c>
      <c r="T2568" s="57">
        <v>157</v>
      </c>
    </row>
    <row r="2569" spans="1:20" x14ac:dyDescent="0.2">
      <c r="A2569" s="47">
        <v>1060019280001</v>
      </c>
      <c r="B2569" s="26" t="s">
        <v>20</v>
      </c>
      <c r="C2569" s="26" t="s">
        <v>66</v>
      </c>
      <c r="D2569" s="26" t="s">
        <v>353</v>
      </c>
      <c r="E2569" s="47">
        <v>1</v>
      </c>
      <c r="F2569" s="33">
        <v>2019</v>
      </c>
      <c r="G2569" s="56">
        <v>2.1731932999942369</v>
      </c>
      <c r="H2569" s="56">
        <v>2.3522110246764356</v>
      </c>
      <c r="I2569" s="56">
        <v>2.5317236306732953</v>
      </c>
      <c r="J2569" s="56">
        <v>7</v>
      </c>
      <c r="K2569" s="56">
        <v>5.4003745639735303</v>
      </c>
      <c r="L2569" s="56">
        <v>6.6956596146188856</v>
      </c>
      <c r="M2569" s="56">
        <v>3.7492802736532456</v>
      </c>
      <c r="N2569" s="56">
        <v>6.156616638602026</v>
      </c>
      <c r="O2569" s="56">
        <v>5.7001302290012656</v>
      </c>
      <c r="P2569" s="56">
        <v>6.9433398324929163</v>
      </c>
      <c r="Q2569" s="56">
        <v>3.0236669826602744</v>
      </c>
      <c r="R2569" s="56">
        <v>2</v>
      </c>
      <c r="S2569" s="56">
        <v>4.4771830075288426</v>
      </c>
      <c r="T2569" s="57">
        <v>46</v>
      </c>
    </row>
    <row r="2570" spans="1:20" x14ac:dyDescent="0.2">
      <c r="A2570" s="47">
        <v>1060018710001</v>
      </c>
      <c r="B2570" s="26" t="s">
        <v>20</v>
      </c>
      <c r="C2570" s="26" t="s">
        <v>66</v>
      </c>
      <c r="D2570" s="26" t="s">
        <v>354</v>
      </c>
      <c r="E2570" s="47">
        <v>1</v>
      </c>
      <c r="F2570" s="33">
        <v>2019</v>
      </c>
      <c r="G2570" s="56">
        <v>2.0019304179005846</v>
      </c>
      <c r="H2570" s="56">
        <v>2.0036465476430703</v>
      </c>
      <c r="I2570" s="56">
        <v>2.6319145319229467</v>
      </c>
      <c r="J2570" s="56">
        <v>7</v>
      </c>
      <c r="K2570" s="56">
        <v>5.322456049211679</v>
      </c>
      <c r="L2570" s="56">
        <v>6.7675057568303769</v>
      </c>
      <c r="M2570" s="56">
        <v>3.913302072976641</v>
      </c>
      <c r="N2570" s="56">
        <v>5.9741791427617281</v>
      </c>
      <c r="O2570" s="56">
        <v>5.7014574538180458</v>
      </c>
      <c r="P2570" s="56">
        <v>6.5704213970422227</v>
      </c>
      <c r="Q2570" s="56">
        <v>2.9763104293528411</v>
      </c>
      <c r="R2570" s="56">
        <v>2</v>
      </c>
      <c r="S2570" s="56">
        <v>4.4052603166216784</v>
      </c>
      <c r="T2570" s="57">
        <v>62</v>
      </c>
    </row>
    <row r="2571" spans="1:20" x14ac:dyDescent="0.2">
      <c r="A2571" s="47">
        <v>1060014720001</v>
      </c>
      <c r="B2571" s="26" t="s">
        <v>20</v>
      </c>
      <c r="C2571" s="26" t="s">
        <v>66</v>
      </c>
      <c r="D2571" s="26" t="s">
        <v>355</v>
      </c>
      <c r="E2571" s="47">
        <v>1</v>
      </c>
      <c r="F2571" s="33">
        <v>2019</v>
      </c>
      <c r="G2571" s="56">
        <v>2.0867992947083387</v>
      </c>
      <c r="H2571" s="56">
        <v>2.1069478227846457</v>
      </c>
      <c r="I2571" s="56">
        <v>2.3492700715375481</v>
      </c>
      <c r="J2571" s="56">
        <v>7</v>
      </c>
      <c r="K2571" s="56">
        <v>4.8837264191603449</v>
      </c>
      <c r="L2571" s="56">
        <v>6.6873443077329622</v>
      </c>
      <c r="M2571" s="56">
        <v>3.5727973098930113</v>
      </c>
      <c r="N2571" s="56">
        <v>4.8682007289812486</v>
      </c>
      <c r="O2571" s="56">
        <v>5.6971155736770562</v>
      </c>
      <c r="P2571" s="56">
        <v>6.151095502466088</v>
      </c>
      <c r="Q2571" s="56">
        <v>2.0840712118837188</v>
      </c>
      <c r="R2571" s="56">
        <v>2</v>
      </c>
      <c r="S2571" s="56">
        <v>4.123947353568747</v>
      </c>
      <c r="T2571" s="57">
        <v>158</v>
      </c>
    </row>
    <row r="2572" spans="1:20" x14ac:dyDescent="0.2">
      <c r="A2572" s="47">
        <v>1060020100001</v>
      </c>
      <c r="B2572" s="26" t="s">
        <v>20</v>
      </c>
      <c r="C2572" s="26" t="s">
        <v>72</v>
      </c>
      <c r="D2572" s="26" t="s">
        <v>356</v>
      </c>
      <c r="E2572" s="47">
        <v>1</v>
      </c>
      <c r="F2572" s="33">
        <v>2019</v>
      </c>
      <c r="G2572" s="56">
        <v>2.0459197320785751</v>
      </c>
      <c r="H2572" s="56">
        <v>2.0673400154664083</v>
      </c>
      <c r="I2572" s="56">
        <v>2.0799350572417681</v>
      </c>
      <c r="J2572" s="56">
        <v>7</v>
      </c>
      <c r="K2572" s="56">
        <v>5.1806659970599185</v>
      </c>
      <c r="L2572" s="56">
        <v>6.7283410975885287</v>
      </c>
      <c r="M2572" s="56">
        <v>3.8292832612801844</v>
      </c>
      <c r="N2572" s="56">
        <v>4.7079809271948738</v>
      </c>
      <c r="O2572" s="56">
        <v>5.6756897026941466</v>
      </c>
      <c r="P2572" s="56">
        <v>6.508033078853062</v>
      </c>
      <c r="Q2572" s="56">
        <v>2.530033172463737</v>
      </c>
      <c r="R2572" s="56">
        <v>2</v>
      </c>
      <c r="S2572" s="56">
        <v>4.1961018368267675</v>
      </c>
      <c r="T2572" s="57">
        <v>137</v>
      </c>
    </row>
    <row r="2573" spans="1:20" x14ac:dyDescent="0.2">
      <c r="A2573" s="47">
        <v>1160026470001</v>
      </c>
      <c r="B2573" s="26" t="s">
        <v>21</v>
      </c>
      <c r="C2573" s="26" t="s">
        <v>224</v>
      </c>
      <c r="D2573" s="26" t="s">
        <v>310</v>
      </c>
      <c r="E2573" s="47">
        <v>1</v>
      </c>
      <c r="F2573" s="33">
        <v>2019</v>
      </c>
      <c r="G2573" s="56">
        <v>2.0023398709361948</v>
      </c>
      <c r="H2573" s="56">
        <v>2.0036483465100106</v>
      </c>
      <c r="I2573" s="56">
        <v>2.2242373554459789</v>
      </c>
      <c r="J2573" s="56">
        <v>3.5572428669269174</v>
      </c>
      <c r="K2573" s="56">
        <v>4.8462293608208924</v>
      </c>
      <c r="L2573" s="56">
        <v>6.7598420586862353</v>
      </c>
      <c r="M2573" s="56">
        <v>3.4579598088950636</v>
      </c>
      <c r="N2573" s="56">
        <v>5.3615277442334817</v>
      </c>
      <c r="O2573" s="56">
        <v>5.7121476704560532</v>
      </c>
      <c r="P2573" s="56">
        <v>4.2229540083064379</v>
      </c>
      <c r="Q2573" s="56">
        <v>2.3921919623194414</v>
      </c>
      <c r="R2573" s="56">
        <v>2</v>
      </c>
      <c r="S2573" s="56">
        <v>3.711693421128059</v>
      </c>
      <c r="T2573" s="57">
        <v>200</v>
      </c>
    </row>
    <row r="2574" spans="1:20" x14ac:dyDescent="0.2">
      <c r="A2574" s="47">
        <v>1160026550001</v>
      </c>
      <c r="B2574" s="26" t="s">
        <v>21</v>
      </c>
      <c r="C2574" s="26" t="s">
        <v>201</v>
      </c>
      <c r="D2574" s="26" t="s">
        <v>311</v>
      </c>
      <c r="E2574" s="47">
        <v>1</v>
      </c>
      <c r="F2574" s="33">
        <v>2019</v>
      </c>
      <c r="G2574" s="56">
        <v>2.002424343297271</v>
      </c>
      <c r="H2574" s="56">
        <v>2.0056607482581499</v>
      </c>
      <c r="I2574" s="56">
        <v>2.2080044777148533</v>
      </c>
      <c r="J2574" s="56">
        <v>3.6239393697432343</v>
      </c>
      <c r="K2574" s="56">
        <v>4.9883404570742664</v>
      </c>
      <c r="L2574" s="56">
        <v>6.5199027600606074</v>
      </c>
      <c r="M2574" s="56">
        <v>2.9331055901478589</v>
      </c>
      <c r="N2574" s="56">
        <v>6.394618658008433</v>
      </c>
      <c r="O2574" s="56">
        <v>5.5799400476218484</v>
      </c>
      <c r="P2574" s="56">
        <v>5.4644938664328837</v>
      </c>
      <c r="Q2574" s="56">
        <v>2.0363802270185216</v>
      </c>
      <c r="R2574" s="56">
        <v>2</v>
      </c>
      <c r="S2574" s="56">
        <v>3.8130675454481606</v>
      </c>
      <c r="T2574" s="57">
        <v>197</v>
      </c>
    </row>
    <row r="2575" spans="1:20" x14ac:dyDescent="0.2">
      <c r="A2575" s="47">
        <v>1160034570001</v>
      </c>
      <c r="B2575" s="26" t="s">
        <v>21</v>
      </c>
      <c r="C2575" s="26" t="s">
        <v>201</v>
      </c>
      <c r="D2575" s="26" t="s">
        <v>323</v>
      </c>
      <c r="E2575" s="47">
        <v>1</v>
      </c>
      <c r="F2575" s="33">
        <v>2019</v>
      </c>
      <c r="G2575" s="56">
        <v>2</v>
      </c>
      <c r="H2575" s="56">
        <v>2</v>
      </c>
      <c r="I2575" s="56">
        <v>2.1388286535466694</v>
      </c>
      <c r="J2575" s="56">
        <v>3.5044256534286866</v>
      </c>
      <c r="K2575" s="56">
        <v>4.7575256871981528</v>
      </c>
      <c r="L2575" s="56">
        <v>6.7623002695866719</v>
      </c>
      <c r="M2575" s="56">
        <v>3.0165046231109391</v>
      </c>
      <c r="N2575" s="56">
        <v>6.2630212288505742</v>
      </c>
      <c r="O2575" s="56">
        <v>5.7236893038988859</v>
      </c>
      <c r="P2575" s="56">
        <v>4.8711633372916694</v>
      </c>
      <c r="Q2575" s="56">
        <v>2.0650713230391831</v>
      </c>
      <c r="R2575" s="56">
        <v>2</v>
      </c>
      <c r="S2575" s="56">
        <v>3.7585441733292857</v>
      </c>
      <c r="T2575" s="57">
        <v>198</v>
      </c>
    </row>
    <row r="2576" spans="1:20" x14ac:dyDescent="0.2">
      <c r="A2576" s="47">
        <v>1160031040001</v>
      </c>
      <c r="B2576" s="26" t="s">
        <v>21</v>
      </c>
      <c r="C2576" s="26" t="s">
        <v>21</v>
      </c>
      <c r="D2576" s="26" t="s">
        <v>357</v>
      </c>
      <c r="E2576" s="47">
        <v>1</v>
      </c>
      <c r="F2576" s="33">
        <v>2019</v>
      </c>
      <c r="G2576" s="56">
        <v>2.3150985456235196</v>
      </c>
      <c r="H2576" s="56">
        <v>2.5273144539274899</v>
      </c>
      <c r="I2576" s="56">
        <v>2.8567323440207564</v>
      </c>
      <c r="J2576" s="56">
        <v>7</v>
      </c>
      <c r="K2576" s="56">
        <v>5.5126178696496932</v>
      </c>
      <c r="L2576" s="56">
        <v>6.7768971940223421</v>
      </c>
      <c r="M2576" s="56">
        <v>4.0156757354233665</v>
      </c>
      <c r="N2576" s="56">
        <v>5.7496170573290204</v>
      </c>
      <c r="O2576" s="56">
        <v>5.7104051310282209</v>
      </c>
      <c r="P2576" s="56">
        <v>6.7066734577120801</v>
      </c>
      <c r="Q2576" s="56">
        <v>3.443585956590602</v>
      </c>
      <c r="R2576" s="56">
        <v>2</v>
      </c>
      <c r="S2576" s="56">
        <v>4.5512181454439249</v>
      </c>
      <c r="T2576" s="57">
        <v>31</v>
      </c>
    </row>
    <row r="2577" spans="1:20" x14ac:dyDescent="0.2">
      <c r="A2577" s="47">
        <v>1160023370001</v>
      </c>
      <c r="B2577" s="26" t="s">
        <v>21</v>
      </c>
      <c r="C2577" s="26" t="s">
        <v>88</v>
      </c>
      <c r="D2577" s="26" t="s">
        <v>358</v>
      </c>
      <c r="E2577" s="47">
        <v>1</v>
      </c>
      <c r="F2577" s="33">
        <v>2019</v>
      </c>
      <c r="G2577" s="56">
        <v>2.0690385172243442</v>
      </c>
      <c r="H2577" s="56">
        <v>2.1141709585009636</v>
      </c>
      <c r="I2577" s="56">
        <v>2.4149708787231186</v>
      </c>
      <c r="J2577" s="56">
        <v>7</v>
      </c>
      <c r="K2577" s="56">
        <v>5.2200856403276799</v>
      </c>
      <c r="L2577" s="56">
        <v>6.7528711163855748</v>
      </c>
      <c r="M2577" s="56">
        <v>2.9380516452044843</v>
      </c>
      <c r="N2577" s="56">
        <v>5.7919259582799798</v>
      </c>
      <c r="O2577" s="56">
        <v>5.7344960267203948</v>
      </c>
      <c r="P2577" s="56">
        <v>6.9167650446746265</v>
      </c>
      <c r="Q2577" s="56">
        <v>3.2968824130483867</v>
      </c>
      <c r="R2577" s="56">
        <v>2</v>
      </c>
      <c r="S2577" s="56">
        <v>4.3541048499241297</v>
      </c>
      <c r="T2577" s="57">
        <v>86</v>
      </c>
    </row>
    <row r="2578" spans="1:20" x14ac:dyDescent="0.2">
      <c r="A2578" s="47">
        <v>1160025070001</v>
      </c>
      <c r="B2578" s="26" t="s">
        <v>21</v>
      </c>
      <c r="C2578" s="26" t="s">
        <v>21</v>
      </c>
      <c r="D2578" s="26" t="s">
        <v>359</v>
      </c>
      <c r="E2578" s="47">
        <v>1</v>
      </c>
      <c r="F2578" s="33">
        <v>2019</v>
      </c>
      <c r="G2578" s="56">
        <v>2.0022233217759724</v>
      </c>
      <c r="H2578" s="56">
        <v>2.0029859521684923</v>
      </c>
      <c r="I2578" s="56">
        <v>2.1875251421545472</v>
      </c>
      <c r="J2578" s="56">
        <v>7</v>
      </c>
      <c r="K2578" s="56">
        <v>5.0623233024682355</v>
      </c>
      <c r="L2578" s="56">
        <v>6.7714898566004811</v>
      </c>
      <c r="M2578" s="56">
        <v>3.9270598153823304</v>
      </c>
      <c r="N2578" s="56">
        <v>4.7502469773861353</v>
      </c>
      <c r="O2578" s="56">
        <v>5.7273653104446041</v>
      </c>
      <c r="P2578" s="56">
        <v>6.0144530738545621</v>
      </c>
      <c r="Q2578" s="56">
        <v>2.3787183976048669</v>
      </c>
      <c r="R2578" s="56">
        <v>2</v>
      </c>
      <c r="S2578" s="56">
        <v>4.1520325958200193</v>
      </c>
      <c r="T2578" s="57">
        <v>150</v>
      </c>
    </row>
    <row r="2579" spans="1:20" x14ac:dyDescent="0.2">
      <c r="A2579" s="47">
        <v>1260028820001</v>
      </c>
      <c r="B2579" s="26" t="s">
        <v>18</v>
      </c>
      <c r="C2579" s="26" t="s">
        <v>139</v>
      </c>
      <c r="D2579" s="26" t="s">
        <v>360</v>
      </c>
      <c r="E2579" s="47">
        <v>1</v>
      </c>
      <c r="F2579" s="33">
        <v>2019</v>
      </c>
      <c r="G2579" s="56">
        <v>2.0033248827619188</v>
      </c>
      <c r="H2579" s="56">
        <v>2.0056838067751945</v>
      </c>
      <c r="I2579" s="56">
        <v>2.4241681579092909</v>
      </c>
      <c r="J2579" s="56">
        <v>5.4820415201292807</v>
      </c>
      <c r="K2579" s="56">
        <v>5.3030044933862621</v>
      </c>
      <c r="L2579" s="56">
        <v>6.7639762105019763</v>
      </c>
      <c r="M2579" s="56">
        <v>3.6454398762242919</v>
      </c>
      <c r="N2579" s="56">
        <v>6.3801173565272524</v>
      </c>
      <c r="O2579" s="56">
        <v>5.7026437949878659</v>
      </c>
      <c r="P2579" s="56">
        <v>6.887454669929018</v>
      </c>
      <c r="Q2579" s="56">
        <v>2.4299194298055298</v>
      </c>
      <c r="R2579" s="56">
        <v>2</v>
      </c>
      <c r="S2579" s="56">
        <v>4.2523145165781573</v>
      </c>
      <c r="T2579" s="57">
        <v>120</v>
      </c>
    </row>
    <row r="2580" spans="1:20" x14ac:dyDescent="0.2">
      <c r="A2580" s="47">
        <v>1260026290001</v>
      </c>
      <c r="B2580" s="26" t="s">
        <v>18</v>
      </c>
      <c r="C2580" s="26" t="s">
        <v>57</v>
      </c>
      <c r="D2580" s="26" t="s">
        <v>361</v>
      </c>
      <c r="E2580" s="47">
        <v>1</v>
      </c>
      <c r="F2580" s="33">
        <v>2019</v>
      </c>
      <c r="G2580" s="56">
        <v>2.0013795214520345</v>
      </c>
      <c r="H2580" s="56">
        <v>2.0016700015812585</v>
      </c>
      <c r="I2580" s="56">
        <v>2.1708100872796097</v>
      </c>
      <c r="J2580" s="56">
        <v>6.9401566404120265</v>
      </c>
      <c r="K2580" s="56">
        <v>5.0988582803268141</v>
      </c>
      <c r="L2580" s="56">
        <v>6.7764554508507659</v>
      </c>
      <c r="M2580" s="56">
        <v>3.6600914738955836</v>
      </c>
      <c r="N2580" s="56">
        <v>5.9203415155983041</v>
      </c>
      <c r="O2580" s="56">
        <v>5.6868575791607618</v>
      </c>
      <c r="P2580" s="56">
        <v>5.0831370675943575</v>
      </c>
      <c r="Q2580" s="56">
        <v>2.9772712957942105</v>
      </c>
      <c r="R2580" s="56">
        <v>2</v>
      </c>
      <c r="S2580" s="56">
        <v>4.1930857428288109</v>
      </c>
      <c r="T2580" s="57">
        <v>138</v>
      </c>
    </row>
    <row r="2581" spans="1:20" x14ac:dyDescent="0.2">
      <c r="A2581" s="47">
        <v>1260019670001</v>
      </c>
      <c r="B2581" s="26" t="s">
        <v>18</v>
      </c>
      <c r="C2581" s="26" t="s">
        <v>218</v>
      </c>
      <c r="D2581" s="26" t="s">
        <v>362</v>
      </c>
      <c r="E2581" s="47">
        <v>1</v>
      </c>
      <c r="F2581" s="33">
        <v>2019</v>
      </c>
      <c r="G2581" s="56">
        <v>2</v>
      </c>
      <c r="H2581" s="56">
        <v>2</v>
      </c>
      <c r="I2581" s="56">
        <v>2.1790059526609289</v>
      </c>
      <c r="J2581" s="56">
        <v>6.2657036792890155</v>
      </c>
      <c r="K2581" s="56">
        <v>5.123850217395244</v>
      </c>
      <c r="L2581" s="56">
        <v>6.7729174004668806</v>
      </c>
      <c r="M2581" s="56">
        <v>3.6513532417386481</v>
      </c>
      <c r="N2581" s="56">
        <v>5.6339092017878452</v>
      </c>
      <c r="O2581" s="56">
        <v>5.7068660043355903</v>
      </c>
      <c r="P2581" s="56">
        <v>5.8043139192195135</v>
      </c>
      <c r="Q2581" s="56">
        <v>2.2477800878461536</v>
      </c>
      <c r="R2581" s="56">
        <v>2</v>
      </c>
      <c r="S2581" s="56">
        <v>4.1154749753949851</v>
      </c>
      <c r="T2581" s="57">
        <v>160</v>
      </c>
    </row>
    <row r="2582" spans="1:20" x14ac:dyDescent="0.2">
      <c r="A2582" s="47">
        <v>1260025800001</v>
      </c>
      <c r="B2582" s="26" t="s">
        <v>18</v>
      </c>
      <c r="C2582" s="26" t="s">
        <v>218</v>
      </c>
      <c r="D2582" s="26" t="s">
        <v>363</v>
      </c>
      <c r="E2582" s="47">
        <v>1</v>
      </c>
      <c r="F2582" s="33">
        <v>2019</v>
      </c>
      <c r="G2582" s="56">
        <v>2</v>
      </c>
      <c r="H2582" s="56">
        <v>2</v>
      </c>
      <c r="I2582" s="56">
        <v>2.2170902567811419</v>
      </c>
      <c r="J2582" s="56">
        <v>5.429310233716425</v>
      </c>
      <c r="K2582" s="56">
        <v>5.2465987725252017</v>
      </c>
      <c r="L2582" s="56">
        <v>6.7609292797692611</v>
      </c>
      <c r="M2582" s="56">
        <v>3.6360542074936699</v>
      </c>
      <c r="N2582" s="56">
        <v>5.7747146758419605</v>
      </c>
      <c r="O2582" s="56">
        <v>5.7012629075180055</v>
      </c>
      <c r="P2582" s="56">
        <v>5.7917448105071916</v>
      </c>
      <c r="Q2582" s="56">
        <v>2.0670839389910167</v>
      </c>
      <c r="R2582" s="56">
        <v>2</v>
      </c>
      <c r="S2582" s="56">
        <v>4.0520657569286556</v>
      </c>
      <c r="T2582" s="57">
        <v>176</v>
      </c>
    </row>
    <row r="2583" spans="1:20" x14ac:dyDescent="0.2">
      <c r="A2583" s="47">
        <v>1260023190001</v>
      </c>
      <c r="B2583" s="26" t="s">
        <v>18</v>
      </c>
      <c r="C2583" s="26" t="s">
        <v>56</v>
      </c>
      <c r="D2583" s="26" t="s">
        <v>349</v>
      </c>
      <c r="E2583" s="47">
        <v>1</v>
      </c>
      <c r="F2583" s="33">
        <v>2019</v>
      </c>
      <c r="G2583" s="56">
        <v>2.3815526661433744</v>
      </c>
      <c r="H2583" s="56">
        <v>2.5283688826515816</v>
      </c>
      <c r="I2583" s="56">
        <v>2.0703708770531253</v>
      </c>
      <c r="J2583" s="56">
        <v>4.3873819280841158</v>
      </c>
      <c r="K2583" s="56">
        <v>5.1666214956623353</v>
      </c>
      <c r="L2583" s="56">
        <v>6.7762408602975706</v>
      </c>
      <c r="M2583" s="56">
        <v>4.0707828069078165</v>
      </c>
      <c r="N2583" s="56">
        <v>5.0794672446686953</v>
      </c>
      <c r="O2583" s="56">
        <v>5.7283301673740166</v>
      </c>
      <c r="P2583" s="56">
        <v>4.9706420990036762</v>
      </c>
      <c r="Q2583" s="56">
        <v>2.2261530640041616</v>
      </c>
      <c r="R2583" s="56">
        <v>2</v>
      </c>
      <c r="S2583" s="56">
        <v>3.9488260076542057</v>
      </c>
      <c r="T2583" s="57">
        <v>188</v>
      </c>
    </row>
    <row r="2584" spans="1:20" x14ac:dyDescent="0.2">
      <c r="A2584" s="47">
        <v>1260010880001</v>
      </c>
      <c r="B2584" s="26" t="s">
        <v>18</v>
      </c>
      <c r="C2584" s="26" t="s">
        <v>83</v>
      </c>
      <c r="D2584" s="26" t="s">
        <v>364</v>
      </c>
      <c r="E2584" s="47">
        <v>1</v>
      </c>
      <c r="F2584" s="33">
        <v>2019</v>
      </c>
      <c r="G2584" s="56">
        <v>2.1666373355387258</v>
      </c>
      <c r="H2584" s="56">
        <v>2.1923274923693956</v>
      </c>
      <c r="I2584" s="56">
        <v>2.2989576607445392</v>
      </c>
      <c r="J2584" s="56">
        <v>6.903457772384515</v>
      </c>
      <c r="K2584" s="56">
        <v>5.1335712328875438</v>
      </c>
      <c r="L2584" s="56">
        <v>6.7835315410494763</v>
      </c>
      <c r="M2584" s="56">
        <v>3.9864294771950339</v>
      </c>
      <c r="N2584" s="56">
        <v>5.4881735655291148</v>
      </c>
      <c r="O2584" s="56">
        <v>5.7319066553204703</v>
      </c>
      <c r="P2584" s="56">
        <v>6.2438406719624915</v>
      </c>
      <c r="Q2584" s="56">
        <v>2.4731337956849724</v>
      </c>
      <c r="R2584" s="56">
        <v>2</v>
      </c>
      <c r="S2584" s="56">
        <v>4.2834972667221898</v>
      </c>
      <c r="T2584" s="57">
        <v>104</v>
      </c>
    </row>
    <row r="2585" spans="1:20" x14ac:dyDescent="0.2">
      <c r="A2585" s="47">
        <v>1260029200001</v>
      </c>
      <c r="B2585" s="26" t="s">
        <v>18</v>
      </c>
      <c r="C2585" s="26" t="s">
        <v>57</v>
      </c>
      <c r="D2585" s="26" t="s">
        <v>365</v>
      </c>
      <c r="E2585" s="47">
        <v>1</v>
      </c>
      <c r="F2585" s="33">
        <v>2019</v>
      </c>
      <c r="G2585" s="56">
        <v>2.0312539918715786</v>
      </c>
      <c r="H2585" s="56">
        <v>2.0464304322679086</v>
      </c>
      <c r="I2585" s="56">
        <v>2.4299739031907506</v>
      </c>
      <c r="J2585" s="56">
        <v>7</v>
      </c>
      <c r="K2585" s="56">
        <v>5.285298866270729</v>
      </c>
      <c r="L2585" s="56">
        <v>6.7753449931219931</v>
      </c>
      <c r="M2585" s="56">
        <v>3.755799035899833</v>
      </c>
      <c r="N2585" s="56">
        <v>5.8713570621507731</v>
      </c>
      <c r="O2585" s="56">
        <v>5.7061693850105115</v>
      </c>
      <c r="P2585" s="56">
        <v>6.9004002924910939</v>
      </c>
      <c r="Q2585" s="56">
        <v>2.9376200853826937</v>
      </c>
      <c r="R2585" s="56">
        <v>2</v>
      </c>
      <c r="S2585" s="56">
        <v>4.3949706706381555</v>
      </c>
      <c r="T2585" s="57">
        <v>65</v>
      </c>
    </row>
    <row r="2586" spans="1:20" x14ac:dyDescent="0.2">
      <c r="A2586" s="47">
        <v>1260030130001</v>
      </c>
      <c r="B2586" s="26" t="s">
        <v>18</v>
      </c>
      <c r="C2586" s="26" t="s">
        <v>207</v>
      </c>
      <c r="D2586" s="26" t="s">
        <v>267</v>
      </c>
      <c r="E2586" s="47">
        <v>1</v>
      </c>
      <c r="F2586" s="33">
        <v>2019</v>
      </c>
      <c r="G2586" s="56">
        <v>2.0015234976570695</v>
      </c>
      <c r="H2586" s="56">
        <v>2.0019015451586641</v>
      </c>
      <c r="I2586" s="56">
        <v>2.1514054461817214</v>
      </c>
      <c r="J2586" s="56">
        <v>7</v>
      </c>
      <c r="K2586" s="56">
        <v>5.3989622431678654</v>
      </c>
      <c r="L2586" s="56">
        <v>6.7602893834929079</v>
      </c>
      <c r="M2586" s="56">
        <v>3.8285176002352754</v>
      </c>
      <c r="N2586" s="56">
        <v>5.1508470379714968</v>
      </c>
      <c r="O2586" s="56">
        <v>5.721844955664892</v>
      </c>
      <c r="P2586" s="56">
        <v>6.2234158864097786</v>
      </c>
      <c r="Q2586" s="56">
        <v>2.1882311724232935</v>
      </c>
      <c r="R2586" s="56">
        <v>2</v>
      </c>
      <c r="S2586" s="56">
        <v>4.2022448973635802</v>
      </c>
      <c r="T2586" s="57">
        <v>135</v>
      </c>
    </row>
    <row r="2587" spans="1:20" x14ac:dyDescent="0.2">
      <c r="A2587" s="47">
        <v>1260028740001</v>
      </c>
      <c r="B2587" s="26" t="s">
        <v>18</v>
      </c>
      <c r="C2587" s="26" t="s">
        <v>56</v>
      </c>
      <c r="D2587" s="26" t="s">
        <v>339</v>
      </c>
      <c r="E2587" s="47">
        <v>1</v>
      </c>
      <c r="F2587" s="33">
        <v>2019</v>
      </c>
      <c r="G2587" s="56">
        <v>2.7222855465457374</v>
      </c>
      <c r="H2587" s="56">
        <v>2.9707764618773109</v>
      </c>
      <c r="I2587" s="56">
        <v>2.1335645232584799</v>
      </c>
      <c r="J2587" s="56">
        <v>6.5570251084784408</v>
      </c>
      <c r="K2587" s="56">
        <v>5.7299024566951005</v>
      </c>
      <c r="L2587" s="56">
        <v>6.7868365143341061</v>
      </c>
      <c r="M2587" s="56">
        <v>4.5814776485532098</v>
      </c>
      <c r="N2587" s="56">
        <v>3.6848634472185591</v>
      </c>
      <c r="O2587" s="56">
        <v>5.7327390123464657</v>
      </c>
      <c r="P2587" s="56">
        <v>6.070488325311131</v>
      </c>
      <c r="Q2587" s="56">
        <v>2.2452132237222782</v>
      </c>
      <c r="R2587" s="56">
        <v>2</v>
      </c>
      <c r="S2587" s="56">
        <v>4.2679310223617355</v>
      </c>
      <c r="T2587" s="57">
        <v>113</v>
      </c>
    </row>
    <row r="2588" spans="1:20" x14ac:dyDescent="0.2">
      <c r="A2588" s="47">
        <v>1260021060001</v>
      </c>
      <c r="B2588" s="26" t="s">
        <v>18</v>
      </c>
      <c r="C2588" s="26" t="s">
        <v>131</v>
      </c>
      <c r="D2588" s="26" t="s">
        <v>366</v>
      </c>
      <c r="E2588" s="47">
        <v>1</v>
      </c>
      <c r="F2588" s="33">
        <v>2019</v>
      </c>
      <c r="G2588" s="56">
        <v>2</v>
      </c>
      <c r="H2588" s="56">
        <v>2</v>
      </c>
      <c r="I2588" s="56">
        <v>2.6365235692701896</v>
      </c>
      <c r="J2588" s="56">
        <v>7</v>
      </c>
      <c r="K2588" s="56">
        <v>5.1772159020817057</v>
      </c>
      <c r="L2588" s="56">
        <v>6.7741482299878708</v>
      </c>
      <c r="M2588" s="56">
        <v>3.3977991141545103</v>
      </c>
      <c r="N2588" s="56">
        <v>6.1792363275177964</v>
      </c>
      <c r="O2588" s="56">
        <v>5.7122974097857773</v>
      </c>
      <c r="P2588" s="56">
        <v>6.4939601192824226</v>
      </c>
      <c r="Q2588" s="56">
        <v>2.2377672907762109</v>
      </c>
      <c r="R2588" s="56">
        <v>2</v>
      </c>
      <c r="S2588" s="56">
        <v>4.3007456635713739</v>
      </c>
      <c r="T2588" s="57">
        <v>99</v>
      </c>
    </row>
    <row r="2589" spans="1:20" x14ac:dyDescent="0.2">
      <c r="A2589" s="47">
        <v>1360022280001</v>
      </c>
      <c r="B2589" s="26" t="s">
        <v>14</v>
      </c>
      <c r="C2589" s="26" t="s">
        <v>49</v>
      </c>
      <c r="D2589" s="26" t="s">
        <v>367</v>
      </c>
      <c r="E2589" s="47">
        <v>1</v>
      </c>
      <c r="F2589" s="33">
        <v>2019</v>
      </c>
      <c r="G2589" s="56">
        <v>2.0021190798683817</v>
      </c>
      <c r="H2589" s="56">
        <v>2.0034900036350782</v>
      </c>
      <c r="I2589" s="56">
        <v>2.5625316744522268</v>
      </c>
      <c r="J2589" s="56">
        <v>6.5328968764376425</v>
      </c>
      <c r="K2589" s="56">
        <v>5.2376554910654711</v>
      </c>
      <c r="L2589" s="56">
        <v>6.7756775464897787</v>
      </c>
      <c r="M2589" s="56">
        <v>3.7722463843509528</v>
      </c>
      <c r="N2589" s="56">
        <v>6.0574634303136676</v>
      </c>
      <c r="O2589" s="56">
        <v>5.7208027372543295</v>
      </c>
      <c r="P2589" s="56">
        <v>6.5940990390897749</v>
      </c>
      <c r="Q2589" s="56">
        <v>2.9990592898740274</v>
      </c>
      <c r="R2589" s="56">
        <v>2</v>
      </c>
      <c r="S2589" s="56">
        <v>4.3548367960692778</v>
      </c>
      <c r="T2589" s="57">
        <v>85</v>
      </c>
    </row>
    <row r="2590" spans="1:20" x14ac:dyDescent="0.2">
      <c r="A2590" s="47">
        <v>1360041310001</v>
      </c>
      <c r="B2590" s="26" t="s">
        <v>14</v>
      </c>
      <c r="C2590" s="26" t="s">
        <v>178</v>
      </c>
      <c r="D2590" s="26" t="s">
        <v>368</v>
      </c>
      <c r="E2590" s="47">
        <v>1</v>
      </c>
      <c r="F2590" s="33">
        <v>2019</v>
      </c>
      <c r="G2590" s="56">
        <v>2</v>
      </c>
      <c r="H2590" s="56">
        <v>2</v>
      </c>
      <c r="I2590" s="56">
        <v>2.4285586182190526</v>
      </c>
      <c r="J2590" s="56">
        <v>5.8104528719963167</v>
      </c>
      <c r="K2590" s="56">
        <v>5.1495629668000635</v>
      </c>
      <c r="L2590" s="56">
        <v>6.7867693568116376</v>
      </c>
      <c r="M2590" s="56">
        <v>3.8730709379423489</v>
      </c>
      <c r="N2590" s="56">
        <v>4.3636900921450081</v>
      </c>
      <c r="O2590" s="56">
        <v>5.7326886168708491</v>
      </c>
      <c r="P2590" s="56">
        <v>4.5269743745545936</v>
      </c>
      <c r="Q2590" s="56">
        <v>3.3219918807659994</v>
      </c>
      <c r="R2590" s="56">
        <v>2</v>
      </c>
      <c r="S2590" s="56">
        <v>3.999479976342156</v>
      </c>
      <c r="T2590" s="57">
        <v>182</v>
      </c>
    </row>
    <row r="2591" spans="1:20" x14ac:dyDescent="0.2">
      <c r="A2591" s="47">
        <v>1360028720001</v>
      </c>
      <c r="B2591" s="26" t="s">
        <v>14</v>
      </c>
      <c r="C2591" s="26" t="s">
        <v>181</v>
      </c>
      <c r="D2591" s="26" t="s">
        <v>369</v>
      </c>
      <c r="E2591" s="47">
        <v>1</v>
      </c>
      <c r="F2591" s="33">
        <v>2019</v>
      </c>
      <c r="G2591" s="56">
        <v>2</v>
      </c>
      <c r="H2591" s="56">
        <v>2</v>
      </c>
      <c r="I2591" s="56">
        <v>2.2560832860604951</v>
      </c>
      <c r="J2591" s="56">
        <v>6.5496998079626279</v>
      </c>
      <c r="K2591" s="56">
        <v>5.1021093564777216</v>
      </c>
      <c r="L2591" s="56">
        <v>6.780157393312698</v>
      </c>
      <c r="M2591" s="56">
        <v>3.6018535322272625</v>
      </c>
      <c r="N2591" s="56">
        <v>5.15248720903279</v>
      </c>
      <c r="O2591" s="56">
        <v>5.5476474266721301</v>
      </c>
      <c r="P2591" s="56">
        <v>5.8418682282792229</v>
      </c>
      <c r="Q2591" s="56">
        <v>2.8595676623647086</v>
      </c>
      <c r="R2591" s="56">
        <v>2</v>
      </c>
      <c r="S2591" s="56">
        <v>4.1409561585324717</v>
      </c>
      <c r="T2591" s="57">
        <v>155</v>
      </c>
    </row>
    <row r="2592" spans="1:20" x14ac:dyDescent="0.2">
      <c r="A2592" s="47">
        <v>1360027670001</v>
      </c>
      <c r="B2592" s="26" t="s">
        <v>14</v>
      </c>
      <c r="C2592" s="26" t="s">
        <v>249</v>
      </c>
      <c r="D2592" s="26" t="s">
        <v>310</v>
      </c>
      <c r="E2592" s="47">
        <v>1</v>
      </c>
      <c r="F2592" s="33">
        <v>2019</v>
      </c>
      <c r="G2592" s="56">
        <v>2</v>
      </c>
      <c r="H2592" s="56">
        <v>2</v>
      </c>
      <c r="I2592" s="56">
        <v>2.5924458344287551</v>
      </c>
      <c r="J2592" s="56">
        <v>5.3264967435559845</v>
      </c>
      <c r="K2592" s="56">
        <v>5.2195130943781933</v>
      </c>
      <c r="L2592" s="56">
        <v>6.7760147582307253</v>
      </c>
      <c r="M2592" s="56">
        <v>3.8772551424038602</v>
      </c>
      <c r="N2592" s="56">
        <v>6.0121620687486832</v>
      </c>
      <c r="O2592" s="56">
        <v>5.7191622770302315</v>
      </c>
      <c r="P2592" s="56">
        <v>5.9059914204769663</v>
      </c>
      <c r="Q2592" s="56">
        <v>2.5614627470524538</v>
      </c>
      <c r="R2592" s="56">
        <v>2</v>
      </c>
      <c r="S2592" s="56">
        <v>4.1658753405254876</v>
      </c>
      <c r="T2592" s="57">
        <v>146</v>
      </c>
    </row>
    <row r="2593" spans="1:20" x14ac:dyDescent="0.2">
      <c r="A2593" s="47">
        <v>1360044680001</v>
      </c>
      <c r="B2593" s="26" t="s">
        <v>14</v>
      </c>
      <c r="C2593" s="26" t="s">
        <v>82</v>
      </c>
      <c r="D2593" s="26" t="s">
        <v>370</v>
      </c>
      <c r="E2593" s="47">
        <v>1</v>
      </c>
      <c r="F2593" s="33">
        <v>2019</v>
      </c>
      <c r="G2593" s="56">
        <v>2</v>
      </c>
      <c r="H2593" s="56">
        <v>2</v>
      </c>
      <c r="I2593" s="56">
        <v>2.5925049414918613</v>
      </c>
      <c r="J2593" s="56">
        <v>6.3084448673233382</v>
      </c>
      <c r="K2593" s="56">
        <v>4.9724545106537237</v>
      </c>
      <c r="L2593" s="56">
        <v>6.7703253013425089</v>
      </c>
      <c r="M2593" s="56">
        <v>3.482346159090473</v>
      </c>
      <c r="N2593" s="56">
        <v>6.0897392129134085</v>
      </c>
      <c r="O2593" s="56">
        <v>5.7255485315402836</v>
      </c>
      <c r="P2593" s="56">
        <v>6.1517995969381456</v>
      </c>
      <c r="Q2593" s="56">
        <v>2.5481240770947298</v>
      </c>
      <c r="R2593" s="56">
        <v>2</v>
      </c>
      <c r="S2593" s="56">
        <v>4.2201072665323736</v>
      </c>
      <c r="T2593" s="57">
        <v>129</v>
      </c>
    </row>
    <row r="2594" spans="1:20" x14ac:dyDescent="0.2">
      <c r="A2594" s="47">
        <v>1360053160001</v>
      </c>
      <c r="B2594" s="26" t="s">
        <v>14</v>
      </c>
      <c r="C2594" s="26" t="s">
        <v>150</v>
      </c>
      <c r="D2594" s="26" t="s">
        <v>371</v>
      </c>
      <c r="E2594" s="47">
        <v>1</v>
      </c>
      <c r="F2594" s="33">
        <v>2019</v>
      </c>
      <c r="G2594" s="56">
        <v>2.0047477066447148</v>
      </c>
      <c r="H2594" s="56">
        <v>2.0068921182357848</v>
      </c>
      <c r="I2594" s="56">
        <v>2.4431740492433529</v>
      </c>
      <c r="J2594" s="56">
        <v>6.677493822540737</v>
      </c>
      <c r="K2594" s="56">
        <v>5.2626056897608313</v>
      </c>
      <c r="L2594" s="56">
        <v>6.7720617540396697</v>
      </c>
      <c r="M2594" s="56">
        <v>3.9208919736686463</v>
      </c>
      <c r="N2594" s="56">
        <v>5.0135061409017929</v>
      </c>
      <c r="O2594" s="56">
        <v>5.7156188262142731</v>
      </c>
      <c r="P2594" s="56">
        <v>6.1651312870378359</v>
      </c>
      <c r="Q2594" s="56">
        <v>3.3123784025456899</v>
      </c>
      <c r="R2594" s="56">
        <v>2</v>
      </c>
      <c r="S2594" s="56">
        <v>4.2745418142361116</v>
      </c>
      <c r="T2594" s="57">
        <v>108</v>
      </c>
    </row>
    <row r="2595" spans="1:20" x14ac:dyDescent="0.2">
      <c r="A2595" s="47">
        <v>1360046700001</v>
      </c>
      <c r="B2595" s="26" t="s">
        <v>14</v>
      </c>
      <c r="C2595" s="26" t="s">
        <v>198</v>
      </c>
      <c r="D2595" s="26" t="s">
        <v>372</v>
      </c>
      <c r="E2595" s="47">
        <v>1</v>
      </c>
      <c r="F2595" s="33">
        <v>2019</v>
      </c>
      <c r="G2595" s="56">
        <v>2.0035837295777803</v>
      </c>
      <c r="H2595" s="56">
        <v>2.0043686873101523</v>
      </c>
      <c r="I2595" s="56">
        <v>2.3589028812941271</v>
      </c>
      <c r="J2595" s="56">
        <v>6.4535725879360806</v>
      </c>
      <c r="K2595" s="56">
        <v>5.3274830937306739</v>
      </c>
      <c r="L2595" s="56">
        <v>6.7770108711242125</v>
      </c>
      <c r="M2595" s="56">
        <v>3.743845931146387</v>
      </c>
      <c r="N2595" s="56">
        <v>5.2189737602209068</v>
      </c>
      <c r="O2595" s="56">
        <v>5.7244594074156083</v>
      </c>
      <c r="P2595" s="56">
        <v>5.5767646854983903</v>
      </c>
      <c r="Q2595" s="56">
        <v>3.0045777058370211</v>
      </c>
      <c r="R2595" s="56">
        <v>2</v>
      </c>
      <c r="S2595" s="56">
        <v>4.1827952784242788</v>
      </c>
      <c r="T2595" s="57">
        <v>139</v>
      </c>
    </row>
    <row r="2596" spans="1:20" x14ac:dyDescent="0.2">
      <c r="A2596" s="47">
        <v>1360027240001</v>
      </c>
      <c r="B2596" s="26" t="s">
        <v>14</v>
      </c>
      <c r="C2596" s="26" t="s">
        <v>49</v>
      </c>
      <c r="D2596" s="26" t="s">
        <v>373</v>
      </c>
      <c r="E2596" s="47">
        <v>1</v>
      </c>
      <c r="F2596" s="33">
        <v>2019</v>
      </c>
      <c r="G2596" s="56">
        <v>2</v>
      </c>
      <c r="H2596" s="56">
        <v>2</v>
      </c>
      <c r="I2596" s="56">
        <v>2.2875642175556372</v>
      </c>
      <c r="J2596" s="56">
        <v>6.414300368849335</v>
      </c>
      <c r="K2596" s="56">
        <v>5.2664549646774894</v>
      </c>
      <c r="L2596" s="56">
        <v>6.7674096948024882</v>
      </c>
      <c r="M2596" s="56">
        <v>3.5370486024774577</v>
      </c>
      <c r="N2596" s="56">
        <v>5.1412911507977315</v>
      </c>
      <c r="O2596" s="56">
        <v>5.711501171082924</v>
      </c>
      <c r="P2596" s="56">
        <v>5.5984055617505142</v>
      </c>
      <c r="Q2596" s="56">
        <v>2.3902147327407346</v>
      </c>
      <c r="R2596" s="56">
        <v>2</v>
      </c>
      <c r="S2596" s="56">
        <v>4.0928492053945265</v>
      </c>
      <c r="T2596" s="57">
        <v>166</v>
      </c>
    </row>
    <row r="2597" spans="1:20" x14ac:dyDescent="0.2">
      <c r="A2597" s="47">
        <v>1360027590001</v>
      </c>
      <c r="B2597" s="26" t="s">
        <v>14</v>
      </c>
      <c r="C2597" s="26" t="s">
        <v>29</v>
      </c>
      <c r="D2597" s="26" t="s">
        <v>350</v>
      </c>
      <c r="E2597" s="47">
        <v>1</v>
      </c>
      <c r="F2597" s="33">
        <v>2019</v>
      </c>
      <c r="G2597" s="56">
        <v>2.004208848948549</v>
      </c>
      <c r="H2597" s="56">
        <v>2.00539101391997</v>
      </c>
      <c r="I2597" s="56">
        <v>2.1641048608769315</v>
      </c>
      <c r="J2597" s="56">
        <v>6.260410948409957</v>
      </c>
      <c r="K2597" s="56">
        <v>5.3173633814110488</v>
      </c>
      <c r="L2597" s="56">
        <v>6.7690273524358124</v>
      </c>
      <c r="M2597" s="56">
        <v>3.5277124216134648</v>
      </c>
      <c r="N2597" s="56">
        <v>5.1808280044572452</v>
      </c>
      <c r="O2597" s="56">
        <v>3.9666479877316236</v>
      </c>
      <c r="P2597" s="56">
        <v>4.9718559429423603</v>
      </c>
      <c r="Q2597" s="56">
        <v>2.0680831336550827</v>
      </c>
      <c r="R2597" s="56">
        <v>2</v>
      </c>
      <c r="S2597" s="56">
        <v>3.8529694913668369</v>
      </c>
      <c r="T2597" s="57">
        <v>194</v>
      </c>
    </row>
    <row r="2598" spans="1:20" x14ac:dyDescent="0.2">
      <c r="A2598" s="47">
        <v>1360046890001</v>
      </c>
      <c r="B2598" s="26" t="s">
        <v>14</v>
      </c>
      <c r="C2598" s="26" t="s">
        <v>82</v>
      </c>
      <c r="D2598" s="26" t="s">
        <v>267</v>
      </c>
      <c r="E2598" s="47">
        <v>1</v>
      </c>
      <c r="F2598" s="33">
        <v>2019</v>
      </c>
      <c r="G2598" s="56">
        <v>2</v>
      </c>
      <c r="H2598" s="56">
        <v>2</v>
      </c>
      <c r="I2598" s="56">
        <v>2.2161981988509702</v>
      </c>
      <c r="J2598" s="56">
        <v>6.0328542082206917</v>
      </c>
      <c r="K2598" s="56">
        <v>4.5341585192886296</v>
      </c>
      <c r="L2598" s="56">
        <v>6.7708169164981005</v>
      </c>
      <c r="M2598" s="56">
        <v>3.4817638671061566</v>
      </c>
      <c r="N2598" s="56">
        <v>5.4484414146043747</v>
      </c>
      <c r="O2598" s="56">
        <v>5.5991214610473747</v>
      </c>
      <c r="P2598" s="56">
        <v>6.1170609717227586</v>
      </c>
      <c r="Q2598" s="56">
        <v>2.295637289724382</v>
      </c>
      <c r="R2598" s="56">
        <v>2</v>
      </c>
      <c r="S2598" s="56">
        <v>4.0413377372552866</v>
      </c>
      <c r="T2598" s="57">
        <v>178</v>
      </c>
    </row>
    <row r="2599" spans="1:20" x14ac:dyDescent="0.2">
      <c r="A2599" s="47">
        <v>1360025540001</v>
      </c>
      <c r="B2599" s="26" t="s">
        <v>14</v>
      </c>
      <c r="C2599" s="26" t="s">
        <v>49</v>
      </c>
      <c r="D2599" s="26" t="s">
        <v>374</v>
      </c>
      <c r="E2599" s="47">
        <v>1</v>
      </c>
      <c r="F2599" s="33">
        <v>2019</v>
      </c>
      <c r="G2599" s="56">
        <v>2</v>
      </c>
      <c r="H2599" s="56">
        <v>2</v>
      </c>
      <c r="I2599" s="56">
        <v>3.5509558855891399</v>
      </c>
      <c r="J2599" s="56">
        <v>5.6368737689223369</v>
      </c>
      <c r="K2599" s="56">
        <v>5.2121848455178039</v>
      </c>
      <c r="L2599" s="56">
        <v>6.7812448669706029</v>
      </c>
      <c r="M2599" s="56">
        <v>3.9652139065485947</v>
      </c>
      <c r="N2599" s="56">
        <v>6.2822694733714348</v>
      </c>
      <c r="O2599" s="56">
        <v>5.6039097604622636</v>
      </c>
      <c r="P2599" s="56">
        <v>5.647665657178174</v>
      </c>
      <c r="Q2599" s="56">
        <v>3.8422840603098747</v>
      </c>
      <c r="R2599" s="56">
        <v>2</v>
      </c>
      <c r="S2599" s="56">
        <v>4.3768835187391852</v>
      </c>
      <c r="T2599" s="57">
        <v>74</v>
      </c>
    </row>
    <row r="2600" spans="1:20" x14ac:dyDescent="0.2">
      <c r="A2600" s="47">
        <v>1360046970001</v>
      </c>
      <c r="B2600" s="26" t="s">
        <v>14</v>
      </c>
      <c r="C2600" s="26" t="s">
        <v>150</v>
      </c>
      <c r="D2600" s="26" t="s">
        <v>287</v>
      </c>
      <c r="E2600" s="47">
        <v>1</v>
      </c>
      <c r="F2600" s="33">
        <v>2019</v>
      </c>
      <c r="G2600" s="56">
        <v>2.2959104892503408</v>
      </c>
      <c r="H2600" s="56">
        <v>2.5762436006139109</v>
      </c>
      <c r="I2600" s="56">
        <v>2.8470226126576348</v>
      </c>
      <c r="J2600" s="56">
        <v>4.7625574008142557</v>
      </c>
      <c r="K2600" s="56">
        <v>5.6174729540615971</v>
      </c>
      <c r="L2600" s="56">
        <v>6.678148569899359</v>
      </c>
      <c r="M2600" s="56">
        <v>3.8356977325142636</v>
      </c>
      <c r="N2600" s="56">
        <v>5.4655916837278538</v>
      </c>
      <c r="O2600" s="56">
        <v>5.6570547828207642</v>
      </c>
      <c r="P2600" s="56">
        <v>5.2728137210001478</v>
      </c>
      <c r="Q2600" s="56">
        <v>3.0223998844594733</v>
      </c>
      <c r="R2600" s="56">
        <v>2</v>
      </c>
      <c r="S2600" s="56">
        <v>4.1692427859849674</v>
      </c>
      <c r="T2600" s="57">
        <v>142</v>
      </c>
    </row>
    <row r="2601" spans="1:20" x14ac:dyDescent="0.2">
      <c r="A2601" s="47">
        <v>1360024570001</v>
      </c>
      <c r="B2601" s="26" t="s">
        <v>14</v>
      </c>
      <c r="C2601" s="26" t="s">
        <v>49</v>
      </c>
      <c r="D2601" s="26" t="s">
        <v>375</v>
      </c>
      <c r="E2601" s="47">
        <v>1</v>
      </c>
      <c r="F2601" s="33">
        <v>2019</v>
      </c>
      <c r="G2601" s="56">
        <v>2.0016236137776238</v>
      </c>
      <c r="H2601" s="56">
        <v>2.0031522834030708</v>
      </c>
      <c r="I2601" s="56">
        <v>2.5223419807199883</v>
      </c>
      <c r="J2601" s="56">
        <v>6.6395016326431957</v>
      </c>
      <c r="K2601" s="56">
        <v>5.1098121179084517</v>
      </c>
      <c r="L2601" s="56">
        <v>6.7632646499721565</v>
      </c>
      <c r="M2601" s="56">
        <v>3.4473615698502575</v>
      </c>
      <c r="N2601" s="56">
        <v>6.2270943655160194</v>
      </c>
      <c r="O2601" s="56">
        <v>5.7142828162154302</v>
      </c>
      <c r="P2601" s="56">
        <v>6.6228751664680683</v>
      </c>
      <c r="Q2601" s="56">
        <v>3.5760412568122102</v>
      </c>
      <c r="R2601" s="56">
        <v>2</v>
      </c>
      <c r="S2601" s="56">
        <v>4.3856126211072057</v>
      </c>
      <c r="T2601" s="57">
        <v>69</v>
      </c>
    </row>
    <row r="2602" spans="1:20" x14ac:dyDescent="0.2">
      <c r="A2602" s="47">
        <v>1460018230001</v>
      </c>
      <c r="B2602" s="26" t="s">
        <v>33</v>
      </c>
      <c r="C2602" s="26" t="s">
        <v>135</v>
      </c>
      <c r="D2602" s="26" t="s">
        <v>323</v>
      </c>
      <c r="E2602" s="47">
        <v>1</v>
      </c>
      <c r="F2602" s="33">
        <v>2019</v>
      </c>
      <c r="G2602" s="56">
        <v>2</v>
      </c>
      <c r="H2602" s="56">
        <v>2</v>
      </c>
      <c r="I2602" s="56">
        <v>2.4651231119999419</v>
      </c>
      <c r="J2602" s="56">
        <v>7</v>
      </c>
      <c r="K2602" s="56">
        <v>5.1134082630658479</v>
      </c>
      <c r="L2602" s="56">
        <v>6.7778763592845301</v>
      </c>
      <c r="M2602" s="56">
        <v>3.4036032971497239</v>
      </c>
      <c r="N2602" s="56">
        <v>6.4091356538825028</v>
      </c>
      <c r="O2602" s="56">
        <v>5.7249209180492269</v>
      </c>
      <c r="P2602" s="56">
        <v>6.7665934721598777</v>
      </c>
      <c r="Q2602" s="56">
        <v>3.1676369671696003</v>
      </c>
      <c r="R2602" s="56">
        <v>2</v>
      </c>
      <c r="S2602" s="56">
        <v>4.4023581702301042</v>
      </c>
      <c r="T2602" s="57">
        <v>63</v>
      </c>
    </row>
    <row r="2603" spans="1:20" x14ac:dyDescent="0.2">
      <c r="A2603" s="47">
        <v>1460019470001</v>
      </c>
      <c r="B2603" s="26" t="s">
        <v>33</v>
      </c>
      <c r="C2603" s="26" t="s">
        <v>78</v>
      </c>
      <c r="D2603" s="26" t="s">
        <v>287</v>
      </c>
      <c r="E2603" s="47">
        <v>1</v>
      </c>
      <c r="F2603" s="33">
        <v>2019</v>
      </c>
      <c r="G2603" s="56">
        <v>2</v>
      </c>
      <c r="H2603" s="56">
        <v>2</v>
      </c>
      <c r="I2603" s="56">
        <v>2.2697623568352552</v>
      </c>
      <c r="J2603" s="56">
        <v>7</v>
      </c>
      <c r="K2603" s="56">
        <v>5.1724602198138765</v>
      </c>
      <c r="L2603" s="56">
        <v>6.7490713321324183</v>
      </c>
      <c r="M2603" s="56">
        <v>3.517660237889479</v>
      </c>
      <c r="N2603" s="56">
        <v>5.7800284622862979</v>
      </c>
      <c r="O2603" s="56">
        <v>5.6790405133883981</v>
      </c>
      <c r="P2603" s="56">
        <v>5.1680962712712439</v>
      </c>
      <c r="Q2603" s="56">
        <v>2</v>
      </c>
      <c r="R2603" s="56">
        <v>2</v>
      </c>
      <c r="S2603" s="56">
        <v>4.111343282801414</v>
      </c>
      <c r="T2603" s="57">
        <v>162</v>
      </c>
    </row>
    <row r="2604" spans="1:20" x14ac:dyDescent="0.2">
      <c r="A2604" s="47">
        <v>1460016370001</v>
      </c>
      <c r="B2604" s="26" t="s">
        <v>33</v>
      </c>
      <c r="C2604" s="26" t="s">
        <v>78</v>
      </c>
      <c r="D2604" s="26" t="s">
        <v>376</v>
      </c>
      <c r="E2604" s="47">
        <v>1</v>
      </c>
      <c r="F2604" s="33">
        <v>2019</v>
      </c>
      <c r="G2604" s="56">
        <v>2</v>
      </c>
      <c r="H2604" s="56">
        <v>2</v>
      </c>
      <c r="I2604" s="56">
        <v>4.1556510089178769</v>
      </c>
      <c r="J2604" s="56">
        <v>7</v>
      </c>
      <c r="K2604" s="56">
        <v>5.6551449351578533</v>
      </c>
      <c r="L2604" s="56">
        <v>6.7734717471727111</v>
      </c>
      <c r="M2604" s="56">
        <v>4.3424829337374735</v>
      </c>
      <c r="N2604" s="56">
        <v>5.2990620861094655</v>
      </c>
      <c r="O2604" s="56">
        <v>5.7251011958365314</v>
      </c>
      <c r="P2604" s="56">
        <v>6.0436237910784723</v>
      </c>
      <c r="Q2604" s="56">
        <v>2.9805264778212579</v>
      </c>
      <c r="R2604" s="56">
        <v>2</v>
      </c>
      <c r="S2604" s="56">
        <v>4.4979220146526373</v>
      </c>
      <c r="T2604" s="57">
        <v>41</v>
      </c>
    </row>
    <row r="2605" spans="1:20" x14ac:dyDescent="0.2">
      <c r="A2605" s="47">
        <v>1560508490001</v>
      </c>
      <c r="B2605" s="26" t="s">
        <v>34</v>
      </c>
      <c r="C2605" s="26" t="s">
        <v>140</v>
      </c>
      <c r="D2605" s="26" t="s">
        <v>377</v>
      </c>
      <c r="E2605" s="47">
        <v>1</v>
      </c>
      <c r="F2605" s="33">
        <v>2019</v>
      </c>
      <c r="G2605" s="56">
        <v>2.0232521968594024</v>
      </c>
      <c r="H2605" s="56">
        <v>2.0312647922294542</v>
      </c>
      <c r="I2605" s="56">
        <v>2.2600963703889843</v>
      </c>
      <c r="J2605" s="56">
        <v>7</v>
      </c>
      <c r="K2605" s="56">
        <v>4.115579247772664</v>
      </c>
      <c r="L2605" s="56">
        <v>6.7761681160036042</v>
      </c>
      <c r="M2605" s="56">
        <v>3.9051132635909829</v>
      </c>
      <c r="N2605" s="56">
        <v>4.2325208074352538</v>
      </c>
      <c r="O2605" s="56">
        <v>5.7209945281654111</v>
      </c>
      <c r="P2605" s="56">
        <v>6.9220708375558919</v>
      </c>
      <c r="Q2605" s="56">
        <v>2.3948051945096185</v>
      </c>
      <c r="R2605" s="56">
        <v>2</v>
      </c>
      <c r="S2605" s="56">
        <v>4.1151554462092719</v>
      </c>
      <c r="T2605" s="57">
        <v>161</v>
      </c>
    </row>
    <row r="2606" spans="1:20" x14ac:dyDescent="0.2">
      <c r="A2606" s="47">
        <v>2260002320001</v>
      </c>
      <c r="B2606" s="26" t="s">
        <v>19</v>
      </c>
      <c r="C2606" s="26" t="s">
        <v>53</v>
      </c>
      <c r="D2606" s="26" t="s">
        <v>339</v>
      </c>
      <c r="E2606" s="47">
        <v>1</v>
      </c>
      <c r="F2606" s="33">
        <v>2019</v>
      </c>
      <c r="G2606" s="56">
        <v>2.0688957933934322</v>
      </c>
      <c r="H2606" s="56">
        <v>2.1283006797814332</v>
      </c>
      <c r="I2606" s="56">
        <v>2.7059113204253649</v>
      </c>
      <c r="J2606" s="56">
        <v>7</v>
      </c>
      <c r="K2606" s="56">
        <v>5.452686698074606</v>
      </c>
      <c r="L2606" s="56">
        <v>6.775404621505233</v>
      </c>
      <c r="M2606" s="56">
        <v>4.4307151132060874</v>
      </c>
      <c r="N2606" s="56">
        <v>4.4930397518493734</v>
      </c>
      <c r="O2606" s="56">
        <v>5.6827601604125952</v>
      </c>
      <c r="P2606" s="56">
        <v>6.9011624443466895</v>
      </c>
      <c r="Q2606" s="56">
        <v>4.6094757993585329</v>
      </c>
      <c r="R2606" s="56">
        <v>2</v>
      </c>
      <c r="S2606" s="56">
        <v>4.5206960318627791</v>
      </c>
      <c r="T2606" s="57">
        <v>36</v>
      </c>
    </row>
    <row r="2607" spans="1:20" x14ac:dyDescent="0.2">
      <c r="A2607" s="47">
        <v>1660012930001</v>
      </c>
      <c r="B2607" s="26" t="s">
        <v>31</v>
      </c>
      <c r="C2607" s="26" t="s">
        <v>137</v>
      </c>
      <c r="D2607" s="26" t="s">
        <v>378</v>
      </c>
      <c r="E2607" s="47">
        <v>1</v>
      </c>
      <c r="F2607" s="33">
        <v>2019</v>
      </c>
      <c r="G2607" s="56">
        <v>2</v>
      </c>
      <c r="H2607" s="56">
        <v>2</v>
      </c>
      <c r="I2607" s="56">
        <v>3.3072745409395514</v>
      </c>
      <c r="J2607" s="56">
        <v>7</v>
      </c>
      <c r="K2607" s="56">
        <v>5.2617898919175037</v>
      </c>
      <c r="L2607" s="56">
        <v>6.7755787931151392</v>
      </c>
      <c r="M2607" s="56">
        <v>4.3138666704913913</v>
      </c>
      <c r="N2607" s="56">
        <v>5.1346783484260126</v>
      </c>
      <c r="O2607" s="56">
        <v>5.6855739791556905</v>
      </c>
      <c r="P2607" s="56">
        <v>6.8167839122932739</v>
      </c>
      <c r="Q2607" s="56">
        <v>3.9117728626403947</v>
      </c>
      <c r="R2607" s="56">
        <v>2</v>
      </c>
      <c r="S2607" s="56">
        <v>4.5172765832482469</v>
      </c>
      <c r="T2607" s="57">
        <v>37</v>
      </c>
    </row>
    <row r="2608" spans="1:20" x14ac:dyDescent="0.2">
      <c r="A2608" s="47">
        <v>1660012260001</v>
      </c>
      <c r="B2608" s="26" t="s">
        <v>31</v>
      </c>
      <c r="C2608" s="26" t="s">
        <v>31</v>
      </c>
      <c r="D2608" s="26" t="s">
        <v>272</v>
      </c>
      <c r="E2608" s="47">
        <v>1</v>
      </c>
      <c r="F2608" s="33">
        <v>2019</v>
      </c>
      <c r="G2608" s="56">
        <v>2.0475252666597883</v>
      </c>
      <c r="H2608" s="56">
        <v>2.0495594977973628</v>
      </c>
      <c r="I2608" s="56">
        <v>3.7873488869152352</v>
      </c>
      <c r="J2608" s="56">
        <v>6.3529397230880473</v>
      </c>
      <c r="K2608" s="56">
        <v>5.1200259953909333</v>
      </c>
      <c r="L2608" s="56">
        <v>6.7863337809198088</v>
      </c>
      <c r="M2608" s="56">
        <v>4.005843331126421</v>
      </c>
      <c r="N2608" s="56">
        <v>5.8546389017637726</v>
      </c>
      <c r="O2608" s="56">
        <v>5.7325495663385837</v>
      </c>
      <c r="P2608" s="56">
        <v>5.380544650503543</v>
      </c>
      <c r="Q2608" s="56">
        <v>3.298437683906192</v>
      </c>
      <c r="R2608" s="56">
        <v>2</v>
      </c>
      <c r="S2608" s="56">
        <v>4.3679789403674745</v>
      </c>
      <c r="T2608" s="57">
        <v>76</v>
      </c>
    </row>
    <row r="2609" spans="1:20" x14ac:dyDescent="0.2">
      <c r="A2609" s="47">
        <v>1768124430001</v>
      </c>
      <c r="B2609" s="26" t="s">
        <v>12</v>
      </c>
      <c r="C2609" s="26" t="s">
        <v>40</v>
      </c>
      <c r="D2609" s="26" t="s">
        <v>379</v>
      </c>
      <c r="E2609" s="47">
        <v>1</v>
      </c>
      <c r="F2609" s="33">
        <v>2019</v>
      </c>
      <c r="G2609" s="56">
        <v>3.5266045701554996</v>
      </c>
      <c r="H2609" s="56">
        <v>3.5230747990747879</v>
      </c>
      <c r="I2609" s="56">
        <v>2.4286351417774932</v>
      </c>
      <c r="J2609" s="56">
        <v>5.9734540171970654</v>
      </c>
      <c r="K2609" s="56">
        <v>5.7678777640665135</v>
      </c>
      <c r="L2609" s="56">
        <v>6.7873024165556401</v>
      </c>
      <c r="M2609" s="56">
        <v>4.5206924466767866</v>
      </c>
      <c r="N2609" s="56">
        <v>5.6590785816692666</v>
      </c>
      <c r="O2609" s="56">
        <v>5.7317706030573259</v>
      </c>
      <c r="P2609" s="56">
        <v>4.2481019417490451</v>
      </c>
      <c r="Q2609" s="56">
        <v>2.5245092202809314</v>
      </c>
      <c r="R2609" s="56">
        <v>2</v>
      </c>
      <c r="S2609" s="56">
        <v>4.390925125188363</v>
      </c>
      <c r="T2609" s="57">
        <v>67</v>
      </c>
    </row>
    <row r="2610" spans="1:20" x14ac:dyDescent="0.2">
      <c r="A2610" s="47">
        <v>1768098680001</v>
      </c>
      <c r="B2610" s="26" t="s">
        <v>12</v>
      </c>
      <c r="C2610" s="26" t="s">
        <v>63</v>
      </c>
      <c r="D2610" s="26" t="s">
        <v>380</v>
      </c>
      <c r="E2610" s="47">
        <v>1</v>
      </c>
      <c r="F2610" s="33">
        <v>2019</v>
      </c>
      <c r="G2610" s="56">
        <v>2</v>
      </c>
      <c r="H2610" s="56">
        <v>2</v>
      </c>
      <c r="I2610" s="56">
        <v>2.3985342849272886</v>
      </c>
      <c r="J2610" s="56">
        <v>7</v>
      </c>
      <c r="K2610" s="56">
        <v>5.2356098273252218</v>
      </c>
      <c r="L2610" s="56">
        <v>6.7461361593944362</v>
      </c>
      <c r="M2610" s="56">
        <v>3.6484853948876901</v>
      </c>
      <c r="N2610" s="56">
        <v>5.76580517319106</v>
      </c>
      <c r="O2610" s="56">
        <v>5.6141599689747874</v>
      </c>
      <c r="P2610" s="56">
        <v>6.7801182021897644</v>
      </c>
      <c r="Q2610" s="56">
        <v>2.3788918192834174</v>
      </c>
      <c r="R2610" s="56">
        <v>2</v>
      </c>
      <c r="S2610" s="56">
        <v>4.2973117358478063</v>
      </c>
      <c r="T2610" s="57">
        <v>101</v>
      </c>
    </row>
    <row r="2611" spans="1:20" x14ac:dyDescent="0.2">
      <c r="A2611" s="47">
        <v>1768086240001</v>
      </c>
      <c r="B2611" s="26" t="s">
        <v>12</v>
      </c>
      <c r="C2611" s="26" t="s">
        <v>63</v>
      </c>
      <c r="D2611" s="26" t="s">
        <v>381</v>
      </c>
      <c r="E2611" s="47">
        <v>1</v>
      </c>
      <c r="F2611" s="33">
        <v>2019</v>
      </c>
      <c r="G2611" s="56">
        <v>2.0030822092945031</v>
      </c>
      <c r="H2611" s="56">
        <v>2.006668600915714</v>
      </c>
      <c r="I2611" s="56">
        <v>2.4218891757892491</v>
      </c>
      <c r="J2611" s="56">
        <v>7</v>
      </c>
      <c r="K2611" s="56">
        <v>5.2210285401845997</v>
      </c>
      <c r="L2611" s="56">
        <v>6.7523481264509808</v>
      </c>
      <c r="M2611" s="56">
        <v>3.6244404334879903</v>
      </c>
      <c r="N2611" s="56">
        <v>6.069848733277877</v>
      </c>
      <c r="O2611" s="56">
        <v>5.7100148382354821</v>
      </c>
      <c r="P2611" s="56">
        <v>6.9284412375649014</v>
      </c>
      <c r="Q2611" s="56">
        <v>3.2798349313115587</v>
      </c>
      <c r="R2611" s="56">
        <v>2</v>
      </c>
      <c r="S2611" s="56">
        <v>4.4181330688760712</v>
      </c>
      <c r="T2611" s="57">
        <v>57</v>
      </c>
    </row>
    <row r="2612" spans="1:20" x14ac:dyDescent="0.2">
      <c r="A2612" s="47">
        <v>1768119350001</v>
      </c>
      <c r="B2612" s="26" t="s">
        <v>12</v>
      </c>
      <c r="C2612" s="26" t="s">
        <v>40</v>
      </c>
      <c r="D2612" s="26" t="s">
        <v>382</v>
      </c>
      <c r="E2612" s="47">
        <v>1</v>
      </c>
      <c r="F2612" s="33">
        <v>2019</v>
      </c>
      <c r="G2612" s="56">
        <v>2.7054847414049119</v>
      </c>
      <c r="H2612" s="56">
        <v>2.7251808060748512</v>
      </c>
      <c r="I2612" s="56">
        <v>2.3353492658823503</v>
      </c>
      <c r="J2612" s="56">
        <v>7</v>
      </c>
      <c r="K2612" s="56">
        <v>5.8692759309459319</v>
      </c>
      <c r="L2612" s="56">
        <v>6.7903429018469215</v>
      </c>
      <c r="M2612" s="56">
        <v>4.0142391220271243</v>
      </c>
      <c r="N2612" s="56">
        <v>5.6512369331237355</v>
      </c>
      <c r="O2612" s="56">
        <v>5.7344960267203948</v>
      </c>
      <c r="P2612" s="56">
        <v>6.7016949057221957</v>
      </c>
      <c r="Q2612" s="56">
        <v>3.2666128848445388</v>
      </c>
      <c r="R2612" s="56">
        <v>2</v>
      </c>
      <c r="S2612" s="56">
        <v>4.5661594598827469</v>
      </c>
      <c r="T2612" s="57">
        <v>23</v>
      </c>
    </row>
    <row r="2613" spans="1:20" x14ac:dyDescent="0.2">
      <c r="A2613" s="47">
        <v>1768090510001</v>
      </c>
      <c r="B2613" s="26" t="s">
        <v>12</v>
      </c>
      <c r="C2613" s="26" t="s">
        <v>68</v>
      </c>
      <c r="D2613" s="26" t="s">
        <v>383</v>
      </c>
      <c r="E2613" s="47">
        <v>1</v>
      </c>
      <c r="F2613" s="33">
        <v>2019</v>
      </c>
      <c r="G2613" s="56">
        <v>5.6402593067849036</v>
      </c>
      <c r="H2613" s="56">
        <v>6.2276670799918152</v>
      </c>
      <c r="I2613" s="56">
        <v>2.2513173499818557</v>
      </c>
      <c r="J2613" s="56">
        <v>7</v>
      </c>
      <c r="K2613" s="56">
        <v>6.4345090646305056</v>
      </c>
      <c r="L2613" s="56">
        <v>6.8032056899743365</v>
      </c>
      <c r="M2613" s="56">
        <v>6.0559068692654145</v>
      </c>
      <c r="N2613" s="56">
        <v>5.0620765844912103</v>
      </c>
      <c r="O2613" s="56">
        <v>5.7484739924226975</v>
      </c>
      <c r="P2613" s="56">
        <v>6.8062318160048125</v>
      </c>
      <c r="Q2613" s="56">
        <v>2.7413314428200577</v>
      </c>
      <c r="R2613" s="56">
        <v>2</v>
      </c>
      <c r="S2613" s="56">
        <v>5.2309149330306353</v>
      </c>
      <c r="T2613" s="57">
        <v>1</v>
      </c>
    </row>
    <row r="2614" spans="1:20" x14ac:dyDescent="0.2">
      <c r="A2614" s="47">
        <v>1768117730001</v>
      </c>
      <c r="B2614" s="26" t="s">
        <v>12</v>
      </c>
      <c r="C2614" s="26" t="s">
        <v>40</v>
      </c>
      <c r="D2614" s="26" t="s">
        <v>384</v>
      </c>
      <c r="E2614" s="47">
        <v>1</v>
      </c>
      <c r="F2614" s="33">
        <v>2019</v>
      </c>
      <c r="G2614" s="56">
        <v>5.5071041239081371</v>
      </c>
      <c r="H2614" s="56">
        <v>5.5264060919997657</v>
      </c>
      <c r="I2614" s="56">
        <v>2.2472875332126376</v>
      </c>
      <c r="J2614" s="56">
        <v>7</v>
      </c>
      <c r="K2614" s="56">
        <v>6.5176630020075308</v>
      </c>
      <c r="L2614" s="56">
        <v>6.9343668112126666</v>
      </c>
      <c r="M2614" s="56">
        <v>6.2108209151236089</v>
      </c>
      <c r="N2614" s="56">
        <v>4.2562153664157112</v>
      </c>
      <c r="O2614" s="56">
        <v>7</v>
      </c>
      <c r="P2614" s="56">
        <v>6.1759165475968443</v>
      </c>
      <c r="Q2614" s="56">
        <v>2.1820066946433663</v>
      </c>
      <c r="R2614" s="56">
        <v>2</v>
      </c>
      <c r="S2614" s="56">
        <v>5.1298155905100238</v>
      </c>
      <c r="T2614" s="57">
        <v>3</v>
      </c>
    </row>
    <row r="2615" spans="1:20" x14ac:dyDescent="0.2">
      <c r="A2615" s="47">
        <v>1768059430001</v>
      </c>
      <c r="B2615" s="26" t="s">
        <v>12</v>
      </c>
      <c r="C2615" s="26" t="s">
        <v>40</v>
      </c>
      <c r="D2615" s="26" t="s">
        <v>385</v>
      </c>
      <c r="E2615" s="47">
        <v>1</v>
      </c>
      <c r="F2615" s="33">
        <v>2019</v>
      </c>
      <c r="G2615" s="56">
        <v>2.0015412241746655</v>
      </c>
      <c r="H2615" s="56">
        <v>2.0033465686538756</v>
      </c>
      <c r="I2615" s="56">
        <v>2.2453928513907147</v>
      </c>
      <c r="J2615" s="56">
        <v>7</v>
      </c>
      <c r="K2615" s="56">
        <v>5.6939272073717619</v>
      </c>
      <c r="L2615" s="56">
        <v>6.1084406787982868</v>
      </c>
      <c r="M2615" s="56">
        <v>4.1773259351331493</v>
      </c>
      <c r="N2615" s="56">
        <v>5.5740784864491495</v>
      </c>
      <c r="O2615" s="56">
        <v>5.3167521814155663</v>
      </c>
      <c r="P2615" s="56">
        <v>6.7344300570255751</v>
      </c>
      <c r="Q2615" s="56">
        <v>3.7563572848554365</v>
      </c>
      <c r="R2615" s="56">
        <v>2</v>
      </c>
      <c r="S2615" s="56">
        <v>4.3842993729390161</v>
      </c>
      <c r="T2615" s="57">
        <v>72</v>
      </c>
    </row>
    <row r="2616" spans="1:20" x14ac:dyDescent="0.2">
      <c r="A2616" s="47">
        <v>1768127530001</v>
      </c>
      <c r="B2616" s="26" t="s">
        <v>12</v>
      </c>
      <c r="C2616" s="26" t="s">
        <v>68</v>
      </c>
      <c r="D2616" s="26" t="s">
        <v>386</v>
      </c>
      <c r="E2616" s="47">
        <v>1</v>
      </c>
      <c r="F2616" s="33">
        <v>2019</v>
      </c>
      <c r="G2616" s="56">
        <v>2.0033223905979152</v>
      </c>
      <c r="H2616" s="56">
        <v>2.0077636429861627</v>
      </c>
      <c r="I2616" s="56">
        <v>2.6747702083768767</v>
      </c>
      <c r="J2616" s="56">
        <v>7</v>
      </c>
      <c r="K2616" s="56">
        <v>5.5604710738622103</v>
      </c>
      <c r="L2616" s="56">
        <v>6.3664062542914985</v>
      </c>
      <c r="M2616" s="56">
        <v>3.7946990749432139</v>
      </c>
      <c r="N2616" s="56">
        <v>6.3063371179541381</v>
      </c>
      <c r="O2616" s="56">
        <v>5.7344960267203948</v>
      </c>
      <c r="P2616" s="56">
        <v>6.9228959866232875</v>
      </c>
      <c r="Q2616" s="56">
        <v>4.8840823936630695</v>
      </c>
      <c r="R2616" s="56">
        <v>2</v>
      </c>
      <c r="S2616" s="56">
        <v>4.6046036808348987</v>
      </c>
      <c r="T2616" s="57">
        <v>19</v>
      </c>
    </row>
    <row r="2617" spans="1:20" x14ac:dyDescent="0.2">
      <c r="A2617" s="47">
        <v>1768115520001</v>
      </c>
      <c r="B2617" s="26" t="s">
        <v>12</v>
      </c>
      <c r="C2617" s="26" t="s">
        <v>40</v>
      </c>
      <c r="D2617" s="26" t="s">
        <v>387</v>
      </c>
      <c r="E2617" s="47">
        <v>1</v>
      </c>
      <c r="F2617" s="33">
        <v>2019</v>
      </c>
      <c r="G2617" s="56">
        <v>2.2591626078456102</v>
      </c>
      <c r="H2617" s="56">
        <v>2.252744642712071</v>
      </c>
      <c r="I2617" s="56">
        <v>2.4142535694106662</v>
      </c>
      <c r="J2617" s="56">
        <v>7</v>
      </c>
      <c r="K2617" s="56">
        <v>4.9108809048434221</v>
      </c>
      <c r="L2617" s="56">
        <v>6.7811162068018085</v>
      </c>
      <c r="M2617" s="56">
        <v>3.8177612931275697</v>
      </c>
      <c r="N2617" s="56">
        <v>5.5528104933747828</v>
      </c>
      <c r="O2617" s="56">
        <v>5.7309666905107672</v>
      </c>
      <c r="P2617" s="56">
        <v>6.1798143244294419</v>
      </c>
      <c r="Q2617" s="56">
        <v>4.6801078590907661</v>
      </c>
      <c r="R2617" s="56">
        <v>2</v>
      </c>
      <c r="S2617" s="56">
        <v>4.4649682160122426</v>
      </c>
      <c r="T2617" s="57">
        <v>48</v>
      </c>
    </row>
    <row r="2618" spans="1:20" x14ac:dyDescent="0.2">
      <c r="A2618" s="47">
        <v>1768068770001</v>
      </c>
      <c r="B2618" s="26" t="s">
        <v>12</v>
      </c>
      <c r="C2618" s="26" t="s">
        <v>40</v>
      </c>
      <c r="D2618" s="26" t="s">
        <v>388</v>
      </c>
      <c r="E2618" s="47">
        <v>1</v>
      </c>
      <c r="F2618" s="33">
        <v>2019</v>
      </c>
      <c r="G2618" s="56">
        <v>2.0321113179982926</v>
      </c>
      <c r="H2618" s="56">
        <v>2.0576515154199004</v>
      </c>
      <c r="I2618" s="56">
        <v>2.6801589987580687</v>
      </c>
      <c r="J2618" s="56">
        <v>7</v>
      </c>
      <c r="K2618" s="56">
        <v>5.640906040171803</v>
      </c>
      <c r="L2618" s="56">
        <v>6.7514581883461577</v>
      </c>
      <c r="M2618" s="56">
        <v>3.525416118217052</v>
      </c>
      <c r="N2618" s="56">
        <v>5.9062031061586682</v>
      </c>
      <c r="O2618" s="56">
        <v>5.7344960267203948</v>
      </c>
      <c r="P2618" s="56">
        <v>6.4793537947905708</v>
      </c>
      <c r="Q2618" s="56">
        <v>4.1682962628518183</v>
      </c>
      <c r="R2618" s="56">
        <v>2</v>
      </c>
      <c r="S2618" s="56">
        <v>4.498004280786061</v>
      </c>
      <c r="T2618" s="57">
        <v>40</v>
      </c>
    </row>
    <row r="2619" spans="1:20" x14ac:dyDescent="0.2">
      <c r="A2619" s="47">
        <v>1768097440001</v>
      </c>
      <c r="B2619" s="26" t="s">
        <v>12</v>
      </c>
      <c r="C2619" s="26" t="s">
        <v>54</v>
      </c>
      <c r="D2619" s="26" t="s">
        <v>389</v>
      </c>
      <c r="E2619" s="47">
        <v>1</v>
      </c>
      <c r="F2619" s="33">
        <v>2019</v>
      </c>
      <c r="G2619" s="56">
        <v>2.3744541336335749</v>
      </c>
      <c r="H2619" s="56">
        <v>2.4899568589648755</v>
      </c>
      <c r="I2619" s="56">
        <v>2.3149509064392961</v>
      </c>
      <c r="J2619" s="56">
        <v>7</v>
      </c>
      <c r="K2619" s="56">
        <v>4.9942704205078901</v>
      </c>
      <c r="L2619" s="56">
        <v>6.7755625331779115</v>
      </c>
      <c r="M2619" s="56">
        <v>3.3431440784961808</v>
      </c>
      <c r="N2619" s="56">
        <v>6.0426644114389294</v>
      </c>
      <c r="O2619" s="56">
        <v>5.7218334997767855</v>
      </c>
      <c r="P2619" s="56">
        <v>6.6342247799881413</v>
      </c>
      <c r="Q2619" s="56">
        <v>2.6203613815345834</v>
      </c>
      <c r="R2619" s="56">
        <v>2</v>
      </c>
      <c r="S2619" s="56">
        <v>4.3592852503298483</v>
      </c>
      <c r="T2619" s="57">
        <v>81</v>
      </c>
    </row>
    <row r="2620" spans="1:20" x14ac:dyDescent="0.2">
      <c r="A2620" s="47">
        <v>1768120010001</v>
      </c>
      <c r="B2620" s="26" t="s">
        <v>12</v>
      </c>
      <c r="C2620" s="26" t="s">
        <v>40</v>
      </c>
      <c r="D2620" s="26" t="s">
        <v>390</v>
      </c>
      <c r="E2620" s="47">
        <v>1</v>
      </c>
      <c r="F2620" s="33">
        <v>2019</v>
      </c>
      <c r="G2620" s="56">
        <v>2.0008103959816892</v>
      </c>
      <c r="H2620" s="56">
        <v>2.0011199113680416</v>
      </c>
      <c r="I2620" s="56">
        <v>3.300098151848494</v>
      </c>
      <c r="J2620" s="56">
        <v>7</v>
      </c>
      <c r="K2620" s="56">
        <v>4.8977182371653942</v>
      </c>
      <c r="L2620" s="56">
        <v>6.7903429018469215</v>
      </c>
      <c r="M2620" s="56">
        <v>3.5079754236504899</v>
      </c>
      <c r="N2620" s="56">
        <v>6.20361378707008</v>
      </c>
      <c r="O2620" s="56">
        <v>5.7344960267203948</v>
      </c>
      <c r="P2620" s="56">
        <v>6.9185688944168868</v>
      </c>
      <c r="Q2620" s="56">
        <v>2.7311061237710859</v>
      </c>
      <c r="R2620" s="56">
        <v>2</v>
      </c>
      <c r="S2620" s="56">
        <v>4.4238208211532903</v>
      </c>
      <c r="T2620" s="57">
        <v>56</v>
      </c>
    </row>
    <row r="2621" spans="1:20" x14ac:dyDescent="0.2">
      <c r="A2621" s="47">
        <v>1768086320001</v>
      </c>
      <c r="B2621" s="26" t="s">
        <v>12</v>
      </c>
      <c r="C2621" s="26" t="s">
        <v>63</v>
      </c>
      <c r="D2621" s="26" t="s">
        <v>391</v>
      </c>
      <c r="E2621" s="47">
        <v>1</v>
      </c>
      <c r="F2621" s="33">
        <v>2019</v>
      </c>
      <c r="G2621" s="56">
        <v>2</v>
      </c>
      <c r="H2621" s="56">
        <v>2</v>
      </c>
      <c r="I2621" s="56">
        <v>2.5797409604640253</v>
      </c>
      <c r="J2621" s="56">
        <v>6.5366705156456462</v>
      </c>
      <c r="K2621" s="56">
        <v>5.5262089282294253</v>
      </c>
      <c r="L2621" s="56">
        <v>6.7903429018469215</v>
      </c>
      <c r="M2621" s="56">
        <v>3.8284122112650993</v>
      </c>
      <c r="N2621" s="56">
        <v>5.8493699894385909</v>
      </c>
      <c r="O2621" s="56">
        <v>5.7344960267203948</v>
      </c>
      <c r="P2621" s="56">
        <v>6.1293533370468554</v>
      </c>
      <c r="Q2621" s="56">
        <v>2.9280439364237285</v>
      </c>
      <c r="R2621" s="56">
        <v>2</v>
      </c>
      <c r="S2621" s="56">
        <v>4.3252199005900573</v>
      </c>
      <c r="T2621" s="57">
        <v>92</v>
      </c>
    </row>
    <row r="2622" spans="1:20" x14ac:dyDescent="0.2">
      <c r="A2622" s="47">
        <v>1768124190001</v>
      </c>
      <c r="B2622" s="26" t="s">
        <v>12</v>
      </c>
      <c r="C2622" s="26" t="s">
        <v>40</v>
      </c>
      <c r="D2622" s="26" t="s">
        <v>392</v>
      </c>
      <c r="E2622" s="47">
        <v>1</v>
      </c>
      <c r="F2622" s="33">
        <v>2019</v>
      </c>
      <c r="G2622" s="56">
        <v>5.0270223573219628</v>
      </c>
      <c r="H2622" s="56">
        <v>6.5882331809195307</v>
      </c>
      <c r="I2622" s="56">
        <v>2.0458247177008539</v>
      </c>
      <c r="J2622" s="56">
        <v>7</v>
      </c>
      <c r="K2622" s="56">
        <v>6.400106563389258</v>
      </c>
      <c r="L2622" s="56">
        <v>7</v>
      </c>
      <c r="M2622" s="56">
        <v>5.8922096595381976</v>
      </c>
      <c r="N2622" s="56">
        <v>3.3197914861616828</v>
      </c>
      <c r="O2622" s="56">
        <v>5.7344960267203948</v>
      </c>
      <c r="P2622" s="56">
        <v>5.7794221460843378</v>
      </c>
      <c r="Q2622" s="56">
        <v>2.6243141482899417</v>
      </c>
      <c r="R2622" s="56">
        <v>2</v>
      </c>
      <c r="S2622" s="56">
        <v>4.9509516905105135</v>
      </c>
      <c r="T2622" s="57">
        <v>6</v>
      </c>
    </row>
    <row r="2623" spans="1:20" x14ac:dyDescent="0.2">
      <c r="A2623" s="47">
        <v>1768126130001</v>
      </c>
      <c r="B2623" s="26" t="s">
        <v>12</v>
      </c>
      <c r="C2623" s="26" t="s">
        <v>40</v>
      </c>
      <c r="D2623" s="26" t="s">
        <v>393</v>
      </c>
      <c r="E2623" s="47">
        <v>1</v>
      </c>
      <c r="F2623" s="33">
        <v>2019</v>
      </c>
      <c r="G2623" s="56">
        <v>2.2784510296806686</v>
      </c>
      <c r="H2623" s="56">
        <v>2.3865171627536288</v>
      </c>
      <c r="I2623" s="56">
        <v>2.1964023166732423</v>
      </c>
      <c r="J2623" s="56">
        <v>7</v>
      </c>
      <c r="K2623" s="56">
        <v>5.4166645989697448</v>
      </c>
      <c r="L2623" s="56">
        <v>6.6181900857969449</v>
      </c>
      <c r="M2623" s="56">
        <v>3.8134933099444144</v>
      </c>
      <c r="N2623" s="56">
        <v>4.7913699118114863</v>
      </c>
      <c r="O2623" s="56">
        <v>5.6695415813133874</v>
      </c>
      <c r="P2623" s="56">
        <v>6.8441372682357713</v>
      </c>
      <c r="Q2623" s="56">
        <v>2.2989186252173792</v>
      </c>
      <c r="R2623" s="56">
        <v>2</v>
      </c>
      <c r="S2623" s="56">
        <v>4.2761404908663891</v>
      </c>
      <c r="T2623" s="57">
        <v>106</v>
      </c>
    </row>
    <row r="2624" spans="1:20" x14ac:dyDescent="0.2">
      <c r="A2624" s="47">
        <v>1768070320001</v>
      </c>
      <c r="B2624" s="26" t="s">
        <v>12</v>
      </c>
      <c r="C2624" s="26" t="s">
        <v>40</v>
      </c>
      <c r="D2624" s="26" t="s">
        <v>394</v>
      </c>
      <c r="E2624" s="47">
        <v>1</v>
      </c>
      <c r="F2624" s="33">
        <v>2019</v>
      </c>
      <c r="G2624" s="56">
        <v>2.2081578365554981</v>
      </c>
      <c r="H2624" s="56">
        <v>2.2797098403959541</v>
      </c>
      <c r="I2624" s="56">
        <v>2.3201590958479184</v>
      </c>
      <c r="J2624" s="56">
        <v>7</v>
      </c>
      <c r="K2624" s="56">
        <v>5.3909791975002754</v>
      </c>
      <c r="L2624" s="56">
        <v>6.7688690850604223</v>
      </c>
      <c r="M2624" s="56">
        <v>3.7849313313168782</v>
      </c>
      <c r="N2624" s="56">
        <v>5.655957234446408</v>
      </c>
      <c r="O2624" s="56">
        <v>5.6935833214751934</v>
      </c>
      <c r="P2624" s="56">
        <v>4.3301523363057761</v>
      </c>
      <c r="Q2624" s="56">
        <v>2.5435022281390798</v>
      </c>
      <c r="R2624" s="56">
        <v>2</v>
      </c>
      <c r="S2624" s="56">
        <v>4.1646667922536169</v>
      </c>
      <c r="T2624" s="57">
        <v>148</v>
      </c>
    </row>
    <row r="2625" spans="1:20" x14ac:dyDescent="0.2">
      <c r="A2625" s="47">
        <v>1768112770001</v>
      </c>
      <c r="B2625" s="26" t="s">
        <v>12</v>
      </c>
      <c r="C2625" s="26" t="s">
        <v>90</v>
      </c>
      <c r="D2625" s="26" t="s">
        <v>349</v>
      </c>
      <c r="E2625" s="47">
        <v>1</v>
      </c>
      <c r="F2625" s="33">
        <v>2019</v>
      </c>
      <c r="G2625" s="56">
        <v>2.015164459255983</v>
      </c>
      <c r="H2625" s="56">
        <v>2.0262234031085646</v>
      </c>
      <c r="I2625" s="56">
        <v>2.2668014293047389</v>
      </c>
      <c r="J2625" s="56">
        <v>7</v>
      </c>
      <c r="K2625" s="56">
        <v>5.1251506437531287</v>
      </c>
      <c r="L2625" s="56">
        <v>6.7043697932487252</v>
      </c>
      <c r="M2625" s="56">
        <v>3.5002261439631801</v>
      </c>
      <c r="N2625" s="56">
        <v>6.2462782070306648</v>
      </c>
      <c r="O2625" s="56">
        <v>5.699759201894647</v>
      </c>
      <c r="P2625" s="56">
        <v>6.4531417051215794</v>
      </c>
      <c r="Q2625" s="56">
        <v>3.3646636122373357</v>
      </c>
      <c r="R2625" s="56">
        <v>2</v>
      </c>
      <c r="S2625" s="56">
        <v>4.3668148832432125</v>
      </c>
      <c r="T2625" s="57">
        <v>78</v>
      </c>
    </row>
    <row r="2626" spans="1:20" x14ac:dyDescent="0.2">
      <c r="A2626" s="47">
        <v>1768098920001</v>
      </c>
      <c r="B2626" s="26" t="s">
        <v>12</v>
      </c>
      <c r="C2626" s="26" t="s">
        <v>40</v>
      </c>
      <c r="D2626" s="26" t="s">
        <v>395</v>
      </c>
      <c r="E2626" s="47">
        <v>1</v>
      </c>
      <c r="F2626" s="33">
        <v>2019</v>
      </c>
      <c r="G2626" s="56">
        <v>2.7915199231175079</v>
      </c>
      <c r="H2626" s="56">
        <v>3.1544979323732556</v>
      </c>
      <c r="I2626" s="56">
        <v>2.4242654458377104</v>
      </c>
      <c r="J2626" s="56">
        <v>7</v>
      </c>
      <c r="K2626" s="56">
        <v>5.5508617418352673</v>
      </c>
      <c r="L2626" s="56">
        <v>6.7540905329473011</v>
      </c>
      <c r="M2626" s="56">
        <v>4.3587919853585451</v>
      </c>
      <c r="N2626" s="56">
        <v>5.7244493373791494</v>
      </c>
      <c r="O2626" s="56">
        <v>5.5120407559549101</v>
      </c>
      <c r="P2626" s="56">
        <v>6.1764544625287563</v>
      </c>
      <c r="Q2626" s="56">
        <v>2.3646927313888195</v>
      </c>
      <c r="R2626" s="56">
        <v>2</v>
      </c>
      <c r="S2626" s="56">
        <v>4.4843054040601018</v>
      </c>
      <c r="T2626" s="57">
        <v>44</v>
      </c>
    </row>
    <row r="2627" spans="1:20" x14ac:dyDescent="0.2">
      <c r="A2627" s="47">
        <v>1768116680001</v>
      </c>
      <c r="B2627" s="26" t="s">
        <v>12</v>
      </c>
      <c r="C2627" s="26" t="s">
        <v>40</v>
      </c>
      <c r="D2627" s="26" t="s">
        <v>396</v>
      </c>
      <c r="E2627" s="47">
        <v>1</v>
      </c>
      <c r="F2627" s="33">
        <v>2019</v>
      </c>
      <c r="G2627" s="56">
        <v>2.4821840993052575</v>
      </c>
      <c r="H2627" s="56">
        <v>2.584036935334169</v>
      </c>
      <c r="I2627" s="56">
        <v>2.7503195296596985</v>
      </c>
      <c r="J2627" s="56">
        <v>7</v>
      </c>
      <c r="K2627" s="56">
        <v>5.4776704066961051</v>
      </c>
      <c r="L2627" s="56">
        <v>6.7595213754189043</v>
      </c>
      <c r="M2627" s="56">
        <v>4.4604470524710713</v>
      </c>
      <c r="N2627" s="56">
        <v>5.3816286377766644</v>
      </c>
      <c r="O2627" s="56">
        <v>5.7344960267203948</v>
      </c>
      <c r="P2627" s="56">
        <v>5.8594242400523076</v>
      </c>
      <c r="Q2627" s="56">
        <v>3.2213736977414493</v>
      </c>
      <c r="R2627" s="56">
        <v>2</v>
      </c>
      <c r="S2627" s="56">
        <v>4.4759251667646689</v>
      </c>
      <c r="T2627" s="57">
        <v>47</v>
      </c>
    </row>
    <row r="2628" spans="1:20" x14ac:dyDescent="0.2">
      <c r="A2628" s="47">
        <v>1768109630001</v>
      </c>
      <c r="B2628" s="26" t="s">
        <v>12</v>
      </c>
      <c r="C2628" s="26" t="s">
        <v>90</v>
      </c>
      <c r="D2628" s="26" t="s">
        <v>397</v>
      </c>
      <c r="E2628" s="47">
        <v>1</v>
      </c>
      <c r="F2628" s="33">
        <v>2019</v>
      </c>
      <c r="G2628" s="56">
        <v>2.0573248168054956</v>
      </c>
      <c r="H2628" s="56">
        <v>2.0709818842322409</v>
      </c>
      <c r="I2628" s="56">
        <v>2.1125958860827256</v>
      </c>
      <c r="J2628" s="56">
        <v>7</v>
      </c>
      <c r="K2628" s="56">
        <v>4.869304044063961</v>
      </c>
      <c r="L2628" s="56">
        <v>6.7732161174981256</v>
      </c>
      <c r="M2628" s="56">
        <v>4.0866630669249426</v>
      </c>
      <c r="N2628" s="56">
        <v>3.839712367955765</v>
      </c>
      <c r="O2628" s="56">
        <v>5.5486896297848212</v>
      </c>
      <c r="P2628" s="56">
        <v>6.06098661842654</v>
      </c>
      <c r="Q2628" s="56">
        <v>2.4805633730584238</v>
      </c>
      <c r="R2628" s="56">
        <v>2</v>
      </c>
      <c r="S2628" s="56">
        <v>4.0750031504027531</v>
      </c>
      <c r="T2628" s="57">
        <v>170</v>
      </c>
    </row>
    <row r="2629" spans="1:20" x14ac:dyDescent="0.2">
      <c r="A2629" s="47">
        <v>1768098840001</v>
      </c>
      <c r="B2629" s="26" t="s">
        <v>12</v>
      </c>
      <c r="C2629" s="26" t="s">
        <v>146</v>
      </c>
      <c r="D2629" s="26" t="s">
        <v>398</v>
      </c>
      <c r="E2629" s="47">
        <v>1</v>
      </c>
      <c r="F2629" s="33">
        <v>2019</v>
      </c>
      <c r="G2629" s="56">
        <v>2.0699093201394962</v>
      </c>
      <c r="H2629" s="56">
        <v>2.0933126431843574</v>
      </c>
      <c r="I2629" s="56">
        <v>2.085730475309544</v>
      </c>
      <c r="J2629" s="56">
        <v>4.2611382459756557</v>
      </c>
      <c r="K2629" s="56">
        <v>5.0794577157302401</v>
      </c>
      <c r="L2629" s="56">
        <v>6.6501101098463353</v>
      </c>
      <c r="M2629" s="56">
        <v>3.1199797876257405</v>
      </c>
      <c r="N2629" s="56">
        <v>5.701422818981321</v>
      </c>
      <c r="O2629" s="56">
        <v>5.6446193107012865</v>
      </c>
      <c r="P2629" s="56">
        <v>5.8889578702130336</v>
      </c>
      <c r="Q2629" s="56">
        <v>2.04184068962573</v>
      </c>
      <c r="R2629" s="56">
        <v>2</v>
      </c>
      <c r="S2629" s="56">
        <v>3.8863732489443952</v>
      </c>
      <c r="T2629" s="57">
        <v>192</v>
      </c>
    </row>
    <row r="2630" spans="1:20" x14ac:dyDescent="0.2">
      <c r="A2630" s="47">
        <v>1768121170001</v>
      </c>
      <c r="B2630" s="26" t="s">
        <v>12</v>
      </c>
      <c r="C2630" s="26" t="s">
        <v>40</v>
      </c>
      <c r="D2630" s="26" t="s">
        <v>399</v>
      </c>
      <c r="E2630" s="47">
        <v>1</v>
      </c>
      <c r="F2630" s="33">
        <v>2019</v>
      </c>
      <c r="G2630" s="56">
        <v>2.9598638318531383</v>
      </c>
      <c r="H2630" s="56">
        <v>3.2950125866104676</v>
      </c>
      <c r="I2630" s="56">
        <v>2.1957149108013581</v>
      </c>
      <c r="J2630" s="56">
        <v>7</v>
      </c>
      <c r="K2630" s="56">
        <v>5.771111103480159</v>
      </c>
      <c r="L2630" s="56">
        <v>6.7785025008097737</v>
      </c>
      <c r="M2630" s="56">
        <v>4.4223029515222052</v>
      </c>
      <c r="N2630" s="56">
        <v>4.987723213909308</v>
      </c>
      <c r="O2630" s="56">
        <v>5.7318773908044198</v>
      </c>
      <c r="P2630" s="56">
        <v>6.9404015600289668</v>
      </c>
      <c r="Q2630" s="56">
        <v>2.2729059287475959</v>
      </c>
      <c r="R2630" s="56">
        <v>2</v>
      </c>
      <c r="S2630" s="56">
        <v>4.5296179982139497</v>
      </c>
      <c r="T2630" s="57">
        <v>35</v>
      </c>
    </row>
    <row r="2631" spans="1:20" x14ac:dyDescent="0.2">
      <c r="A2631" s="47">
        <v>1768098330001</v>
      </c>
      <c r="B2631" s="26" t="s">
        <v>12</v>
      </c>
      <c r="C2631" s="26" t="s">
        <v>40</v>
      </c>
      <c r="D2631" s="26" t="s">
        <v>400</v>
      </c>
      <c r="E2631" s="47">
        <v>1</v>
      </c>
      <c r="F2631" s="33">
        <v>2019</v>
      </c>
      <c r="G2631" s="56">
        <v>2.9092447288967485</v>
      </c>
      <c r="H2631" s="56">
        <v>3.3635004268637192</v>
      </c>
      <c r="I2631" s="56">
        <v>2.6049870960407699</v>
      </c>
      <c r="J2631" s="56">
        <v>7</v>
      </c>
      <c r="K2631" s="56">
        <v>5.7656615170007477</v>
      </c>
      <c r="L2631" s="56">
        <v>6.7903429018469215</v>
      </c>
      <c r="M2631" s="56">
        <v>4.2980357378760585</v>
      </c>
      <c r="N2631" s="56">
        <v>5.953321711919795</v>
      </c>
      <c r="O2631" s="56">
        <v>5.7344960267203948</v>
      </c>
      <c r="P2631" s="56">
        <v>6.5913307084665265</v>
      </c>
      <c r="Q2631" s="56">
        <v>3.798660506683317</v>
      </c>
      <c r="R2631" s="56">
        <v>2</v>
      </c>
      <c r="S2631" s="56">
        <v>4.734131780192917</v>
      </c>
      <c r="T2631" s="57">
        <v>13</v>
      </c>
    </row>
    <row r="2632" spans="1:20" x14ac:dyDescent="0.2">
      <c r="A2632" s="47">
        <v>1768121410001</v>
      </c>
      <c r="B2632" s="26" t="s">
        <v>12</v>
      </c>
      <c r="C2632" s="26" t="s">
        <v>68</v>
      </c>
      <c r="D2632" s="26" t="s">
        <v>401</v>
      </c>
      <c r="E2632" s="47">
        <v>1</v>
      </c>
      <c r="F2632" s="33">
        <v>2019</v>
      </c>
      <c r="G2632" s="56">
        <v>2.2458976204477894</v>
      </c>
      <c r="H2632" s="56">
        <v>2.2817981002203949</v>
      </c>
      <c r="I2632" s="56">
        <v>2.1753195592132522</v>
      </c>
      <c r="J2632" s="56">
        <v>7</v>
      </c>
      <c r="K2632" s="56">
        <v>5.5279011813960999</v>
      </c>
      <c r="L2632" s="56">
        <v>6.7903429018469215</v>
      </c>
      <c r="M2632" s="56">
        <v>3.8360290655241416</v>
      </c>
      <c r="N2632" s="56">
        <v>4.5543585168227603</v>
      </c>
      <c r="O2632" s="56">
        <v>5.7344960267203948</v>
      </c>
      <c r="P2632" s="56">
        <v>6.5736496584466906</v>
      </c>
      <c r="Q2632" s="56">
        <v>2.3698560838416012</v>
      </c>
      <c r="R2632" s="56">
        <v>2</v>
      </c>
      <c r="S2632" s="56">
        <v>4.2574707262066704</v>
      </c>
      <c r="T2632" s="57">
        <v>117</v>
      </c>
    </row>
    <row r="2633" spans="1:20" x14ac:dyDescent="0.2">
      <c r="A2633" s="47">
        <v>1768118620001</v>
      </c>
      <c r="B2633" s="26" t="s">
        <v>12</v>
      </c>
      <c r="C2633" s="26" t="s">
        <v>40</v>
      </c>
      <c r="D2633" s="26" t="s">
        <v>402</v>
      </c>
      <c r="E2633" s="47">
        <v>1</v>
      </c>
      <c r="F2633" s="33">
        <v>2019</v>
      </c>
      <c r="G2633" s="56">
        <v>2.4612043528406553</v>
      </c>
      <c r="H2633" s="56">
        <v>2.7864981997503691</v>
      </c>
      <c r="I2633" s="56">
        <v>2.1435599113595871</v>
      </c>
      <c r="J2633" s="56">
        <v>7</v>
      </c>
      <c r="K2633" s="56">
        <v>5.4853910480202996</v>
      </c>
      <c r="L2633" s="56">
        <v>6.7302038808850533</v>
      </c>
      <c r="M2633" s="56">
        <v>3.508366974873339</v>
      </c>
      <c r="N2633" s="56">
        <v>5.2691083151408051</v>
      </c>
      <c r="O2633" s="56">
        <v>5.6226111817345901</v>
      </c>
      <c r="P2633" s="56">
        <v>6.8811785920318931</v>
      </c>
      <c r="Q2633" s="56">
        <v>2.4236775678258593</v>
      </c>
      <c r="R2633" s="56">
        <v>2</v>
      </c>
      <c r="S2633" s="56">
        <v>4.3593166687052047</v>
      </c>
      <c r="T2633" s="57">
        <v>80</v>
      </c>
    </row>
    <row r="2634" spans="1:20" x14ac:dyDescent="0.2">
      <c r="A2634" s="47">
        <v>1768100170001</v>
      </c>
      <c r="B2634" s="26" t="s">
        <v>12</v>
      </c>
      <c r="C2634" s="26" t="s">
        <v>40</v>
      </c>
      <c r="D2634" s="26" t="s">
        <v>403</v>
      </c>
      <c r="E2634" s="47">
        <v>1</v>
      </c>
      <c r="F2634" s="33">
        <v>2019</v>
      </c>
      <c r="G2634" s="56">
        <v>4.3940422133521331</v>
      </c>
      <c r="H2634" s="56">
        <v>5.6999506802340569</v>
      </c>
      <c r="I2634" s="56">
        <v>2.3636688608009728</v>
      </c>
      <c r="J2634" s="56">
        <v>6.2173973169996444</v>
      </c>
      <c r="K2634" s="56">
        <v>6.2958746140942203</v>
      </c>
      <c r="L2634" s="56">
        <v>6.8555241850405864</v>
      </c>
      <c r="M2634" s="56">
        <v>5.4268510627894209</v>
      </c>
      <c r="N2634" s="56">
        <v>4.7976710531245699</v>
      </c>
      <c r="O2634" s="56">
        <v>5.9348260736487646</v>
      </c>
      <c r="P2634" s="56">
        <v>6.3614793127836879</v>
      </c>
      <c r="Q2634" s="56">
        <v>2.2612593673842487</v>
      </c>
      <c r="R2634" s="56">
        <v>2</v>
      </c>
      <c r="S2634" s="56">
        <v>4.8840453950210252</v>
      </c>
      <c r="T2634" s="57">
        <v>8</v>
      </c>
    </row>
    <row r="2635" spans="1:20" x14ac:dyDescent="0.2">
      <c r="A2635" s="47">
        <v>1768069580001</v>
      </c>
      <c r="B2635" s="26" t="s">
        <v>12</v>
      </c>
      <c r="C2635" s="26" t="s">
        <v>40</v>
      </c>
      <c r="D2635" s="26" t="s">
        <v>404</v>
      </c>
      <c r="E2635" s="47">
        <v>1</v>
      </c>
      <c r="F2635" s="33">
        <v>2019</v>
      </c>
      <c r="G2635" s="56">
        <v>7</v>
      </c>
      <c r="H2635" s="56">
        <v>7</v>
      </c>
      <c r="I2635" s="56">
        <v>2.3498351047420201</v>
      </c>
      <c r="J2635" s="56">
        <v>5.8248199255358246</v>
      </c>
      <c r="K2635" s="56">
        <v>6.6040035524684262</v>
      </c>
      <c r="L2635" s="56">
        <v>6.800434361481063</v>
      </c>
      <c r="M2635" s="56">
        <v>7</v>
      </c>
      <c r="N2635" s="56">
        <v>4.6750936837734454</v>
      </c>
      <c r="O2635" s="56">
        <v>5.7433083706435752</v>
      </c>
      <c r="P2635" s="56">
        <v>3.2960372560292779</v>
      </c>
      <c r="Q2635" s="56">
        <v>2.093644144684085</v>
      </c>
      <c r="R2635" s="56">
        <v>2</v>
      </c>
      <c r="S2635" s="56">
        <v>5.0322646999464773</v>
      </c>
      <c r="T2635" s="57">
        <v>4</v>
      </c>
    </row>
    <row r="2636" spans="1:20" x14ac:dyDescent="0.2">
      <c r="A2636" s="47">
        <v>1768108310001</v>
      </c>
      <c r="B2636" s="26" t="s">
        <v>12</v>
      </c>
      <c r="C2636" s="26" t="s">
        <v>40</v>
      </c>
      <c r="D2636" s="26" t="s">
        <v>405</v>
      </c>
      <c r="E2636" s="47">
        <v>1</v>
      </c>
      <c r="F2636" s="33">
        <v>2019</v>
      </c>
      <c r="G2636" s="56">
        <v>2.8501255736375866</v>
      </c>
      <c r="H2636" s="56">
        <v>3.2081504163201915</v>
      </c>
      <c r="I2636" s="56">
        <v>2.7836198839879422</v>
      </c>
      <c r="J2636" s="56">
        <v>7</v>
      </c>
      <c r="K2636" s="56">
        <v>5.9993276709442735</v>
      </c>
      <c r="L2636" s="56">
        <v>6.7776812585669974</v>
      </c>
      <c r="M2636" s="56">
        <v>4.6384176234296319</v>
      </c>
      <c r="N2636" s="56">
        <v>4.7538675470152931</v>
      </c>
      <c r="O2636" s="56">
        <v>5.7240833766139536</v>
      </c>
      <c r="P2636" s="56">
        <v>5.8602120875904262</v>
      </c>
      <c r="Q2636" s="56">
        <v>2.287034541427361</v>
      </c>
      <c r="R2636" s="56">
        <v>2</v>
      </c>
      <c r="S2636" s="56">
        <v>4.4902099982944721</v>
      </c>
      <c r="T2636" s="57">
        <v>42</v>
      </c>
    </row>
    <row r="2637" spans="1:20" x14ac:dyDescent="0.2">
      <c r="A2637" s="47">
        <v>1768114120001</v>
      </c>
      <c r="B2637" s="26" t="s">
        <v>12</v>
      </c>
      <c r="C2637" s="26" t="s">
        <v>40</v>
      </c>
      <c r="D2637" s="26" t="s">
        <v>406</v>
      </c>
      <c r="E2637" s="47">
        <v>1</v>
      </c>
      <c r="F2637" s="33">
        <v>2019</v>
      </c>
      <c r="G2637" s="56">
        <v>2.6443192359139314</v>
      </c>
      <c r="H2637" s="56">
        <v>3.0913399321760187</v>
      </c>
      <c r="I2637" s="56">
        <v>2.4084673036467779</v>
      </c>
      <c r="J2637" s="56">
        <v>7</v>
      </c>
      <c r="K2637" s="56">
        <v>5.5348749101072086</v>
      </c>
      <c r="L2637" s="56">
        <v>6.7165043039746957</v>
      </c>
      <c r="M2637" s="56">
        <v>4.4087608179251783</v>
      </c>
      <c r="N2637" s="56">
        <v>4.4383604789351825</v>
      </c>
      <c r="O2637" s="56">
        <v>5.653825539179814</v>
      </c>
      <c r="P2637" s="56">
        <v>4.7465784389729624</v>
      </c>
      <c r="Q2637" s="56">
        <v>2.4319611959268661</v>
      </c>
      <c r="R2637" s="56">
        <v>2</v>
      </c>
      <c r="S2637" s="56">
        <v>4.2562493463965527</v>
      </c>
      <c r="T2637" s="57">
        <v>118</v>
      </c>
    </row>
    <row r="2638" spans="1:20" x14ac:dyDescent="0.2">
      <c r="A2638" s="47">
        <v>1768075470001</v>
      </c>
      <c r="B2638" s="26" t="s">
        <v>12</v>
      </c>
      <c r="C2638" s="26" t="s">
        <v>40</v>
      </c>
      <c r="D2638" s="26" t="s">
        <v>407</v>
      </c>
      <c r="E2638" s="47">
        <v>1</v>
      </c>
      <c r="F2638" s="33">
        <v>2019</v>
      </c>
      <c r="G2638" s="56">
        <v>2.5340593525018393</v>
      </c>
      <c r="H2638" s="56">
        <v>2.7250712146745126</v>
      </c>
      <c r="I2638" s="56">
        <v>2.6055913655701683</v>
      </c>
      <c r="J2638" s="56">
        <v>7</v>
      </c>
      <c r="K2638" s="56">
        <v>5.5172054408797493</v>
      </c>
      <c r="L2638" s="56">
        <v>6.7493202774494661</v>
      </c>
      <c r="M2638" s="56">
        <v>4.2259191745627795</v>
      </c>
      <c r="N2638" s="56">
        <v>6.0027277076793011</v>
      </c>
      <c r="O2638" s="56">
        <v>5.7168143810096037</v>
      </c>
      <c r="P2638" s="56">
        <v>5.5681526894454461</v>
      </c>
      <c r="Q2638" s="56">
        <v>2.3193172917571077</v>
      </c>
      <c r="R2638" s="56">
        <v>2</v>
      </c>
      <c r="S2638" s="56">
        <v>4.4136815746274989</v>
      </c>
      <c r="T2638" s="57">
        <v>60</v>
      </c>
    </row>
    <row r="2639" spans="1:20" x14ac:dyDescent="0.2">
      <c r="A2639" s="47">
        <v>1768167320001</v>
      </c>
      <c r="B2639" s="26" t="s">
        <v>12</v>
      </c>
      <c r="C2639" s="26" t="s">
        <v>68</v>
      </c>
      <c r="D2639" s="26" t="s">
        <v>408</v>
      </c>
      <c r="E2639" s="47">
        <v>1</v>
      </c>
      <c r="F2639" s="33">
        <v>2019</v>
      </c>
      <c r="G2639" s="56">
        <v>2.4053390114685991</v>
      </c>
      <c r="H2639" s="56">
        <v>2.6188611130835602</v>
      </c>
      <c r="I2639" s="56">
        <v>2.499236856194893</v>
      </c>
      <c r="J2639" s="56">
        <v>6.9729100518634377</v>
      </c>
      <c r="K2639" s="56">
        <v>5.36292658420947</v>
      </c>
      <c r="L2639" s="56">
        <v>6.7161550311851927</v>
      </c>
      <c r="M2639" s="56">
        <v>3.8247104399510077</v>
      </c>
      <c r="N2639" s="56">
        <v>5.8286675687723637</v>
      </c>
      <c r="O2639" s="56">
        <v>5.4996496733482987</v>
      </c>
      <c r="P2639" s="56">
        <v>6.8817883140892224</v>
      </c>
      <c r="Q2639" s="56">
        <v>2.8864064256973991</v>
      </c>
      <c r="R2639" s="56">
        <v>2</v>
      </c>
      <c r="S2639" s="56">
        <v>4.4580542558219536</v>
      </c>
      <c r="T2639" s="57">
        <v>52</v>
      </c>
    </row>
    <row r="2640" spans="1:20" x14ac:dyDescent="0.2">
      <c r="A2640" s="47">
        <v>1768115440001</v>
      </c>
      <c r="B2640" s="26" t="s">
        <v>12</v>
      </c>
      <c r="C2640" s="26" t="s">
        <v>40</v>
      </c>
      <c r="D2640" s="26" t="s">
        <v>409</v>
      </c>
      <c r="E2640" s="47">
        <v>1</v>
      </c>
      <c r="F2640" s="33">
        <v>2019</v>
      </c>
      <c r="G2640" s="56">
        <v>2.9175618961693877</v>
      </c>
      <c r="H2640" s="56">
        <v>3.2341865599937729</v>
      </c>
      <c r="I2640" s="56">
        <v>2.8370508886718206</v>
      </c>
      <c r="J2640" s="56">
        <v>7</v>
      </c>
      <c r="K2640" s="56">
        <v>6.1178445796549328</v>
      </c>
      <c r="L2640" s="56">
        <v>6.7833020752297948</v>
      </c>
      <c r="M2640" s="56">
        <v>4.8201679981230079</v>
      </c>
      <c r="N2640" s="56">
        <v>2.4987737030203006</v>
      </c>
      <c r="O2640" s="56">
        <v>5.7344960267203948</v>
      </c>
      <c r="P2640" s="56">
        <v>5.4194849193881485</v>
      </c>
      <c r="Q2640" s="56">
        <v>2.8849306026323305</v>
      </c>
      <c r="R2640" s="56">
        <v>2</v>
      </c>
      <c r="S2640" s="56">
        <v>4.3539832708003248</v>
      </c>
      <c r="T2640" s="57">
        <v>87</v>
      </c>
    </row>
    <row r="2641" spans="1:20" x14ac:dyDescent="0.2">
      <c r="A2641" s="47">
        <v>1768078140001</v>
      </c>
      <c r="B2641" s="26" t="s">
        <v>12</v>
      </c>
      <c r="C2641" s="26" t="s">
        <v>40</v>
      </c>
      <c r="D2641" s="26" t="s">
        <v>410</v>
      </c>
      <c r="E2641" s="47">
        <v>1</v>
      </c>
      <c r="F2641" s="33">
        <v>2019</v>
      </c>
      <c r="G2641" s="56">
        <v>3.58666358522877</v>
      </c>
      <c r="H2641" s="56">
        <v>3.911822766145189</v>
      </c>
      <c r="I2641" s="56">
        <v>2.3618689039767848</v>
      </c>
      <c r="J2641" s="56">
        <v>7</v>
      </c>
      <c r="K2641" s="56">
        <v>5.9412407277032866</v>
      </c>
      <c r="L2641" s="56">
        <v>6.7854115130894899</v>
      </c>
      <c r="M2641" s="56">
        <v>4.4723099343556294</v>
      </c>
      <c r="N2641" s="56">
        <v>5.2420528577094867</v>
      </c>
      <c r="O2641" s="56">
        <v>5.7415618962382222</v>
      </c>
      <c r="P2641" s="56">
        <v>6.4454399740530643</v>
      </c>
      <c r="Q2641" s="56">
        <v>2.2483326004819975</v>
      </c>
      <c r="R2641" s="56">
        <v>2</v>
      </c>
      <c r="S2641" s="56">
        <v>4.6447253965818271</v>
      </c>
      <c r="T2641" s="57">
        <v>17</v>
      </c>
    </row>
    <row r="2642" spans="1:20" x14ac:dyDescent="0.2">
      <c r="A2642" s="47">
        <v>1768109120001</v>
      </c>
      <c r="B2642" s="26" t="s">
        <v>12</v>
      </c>
      <c r="C2642" s="26" t="s">
        <v>40</v>
      </c>
      <c r="D2642" s="26" t="s">
        <v>411</v>
      </c>
      <c r="E2642" s="47">
        <v>1</v>
      </c>
      <c r="F2642" s="33">
        <v>2019</v>
      </c>
      <c r="G2642" s="56">
        <v>2.4629842555842489</v>
      </c>
      <c r="H2642" s="56">
        <v>2.6662065583445349</v>
      </c>
      <c r="I2642" s="56">
        <v>3.8015004489238962</v>
      </c>
      <c r="J2642" s="56">
        <v>7</v>
      </c>
      <c r="K2642" s="56">
        <v>6.0098712239384637</v>
      </c>
      <c r="L2642" s="56">
        <v>6.7697365566386187</v>
      </c>
      <c r="M2642" s="56">
        <v>4.5559225716527774</v>
      </c>
      <c r="N2642" s="56">
        <v>5.2477395426955606</v>
      </c>
      <c r="O2642" s="56">
        <v>5.7299800314279477</v>
      </c>
      <c r="P2642" s="56">
        <v>5.8482640082536426</v>
      </c>
      <c r="Q2642" s="56">
        <v>2.6731832800317088</v>
      </c>
      <c r="R2642" s="56">
        <v>2</v>
      </c>
      <c r="S2642" s="56">
        <v>4.5637823731242833</v>
      </c>
      <c r="T2642" s="57">
        <v>24</v>
      </c>
    </row>
    <row r="2643" spans="1:20" x14ac:dyDescent="0.2">
      <c r="A2643" s="47">
        <v>1768087800001</v>
      </c>
      <c r="B2643" s="26" t="s">
        <v>12</v>
      </c>
      <c r="C2643" s="26" t="s">
        <v>63</v>
      </c>
      <c r="D2643" s="26" t="s">
        <v>412</v>
      </c>
      <c r="E2643" s="47">
        <v>1</v>
      </c>
      <c r="F2643" s="33">
        <v>2019</v>
      </c>
      <c r="G2643" s="56">
        <v>2.2291100723457018</v>
      </c>
      <c r="H2643" s="56">
        <v>2.2806682829718938</v>
      </c>
      <c r="I2643" s="56">
        <v>2.1158550847376674</v>
      </c>
      <c r="J2643" s="56">
        <v>7</v>
      </c>
      <c r="K2643" s="56">
        <v>4.7371121547275017</v>
      </c>
      <c r="L2643" s="56">
        <v>6.7545325363984059</v>
      </c>
      <c r="M2643" s="56">
        <v>3.1383021632239201</v>
      </c>
      <c r="N2643" s="56">
        <v>5.4014769165506049</v>
      </c>
      <c r="O2643" s="56">
        <v>5.6794102287690151</v>
      </c>
      <c r="P2643" s="56">
        <v>6.8992946844725633</v>
      </c>
      <c r="Q2643" s="56">
        <v>2.1796962455474036</v>
      </c>
      <c r="R2643" s="56">
        <v>2</v>
      </c>
      <c r="S2643" s="56">
        <v>4.201288197478724</v>
      </c>
      <c r="T2643" s="57">
        <v>136</v>
      </c>
    </row>
    <row r="2644" spans="1:20" x14ac:dyDescent="0.2">
      <c r="A2644" s="47">
        <v>1768123110001</v>
      </c>
      <c r="B2644" s="26" t="s">
        <v>12</v>
      </c>
      <c r="C2644" s="26" t="s">
        <v>40</v>
      </c>
      <c r="D2644" s="26" t="s">
        <v>413</v>
      </c>
      <c r="E2644" s="47">
        <v>1</v>
      </c>
      <c r="F2644" s="33">
        <v>2019</v>
      </c>
      <c r="G2644" s="56">
        <v>4.3195040319714799</v>
      </c>
      <c r="H2644" s="56">
        <v>5.2352259742633755</v>
      </c>
      <c r="I2644" s="56">
        <v>2.3436644162638958</v>
      </c>
      <c r="J2644" s="56">
        <v>7</v>
      </c>
      <c r="K2644" s="56">
        <v>6.3753286759338108</v>
      </c>
      <c r="L2644" s="56">
        <v>6.8053494637047072</v>
      </c>
      <c r="M2644" s="56">
        <v>5.5050567030992656</v>
      </c>
      <c r="N2644" s="56">
        <v>4.4057249875285756</v>
      </c>
      <c r="O2644" s="56">
        <v>5.7458039337913318</v>
      </c>
      <c r="P2644" s="56">
        <v>6.3331971826629152</v>
      </c>
      <c r="Q2644" s="56">
        <v>3.448062826468389</v>
      </c>
      <c r="R2644" s="56">
        <v>2</v>
      </c>
      <c r="S2644" s="56">
        <v>4.9597431829739795</v>
      </c>
      <c r="T2644" s="57">
        <v>5</v>
      </c>
    </row>
    <row r="2645" spans="1:20" x14ac:dyDescent="0.2">
      <c r="A2645" s="47">
        <v>1768110800001</v>
      </c>
      <c r="B2645" s="26" t="s">
        <v>12</v>
      </c>
      <c r="C2645" s="26" t="s">
        <v>40</v>
      </c>
      <c r="D2645" s="26" t="s">
        <v>414</v>
      </c>
      <c r="E2645" s="47">
        <v>1</v>
      </c>
      <c r="F2645" s="33">
        <v>2019</v>
      </c>
      <c r="G2645" s="56">
        <v>2.501487840571988</v>
      </c>
      <c r="H2645" s="56">
        <v>2.7725506262939588</v>
      </c>
      <c r="I2645" s="56">
        <v>2.0836584598437589</v>
      </c>
      <c r="J2645" s="56">
        <v>7</v>
      </c>
      <c r="K2645" s="56">
        <v>4.4627884255354298</v>
      </c>
      <c r="L2645" s="56">
        <v>6.7903429018469215</v>
      </c>
      <c r="M2645" s="56">
        <v>3.4908624029600519</v>
      </c>
      <c r="N2645" s="56">
        <v>5.3789393026715011</v>
      </c>
      <c r="O2645" s="56">
        <v>5.7344960267203948</v>
      </c>
      <c r="P2645" s="56">
        <v>6.1958202051708966</v>
      </c>
      <c r="Q2645" s="56">
        <v>2.9005814731413144</v>
      </c>
      <c r="R2645" s="56">
        <v>2</v>
      </c>
      <c r="S2645" s="56">
        <v>4.2759606387296856</v>
      </c>
      <c r="T2645" s="57">
        <v>107</v>
      </c>
    </row>
    <row r="2646" spans="1:20" x14ac:dyDescent="0.2">
      <c r="A2646" s="47">
        <v>968551090001</v>
      </c>
      <c r="B2646" s="26" t="s">
        <v>26</v>
      </c>
      <c r="C2646" s="26" t="s">
        <v>64</v>
      </c>
      <c r="D2646" s="26" t="s">
        <v>415</v>
      </c>
      <c r="E2646" s="47">
        <v>1</v>
      </c>
      <c r="F2646" s="33">
        <v>2019</v>
      </c>
      <c r="G2646" s="56">
        <v>2.0093835497943848</v>
      </c>
      <c r="H2646" s="56">
        <v>2.0156662897742774</v>
      </c>
      <c r="I2646" s="56">
        <v>2.0760566290299409</v>
      </c>
      <c r="J2646" s="56">
        <v>6.9319976946057942</v>
      </c>
      <c r="K2646" s="56">
        <v>5.0583907521870142</v>
      </c>
      <c r="L2646" s="56">
        <v>6.7668615169723445</v>
      </c>
      <c r="M2646" s="56">
        <v>4.1967238691359716</v>
      </c>
      <c r="N2646" s="56">
        <v>4.0585755549099165</v>
      </c>
      <c r="O2646" s="56">
        <v>5.7222031399530753</v>
      </c>
      <c r="P2646" s="56">
        <v>6.6793115645531076</v>
      </c>
      <c r="Q2646" s="56">
        <v>2.9475099249524073</v>
      </c>
      <c r="R2646" s="56">
        <v>2</v>
      </c>
      <c r="S2646" s="56">
        <v>4.2052233738223528</v>
      </c>
      <c r="T2646" s="57">
        <v>133</v>
      </c>
    </row>
    <row r="2647" spans="1:20" x14ac:dyDescent="0.2">
      <c r="A2647" s="47">
        <v>968564070001</v>
      </c>
      <c r="B2647" s="26" t="s">
        <v>26</v>
      </c>
      <c r="C2647" s="26" t="s">
        <v>26</v>
      </c>
      <c r="D2647" s="26" t="s">
        <v>416</v>
      </c>
      <c r="E2647" s="47">
        <v>1</v>
      </c>
      <c r="F2647" s="33">
        <v>2019</v>
      </c>
      <c r="G2647" s="56">
        <v>2.0000446742703772</v>
      </c>
      <c r="H2647" s="56">
        <v>2.0000676694977488</v>
      </c>
      <c r="I2647" s="56">
        <v>2</v>
      </c>
      <c r="J2647" s="56">
        <v>6.3065771520366614</v>
      </c>
      <c r="K2647" s="56">
        <v>5.0380575486641916</v>
      </c>
      <c r="L2647" s="56">
        <v>6.764145155853603</v>
      </c>
      <c r="M2647" s="56">
        <v>4.0985154459570339</v>
      </c>
      <c r="N2647" s="56">
        <v>4.4166965888764054</v>
      </c>
      <c r="O2647" s="56">
        <v>5.72307629062899</v>
      </c>
      <c r="P2647" s="56">
        <v>6.3097808598921805</v>
      </c>
      <c r="Q2647" s="56">
        <v>2.3161547100030582</v>
      </c>
      <c r="R2647" s="56">
        <v>2</v>
      </c>
      <c r="S2647" s="56">
        <v>4.0810930079733545</v>
      </c>
      <c r="T2647" s="57">
        <v>168</v>
      </c>
    </row>
    <row r="2648" spans="1:20" x14ac:dyDescent="0.2">
      <c r="A2648" s="47">
        <v>968565390001</v>
      </c>
      <c r="B2648" s="26" t="s">
        <v>26</v>
      </c>
      <c r="C2648" s="26" t="s">
        <v>26</v>
      </c>
      <c r="D2648" s="26" t="s">
        <v>417</v>
      </c>
      <c r="E2648" s="47">
        <v>1</v>
      </c>
      <c r="F2648" s="33">
        <v>2019</v>
      </c>
      <c r="G2648" s="56">
        <v>2.0073976510474862</v>
      </c>
      <c r="H2648" s="56">
        <v>2.0153289360224145</v>
      </c>
      <c r="I2648" s="56">
        <v>2.2282687379766322</v>
      </c>
      <c r="J2648" s="56">
        <v>5.4676554197357117</v>
      </c>
      <c r="K2648" s="56">
        <v>5.2688866776131551</v>
      </c>
      <c r="L2648" s="56">
        <v>5.7535519792799068</v>
      </c>
      <c r="M2648" s="56">
        <v>4.0383648091842392</v>
      </c>
      <c r="N2648" s="56">
        <v>4.7879089055028423</v>
      </c>
      <c r="O2648" s="56">
        <v>5.7344960267203948</v>
      </c>
      <c r="P2648" s="56">
        <v>5.5177856708671484</v>
      </c>
      <c r="Q2648" s="56">
        <v>2.2535174881265863</v>
      </c>
      <c r="R2648" s="56">
        <v>2</v>
      </c>
      <c r="S2648" s="56">
        <v>3.9227635251730435</v>
      </c>
      <c r="T2648" s="57">
        <v>189</v>
      </c>
    </row>
    <row r="2649" spans="1:20" x14ac:dyDescent="0.2">
      <c r="A2649" s="47">
        <v>968552060001</v>
      </c>
      <c r="B2649" s="26" t="s">
        <v>26</v>
      </c>
      <c r="C2649" s="26" t="s">
        <v>64</v>
      </c>
      <c r="D2649" s="26" t="s">
        <v>418</v>
      </c>
      <c r="E2649" s="47">
        <v>1</v>
      </c>
      <c r="F2649" s="33">
        <v>2019</v>
      </c>
      <c r="G2649" s="56">
        <v>2.0434877080548719</v>
      </c>
      <c r="H2649" s="56">
        <v>2.0756869420061155</v>
      </c>
      <c r="I2649" s="56">
        <v>2.3486756087961256</v>
      </c>
      <c r="J2649" s="56">
        <v>7</v>
      </c>
      <c r="K2649" s="56">
        <v>5.050857857211084</v>
      </c>
      <c r="L2649" s="56">
        <v>6.7209974139401094</v>
      </c>
      <c r="M2649" s="56">
        <v>4.0848296816109064</v>
      </c>
      <c r="N2649" s="56">
        <v>4.7543946929374989</v>
      </c>
      <c r="O2649" s="56">
        <v>5.7344960267203948</v>
      </c>
      <c r="P2649" s="56">
        <v>6.8317194700296442</v>
      </c>
      <c r="Q2649" s="56">
        <v>3.9694954071472588</v>
      </c>
      <c r="R2649" s="56">
        <v>2</v>
      </c>
      <c r="S2649" s="56">
        <v>4.3845534007045011</v>
      </c>
      <c r="T2649" s="57">
        <v>71</v>
      </c>
    </row>
    <row r="2650" spans="1:20" x14ac:dyDescent="0.2">
      <c r="A2650" s="47">
        <v>968538230001</v>
      </c>
      <c r="B2650" s="26" t="s">
        <v>26</v>
      </c>
      <c r="C2650" s="26" t="s">
        <v>26</v>
      </c>
      <c r="D2650" s="26" t="s">
        <v>419</v>
      </c>
      <c r="E2650" s="47">
        <v>1</v>
      </c>
      <c r="F2650" s="33">
        <v>2019</v>
      </c>
      <c r="G2650" s="56">
        <v>2.0048859221496258</v>
      </c>
      <c r="H2650" s="56">
        <v>2.0074187266023737</v>
      </c>
      <c r="I2650" s="56">
        <v>2.1257565634296531</v>
      </c>
      <c r="J2650" s="56">
        <v>6.2824932810715897</v>
      </c>
      <c r="K2650" s="56">
        <v>5.2819067534951616</v>
      </c>
      <c r="L2650" s="56">
        <v>6.7795440280408714</v>
      </c>
      <c r="M2650" s="56">
        <v>4.2447661471566107</v>
      </c>
      <c r="N2650" s="56">
        <v>4.2501924440064034</v>
      </c>
      <c r="O2650" s="56">
        <v>5.7109636638653409</v>
      </c>
      <c r="P2650" s="56">
        <v>6.5840288492652137</v>
      </c>
      <c r="Q2650" s="56">
        <v>2.5163936565347367</v>
      </c>
      <c r="R2650" s="56">
        <v>2</v>
      </c>
      <c r="S2650" s="56">
        <v>4.1490291696347983</v>
      </c>
      <c r="T2650" s="57">
        <v>151</v>
      </c>
    </row>
    <row r="2651" spans="1:20" x14ac:dyDescent="0.2">
      <c r="A2651" s="47">
        <v>968575510001</v>
      </c>
      <c r="B2651" s="26" t="s">
        <v>26</v>
      </c>
      <c r="C2651" s="26" t="s">
        <v>26</v>
      </c>
      <c r="D2651" s="26" t="s">
        <v>420</v>
      </c>
      <c r="E2651" s="47">
        <v>1</v>
      </c>
      <c r="F2651" s="33">
        <v>2019</v>
      </c>
      <c r="G2651" s="56">
        <v>2.0045643621284266</v>
      </c>
      <c r="H2651" s="56">
        <v>2.0061324986824256</v>
      </c>
      <c r="I2651" s="56">
        <v>2.0091579187980066</v>
      </c>
      <c r="J2651" s="56">
        <v>6.3574137224279896</v>
      </c>
      <c r="K2651" s="56">
        <v>4.7712509508436991</v>
      </c>
      <c r="L2651" s="56">
        <v>6.7048491778798267</v>
      </c>
      <c r="M2651" s="56">
        <v>3.4923813343845573</v>
      </c>
      <c r="N2651" s="56">
        <v>5.2268923410330554</v>
      </c>
      <c r="O2651" s="56">
        <v>5.703468998872907</v>
      </c>
      <c r="P2651" s="56">
        <v>6.4419059418937969</v>
      </c>
      <c r="Q2651" s="56">
        <v>2.2549385013436756</v>
      </c>
      <c r="R2651" s="56">
        <v>2</v>
      </c>
      <c r="S2651" s="56">
        <v>4.0810796456906973</v>
      </c>
      <c r="T2651" s="57">
        <v>169</v>
      </c>
    </row>
    <row r="2652" spans="1:20" x14ac:dyDescent="0.2">
      <c r="A2652" s="47">
        <v>1768117060001</v>
      </c>
      <c r="B2652" s="26" t="s">
        <v>421</v>
      </c>
      <c r="C2652" s="26" t="s">
        <v>45</v>
      </c>
      <c r="D2652" s="26" t="s">
        <v>422</v>
      </c>
      <c r="E2652" s="47">
        <v>1</v>
      </c>
      <c r="F2652" s="33">
        <v>2019</v>
      </c>
      <c r="G2652" s="56">
        <v>2.045242072638831</v>
      </c>
      <c r="H2652" s="56">
        <v>2.0692073082550029</v>
      </c>
      <c r="I2652" s="56">
        <v>2.2729355739627186</v>
      </c>
      <c r="J2652" s="56">
        <v>7</v>
      </c>
      <c r="K2652" s="56">
        <v>5.2981206674842625</v>
      </c>
      <c r="L2652" s="56">
        <v>6.7356982505493272</v>
      </c>
      <c r="M2652" s="56">
        <v>3.7070370170192062</v>
      </c>
      <c r="N2652" s="56">
        <v>5.5758498380117025</v>
      </c>
      <c r="O2652" s="56">
        <v>5.7085258888348136</v>
      </c>
      <c r="P2652" s="56">
        <v>6.8255132251981756</v>
      </c>
      <c r="Q2652" s="56">
        <v>3.4797551367132549</v>
      </c>
      <c r="R2652" s="56">
        <v>2</v>
      </c>
      <c r="S2652" s="56">
        <v>4.393157081555608</v>
      </c>
      <c r="T2652" s="57">
        <v>66</v>
      </c>
    </row>
    <row r="2653" spans="1:20" x14ac:dyDescent="0.2">
      <c r="A2653" s="47">
        <v>1768125750001</v>
      </c>
      <c r="B2653" s="26" t="s">
        <v>421</v>
      </c>
      <c r="C2653" s="26" t="s">
        <v>45</v>
      </c>
      <c r="D2653" s="26" t="s">
        <v>423</v>
      </c>
      <c r="E2653" s="47">
        <v>1</v>
      </c>
      <c r="F2653" s="33">
        <v>2019</v>
      </c>
      <c r="G2653" s="56">
        <v>2.0203373131898101</v>
      </c>
      <c r="H2653" s="56">
        <v>2.0303007068892773</v>
      </c>
      <c r="I2653" s="56">
        <v>2.9740174252693952</v>
      </c>
      <c r="J2653" s="56">
        <v>7</v>
      </c>
      <c r="K2653" s="56">
        <v>4.8813756622836717</v>
      </c>
      <c r="L2653" s="56">
        <v>6.7071096435581499</v>
      </c>
      <c r="M2653" s="56">
        <v>3.2110381935038315</v>
      </c>
      <c r="N2653" s="56">
        <v>4.8595122141311169</v>
      </c>
      <c r="O2653" s="56">
        <v>5.69237829181903</v>
      </c>
      <c r="P2653" s="56">
        <v>6.575606802118287</v>
      </c>
      <c r="Q2653" s="56">
        <v>2.0692196776076575</v>
      </c>
      <c r="R2653" s="56">
        <v>2</v>
      </c>
      <c r="S2653" s="56">
        <v>4.1684079941975192</v>
      </c>
      <c r="T2653" s="57">
        <v>144</v>
      </c>
    </row>
    <row r="2654" spans="1:20" x14ac:dyDescent="0.2">
      <c r="A2654" s="47">
        <v>1768048310001</v>
      </c>
      <c r="B2654" s="26" t="s">
        <v>421</v>
      </c>
      <c r="C2654" s="26" t="s">
        <v>45</v>
      </c>
      <c r="D2654" s="26" t="s">
        <v>424</v>
      </c>
      <c r="E2654" s="47">
        <v>1</v>
      </c>
      <c r="F2654" s="33">
        <v>2019</v>
      </c>
      <c r="G2654" s="56">
        <v>2.0409334718726559</v>
      </c>
      <c r="H2654" s="56">
        <v>2</v>
      </c>
      <c r="I2654" s="56">
        <v>2</v>
      </c>
      <c r="J2654" s="56">
        <v>7</v>
      </c>
      <c r="K2654" s="56">
        <v>7</v>
      </c>
      <c r="L2654" s="56">
        <v>6</v>
      </c>
      <c r="M2654" s="56">
        <v>4.8749522234815581</v>
      </c>
      <c r="N2654" s="56">
        <v>7</v>
      </c>
      <c r="O2654" s="56">
        <v>5.7344960267203948</v>
      </c>
      <c r="P2654" s="56">
        <v>7</v>
      </c>
      <c r="Q2654" s="56">
        <v>2</v>
      </c>
      <c r="R2654" s="56">
        <v>2</v>
      </c>
      <c r="S2654" s="56">
        <v>4.5541984768395514</v>
      </c>
      <c r="T2654" s="57">
        <v>30</v>
      </c>
    </row>
    <row r="2655" spans="1:20" x14ac:dyDescent="0.2">
      <c r="A2655" s="47">
        <v>1768125670001</v>
      </c>
      <c r="B2655" s="26" t="s">
        <v>421</v>
      </c>
      <c r="C2655" s="26" t="s">
        <v>45</v>
      </c>
      <c r="D2655" s="26" t="s">
        <v>425</v>
      </c>
      <c r="E2655" s="47">
        <v>1</v>
      </c>
      <c r="F2655" s="33">
        <v>2019</v>
      </c>
      <c r="G2655" s="56">
        <v>2.0327603033219703</v>
      </c>
      <c r="H2655" s="56">
        <v>2.0330708623691458</v>
      </c>
      <c r="I2655" s="56">
        <v>2.47536957246967</v>
      </c>
      <c r="J2655" s="56">
        <v>6.0046824615316892</v>
      </c>
      <c r="K2655" s="56">
        <v>5.3656220581181762</v>
      </c>
      <c r="L2655" s="56">
        <v>6.7825503490868861</v>
      </c>
      <c r="M2655" s="56">
        <v>3.8703403579375744</v>
      </c>
      <c r="N2655" s="56">
        <v>5.0155046729588237</v>
      </c>
      <c r="O2655" s="56">
        <v>5.7316458938723089</v>
      </c>
      <c r="P2655" s="56">
        <v>6.0702652136990087</v>
      </c>
      <c r="Q2655" s="56">
        <v>2.5685078829784729</v>
      </c>
      <c r="R2655" s="56">
        <v>2</v>
      </c>
      <c r="S2655" s="56">
        <v>4.1625266356953103</v>
      </c>
      <c r="T2655" s="57">
        <v>149</v>
      </c>
    </row>
    <row r="2656" spans="1:20" x14ac:dyDescent="0.2">
      <c r="A2656" s="47">
        <v>1768120600001</v>
      </c>
      <c r="B2656" s="26" t="s">
        <v>421</v>
      </c>
      <c r="C2656" s="26" t="s">
        <v>45</v>
      </c>
      <c r="D2656" s="26" t="s">
        <v>426</v>
      </c>
      <c r="E2656" s="47">
        <v>1</v>
      </c>
      <c r="F2656" s="33">
        <v>2019</v>
      </c>
      <c r="G2656" s="56">
        <v>2.1711750082150867</v>
      </c>
      <c r="H2656" s="56">
        <v>2.3086730316327362</v>
      </c>
      <c r="I2656" s="56">
        <v>2.1948379934714808</v>
      </c>
      <c r="J2656" s="56">
        <v>6.0347148143011911</v>
      </c>
      <c r="K2656" s="56">
        <v>5.2873538088126626</v>
      </c>
      <c r="L2656" s="56">
        <v>6.5147118296357691</v>
      </c>
      <c r="M2656" s="56">
        <v>3.5206493919684654</v>
      </c>
      <c r="N2656" s="56">
        <v>5.6225966839857318</v>
      </c>
      <c r="O2656" s="56">
        <v>5.6271063830511441</v>
      </c>
      <c r="P2656" s="56">
        <v>5.252005860638711</v>
      </c>
      <c r="Q2656" s="56">
        <v>2.2231608750630656</v>
      </c>
      <c r="R2656" s="56">
        <v>2</v>
      </c>
      <c r="S2656" s="56">
        <v>4.0630821400646706</v>
      </c>
      <c r="T2656" s="57">
        <v>174</v>
      </c>
    </row>
    <row r="2657" spans="1:20" x14ac:dyDescent="0.2">
      <c r="A2657" s="47">
        <v>1768100920001</v>
      </c>
      <c r="B2657" s="26" t="s">
        <v>30</v>
      </c>
      <c r="C2657" s="26" t="s">
        <v>67</v>
      </c>
      <c r="D2657" s="26" t="s">
        <v>427</v>
      </c>
      <c r="E2657" s="47">
        <v>1</v>
      </c>
      <c r="F2657" s="33">
        <v>2019</v>
      </c>
      <c r="G2657" s="56">
        <v>2.0122591248946637</v>
      </c>
      <c r="H2657" s="56">
        <v>2.0240487352101182</v>
      </c>
      <c r="I2657" s="56">
        <v>3.2633821194800339</v>
      </c>
      <c r="J2657" s="56">
        <v>7</v>
      </c>
      <c r="K2657" s="56">
        <v>5.3690386043801475</v>
      </c>
      <c r="L2657" s="56">
        <v>6.7834381094435177</v>
      </c>
      <c r="M2657" s="56">
        <v>4.2298502351251983</v>
      </c>
      <c r="N2657" s="56">
        <v>5.9889104142486325</v>
      </c>
      <c r="O2657" s="56">
        <v>5.7288406824853251</v>
      </c>
      <c r="P2657" s="56">
        <v>6.9213824958280883</v>
      </c>
      <c r="Q2657" s="56">
        <v>7</v>
      </c>
      <c r="R2657" s="56">
        <v>2</v>
      </c>
      <c r="S2657" s="56">
        <v>4.8600958767579767</v>
      </c>
      <c r="T2657" s="57">
        <v>9</v>
      </c>
    </row>
    <row r="2658" spans="1:20" x14ac:dyDescent="0.2">
      <c r="A2658" s="47">
        <v>1865015510001</v>
      </c>
      <c r="B2658" s="26" t="s">
        <v>17</v>
      </c>
      <c r="C2658" s="26" t="s">
        <v>43</v>
      </c>
      <c r="D2658" s="26" t="s">
        <v>428</v>
      </c>
      <c r="E2658" s="47">
        <v>1</v>
      </c>
      <c r="F2658" s="33">
        <v>2019</v>
      </c>
      <c r="G2658" s="56">
        <v>2</v>
      </c>
      <c r="H2658" s="56">
        <v>2</v>
      </c>
      <c r="I2658" s="56">
        <v>2.152537902700757</v>
      </c>
      <c r="J2658" s="56">
        <v>7</v>
      </c>
      <c r="K2658" s="56">
        <v>5.1756494852346488</v>
      </c>
      <c r="L2658" s="56">
        <v>6.7609943697932673</v>
      </c>
      <c r="M2658" s="56">
        <v>3.7018993040335735</v>
      </c>
      <c r="N2658" s="56">
        <v>5.178577591883271</v>
      </c>
      <c r="O2658" s="56">
        <v>5.7187785332481154</v>
      </c>
      <c r="P2658" s="56">
        <v>5.3307596774576247</v>
      </c>
      <c r="Q2658" s="56">
        <v>2.1809278797231593</v>
      </c>
      <c r="R2658" s="56">
        <v>2</v>
      </c>
      <c r="S2658" s="56">
        <v>4.1000103953395346</v>
      </c>
      <c r="T2658" s="57">
        <v>165</v>
      </c>
    </row>
    <row r="2659" spans="1:20" x14ac:dyDescent="0.2">
      <c r="A2659" s="47">
        <v>1865015350001</v>
      </c>
      <c r="B2659" s="26" t="s">
        <v>17</v>
      </c>
      <c r="C2659" s="26" t="s">
        <v>43</v>
      </c>
      <c r="D2659" s="26" t="s">
        <v>429</v>
      </c>
      <c r="E2659" s="47">
        <v>1</v>
      </c>
      <c r="F2659" s="33">
        <v>2019</v>
      </c>
      <c r="G2659" s="56">
        <v>2.0030173826859303</v>
      </c>
      <c r="H2659" s="56">
        <v>2.0033035994962387</v>
      </c>
      <c r="I2659" s="56">
        <v>2.2630646940622645</v>
      </c>
      <c r="J2659" s="56">
        <v>7</v>
      </c>
      <c r="K2659" s="56">
        <v>4.9412815505733931</v>
      </c>
      <c r="L2659" s="56">
        <v>6.7818096489767372</v>
      </c>
      <c r="M2659" s="56">
        <v>3.8708066343036514</v>
      </c>
      <c r="N2659" s="56">
        <v>4.0300657245981242</v>
      </c>
      <c r="O2659" s="56">
        <v>5.7270427678791149</v>
      </c>
      <c r="P2659" s="56">
        <v>6.4449556103718679</v>
      </c>
      <c r="Q2659" s="56">
        <v>3.0801359172360803</v>
      </c>
      <c r="R2659" s="56">
        <v>2</v>
      </c>
      <c r="S2659" s="56">
        <v>4.1787902941819501</v>
      </c>
      <c r="T2659" s="57">
        <v>140</v>
      </c>
    </row>
    <row r="2660" spans="1:20" x14ac:dyDescent="0.2">
      <c r="A2660" s="47">
        <v>1865018290001</v>
      </c>
      <c r="B2660" s="26" t="s">
        <v>17</v>
      </c>
      <c r="C2660" s="26" t="s">
        <v>430</v>
      </c>
      <c r="D2660" s="26" t="s">
        <v>431</v>
      </c>
      <c r="E2660" s="47">
        <v>1</v>
      </c>
      <c r="F2660" s="33">
        <v>2019</v>
      </c>
      <c r="G2660" s="56">
        <v>2.1896847490880722</v>
      </c>
      <c r="H2660" s="56">
        <v>2.2909528341834955</v>
      </c>
      <c r="I2660" s="56">
        <v>2.5045222721240079</v>
      </c>
      <c r="J2660" s="56">
        <v>5.5107352116079804</v>
      </c>
      <c r="K2660" s="56">
        <v>5.2865308563876896</v>
      </c>
      <c r="L2660" s="56">
        <v>6.7808199725924618</v>
      </c>
      <c r="M2660" s="56">
        <v>3.8486532387764036</v>
      </c>
      <c r="N2660" s="56">
        <v>6.2408410227084952</v>
      </c>
      <c r="O2660" s="56">
        <v>5.7301910183959679</v>
      </c>
      <c r="P2660" s="56">
        <v>5.5127514744382315</v>
      </c>
      <c r="Q2660" s="56">
        <v>3.3391696690839368</v>
      </c>
      <c r="R2660" s="56">
        <v>2</v>
      </c>
      <c r="S2660" s="56">
        <v>4.2695710266155613</v>
      </c>
      <c r="T2660" s="57">
        <v>112</v>
      </c>
    </row>
    <row r="2661" spans="1:20" x14ac:dyDescent="0.2">
      <c r="A2661" s="47">
        <v>1865015860001</v>
      </c>
      <c r="B2661" s="26" t="s">
        <v>17</v>
      </c>
      <c r="C2661" s="26" t="s">
        <v>430</v>
      </c>
      <c r="D2661" s="26" t="s">
        <v>432</v>
      </c>
      <c r="E2661" s="47">
        <v>1</v>
      </c>
      <c r="F2661" s="33">
        <v>2019</v>
      </c>
      <c r="G2661" s="56">
        <v>2.0097390055343949</v>
      </c>
      <c r="H2661" s="56">
        <v>2.0171575210941484</v>
      </c>
      <c r="I2661" s="56">
        <v>2.2031537145362829</v>
      </c>
      <c r="J2661" s="56">
        <v>7</v>
      </c>
      <c r="K2661" s="56">
        <v>5.2929556778533939</v>
      </c>
      <c r="L2661" s="56">
        <v>6.7733518709520375</v>
      </c>
      <c r="M2661" s="56">
        <v>4.1292969140631932</v>
      </c>
      <c r="N2661" s="56">
        <v>4.3440573845547217</v>
      </c>
      <c r="O2661" s="56">
        <v>5.7161683974375563</v>
      </c>
      <c r="P2661" s="56">
        <v>6.9304122583641217</v>
      </c>
      <c r="Q2661" s="56">
        <v>3.0586374860266248</v>
      </c>
      <c r="R2661" s="56">
        <v>2</v>
      </c>
      <c r="S2661" s="56">
        <v>4.289577519201373</v>
      </c>
      <c r="T2661" s="57">
        <v>103</v>
      </c>
    </row>
    <row r="2662" spans="1:20" x14ac:dyDescent="0.2">
      <c r="A2662" s="47">
        <v>1865014700001</v>
      </c>
      <c r="B2662" s="26" t="s">
        <v>17</v>
      </c>
      <c r="C2662" s="26" t="s">
        <v>43</v>
      </c>
      <c r="D2662" s="26" t="s">
        <v>433</v>
      </c>
      <c r="E2662" s="47">
        <v>1</v>
      </c>
      <c r="F2662" s="33">
        <v>2019</v>
      </c>
      <c r="G2662" s="56">
        <v>2.1284054886639061</v>
      </c>
      <c r="H2662" s="56">
        <v>2.1642845071837771</v>
      </c>
      <c r="I2662" s="56">
        <v>2.2746597825924892</v>
      </c>
      <c r="J2662" s="56">
        <v>7</v>
      </c>
      <c r="K2662" s="56">
        <v>5.3000103479019813</v>
      </c>
      <c r="L2662" s="56">
        <v>6.7766498545454512</v>
      </c>
      <c r="M2662" s="56">
        <v>4.0140857781607977</v>
      </c>
      <c r="N2662" s="56">
        <v>5.1104655592100743</v>
      </c>
      <c r="O2662" s="56">
        <v>5.7344960267203948</v>
      </c>
      <c r="P2662" s="56">
        <v>6.7604717454990464</v>
      </c>
      <c r="Q2662" s="56">
        <v>3.5507459878149645</v>
      </c>
      <c r="R2662" s="56">
        <v>2</v>
      </c>
      <c r="S2662" s="56">
        <v>4.40118958985774</v>
      </c>
      <c r="T2662" s="57">
        <v>64</v>
      </c>
    </row>
    <row r="2663" spans="1:20" x14ac:dyDescent="0.2">
      <c r="A2663" s="47">
        <v>1865015430001</v>
      </c>
      <c r="B2663" s="26" t="s">
        <v>17</v>
      </c>
      <c r="C2663" s="26" t="s">
        <v>43</v>
      </c>
      <c r="D2663" s="26" t="s">
        <v>434</v>
      </c>
      <c r="E2663" s="47">
        <v>1</v>
      </c>
      <c r="F2663" s="33">
        <v>2019</v>
      </c>
      <c r="G2663" s="56">
        <v>2.0041650937471656</v>
      </c>
      <c r="H2663" s="56">
        <v>2.0086851102938192</v>
      </c>
      <c r="I2663" s="56">
        <v>2.3157658669527375</v>
      </c>
      <c r="J2663" s="56">
        <v>7</v>
      </c>
      <c r="K2663" s="56">
        <v>5.3491063902333611</v>
      </c>
      <c r="L2663" s="56">
        <v>6.7086917666438231</v>
      </c>
      <c r="M2663" s="56">
        <v>4.0260526454190835</v>
      </c>
      <c r="N2663" s="56">
        <v>4.9820773471154434</v>
      </c>
      <c r="O2663" s="56">
        <v>5.6373861642858252</v>
      </c>
      <c r="P2663" s="56">
        <v>6.6974803577190167</v>
      </c>
      <c r="Q2663" s="56">
        <v>4.4807293607809724</v>
      </c>
      <c r="R2663" s="56">
        <v>2</v>
      </c>
      <c r="S2663" s="56">
        <v>4.4341783419326042</v>
      </c>
      <c r="T2663" s="57">
        <v>54</v>
      </c>
    </row>
    <row r="2664" spans="1:20" x14ac:dyDescent="0.2">
      <c r="A2664" s="47">
        <v>1865016590001</v>
      </c>
      <c r="B2664" s="26" t="s">
        <v>17</v>
      </c>
      <c r="C2664" s="26" t="s">
        <v>43</v>
      </c>
      <c r="D2664" s="26" t="s">
        <v>435</v>
      </c>
      <c r="E2664" s="47">
        <v>1</v>
      </c>
      <c r="F2664" s="33">
        <v>2019</v>
      </c>
      <c r="G2664" s="56">
        <v>2</v>
      </c>
      <c r="H2664" s="56">
        <v>2</v>
      </c>
      <c r="I2664" s="56">
        <v>2.5506752555076893</v>
      </c>
      <c r="J2664" s="56">
        <v>7</v>
      </c>
      <c r="K2664" s="56">
        <v>5.2884307572561147</v>
      </c>
      <c r="L2664" s="56">
        <v>6.6821537235112816</v>
      </c>
      <c r="M2664" s="56">
        <v>3.6390426666843698</v>
      </c>
      <c r="N2664" s="56">
        <v>6.4616704413646042</v>
      </c>
      <c r="O2664" s="56">
        <v>5.6954303919052851</v>
      </c>
      <c r="P2664" s="56">
        <v>6.7049509063722015</v>
      </c>
      <c r="Q2664" s="56">
        <v>6.0118115894260988</v>
      </c>
      <c r="R2664" s="56">
        <v>2</v>
      </c>
      <c r="S2664" s="56">
        <v>4.6695138110023038</v>
      </c>
      <c r="T2664" s="57">
        <v>16</v>
      </c>
    </row>
    <row r="2665" spans="1:20" x14ac:dyDescent="0.2">
      <c r="A2665" s="47">
        <v>1865016160001</v>
      </c>
      <c r="B2665" s="26" t="s">
        <v>17</v>
      </c>
      <c r="C2665" s="26" t="s">
        <v>43</v>
      </c>
      <c r="D2665" s="26" t="s">
        <v>158</v>
      </c>
      <c r="E2665" s="47">
        <v>1</v>
      </c>
      <c r="F2665" s="33">
        <v>2019</v>
      </c>
      <c r="G2665" s="56">
        <v>2.0023901980081451</v>
      </c>
      <c r="H2665" s="56">
        <v>2.0019286880909721</v>
      </c>
      <c r="I2665" s="56">
        <v>2.7279450696412999</v>
      </c>
      <c r="J2665" s="56">
        <v>7</v>
      </c>
      <c r="K2665" s="56">
        <v>4.9264710200508981</v>
      </c>
      <c r="L2665" s="56">
        <v>6.7813351553626458</v>
      </c>
      <c r="M2665" s="56">
        <v>2.9692323329851651</v>
      </c>
      <c r="N2665" s="56">
        <v>5.7720352403940058</v>
      </c>
      <c r="O2665" s="56">
        <v>5.5420620079142004</v>
      </c>
      <c r="P2665" s="56">
        <v>6.9262845458462525</v>
      </c>
      <c r="Q2665" s="56">
        <v>3.4533370490633524</v>
      </c>
      <c r="R2665" s="56">
        <v>2</v>
      </c>
      <c r="S2665" s="56">
        <v>4.341918442279745</v>
      </c>
      <c r="T2665" s="57">
        <v>88</v>
      </c>
    </row>
    <row r="2666" spans="1:20" x14ac:dyDescent="0.2">
      <c r="A2666" s="47">
        <v>1865015000001</v>
      </c>
      <c r="B2666" s="26" t="s">
        <v>17</v>
      </c>
      <c r="C2666" s="26" t="s">
        <v>43</v>
      </c>
      <c r="D2666" s="26" t="s">
        <v>436</v>
      </c>
      <c r="E2666" s="47">
        <v>1</v>
      </c>
      <c r="F2666" s="33">
        <v>2019</v>
      </c>
      <c r="G2666" s="56">
        <v>2</v>
      </c>
      <c r="H2666" s="56">
        <v>2</v>
      </c>
      <c r="I2666" s="56">
        <v>2.1906676391245781</v>
      </c>
      <c r="J2666" s="56">
        <v>7</v>
      </c>
      <c r="K2666" s="56">
        <v>5.3145659165968988</v>
      </c>
      <c r="L2666" s="56">
        <v>6.6028701908363558</v>
      </c>
      <c r="M2666" s="56">
        <v>3.9962080197297336</v>
      </c>
      <c r="N2666" s="56">
        <v>5.3580659948403566</v>
      </c>
      <c r="O2666" s="56">
        <v>5.4920773473370001</v>
      </c>
      <c r="P2666" s="56">
        <v>6.7763966078985627</v>
      </c>
      <c r="Q2666" s="56">
        <v>4.4749956867511465</v>
      </c>
      <c r="R2666" s="56">
        <v>2</v>
      </c>
      <c r="S2666" s="56">
        <v>4.4338206169262202</v>
      </c>
      <c r="T2666" s="57">
        <v>55</v>
      </c>
    </row>
    <row r="2667" spans="1:20" x14ac:dyDescent="0.2">
      <c r="A2667" s="47">
        <v>1865019420001</v>
      </c>
      <c r="B2667" s="26" t="s">
        <v>17</v>
      </c>
      <c r="C2667" s="26" t="s">
        <v>43</v>
      </c>
      <c r="D2667" s="26" t="s">
        <v>437</v>
      </c>
      <c r="E2667" s="47">
        <v>1</v>
      </c>
      <c r="F2667" s="33">
        <v>2019</v>
      </c>
      <c r="G2667" s="56">
        <v>2.0940574737308606</v>
      </c>
      <c r="H2667" s="56">
        <v>2.1583301244293844</v>
      </c>
      <c r="I2667" s="56">
        <v>2.7215997240355057</v>
      </c>
      <c r="J2667" s="56">
        <v>7</v>
      </c>
      <c r="K2667" s="56">
        <v>5.4198559116191571</v>
      </c>
      <c r="L2667" s="56">
        <v>6.7779541370690364</v>
      </c>
      <c r="M2667" s="56">
        <v>3.9207140659691735</v>
      </c>
      <c r="N2667" s="56">
        <v>5.7639183361266673</v>
      </c>
      <c r="O2667" s="56">
        <v>5.7091443075527915</v>
      </c>
      <c r="P2667" s="56">
        <v>6.5414984663003937</v>
      </c>
      <c r="Q2667" s="56">
        <v>2.8240027296820522</v>
      </c>
      <c r="R2667" s="56">
        <v>2</v>
      </c>
      <c r="S2667" s="56">
        <v>4.4109229397095859</v>
      </c>
      <c r="T2667" s="57">
        <v>61</v>
      </c>
    </row>
    <row r="2668" spans="1:20" x14ac:dyDescent="0.2">
      <c r="A2668" s="47">
        <v>1865017480001</v>
      </c>
      <c r="B2668" s="26" t="s">
        <v>17</v>
      </c>
      <c r="C2668" s="26" t="s">
        <v>438</v>
      </c>
      <c r="D2668" s="26" t="s">
        <v>439</v>
      </c>
      <c r="E2668" s="47">
        <v>1</v>
      </c>
      <c r="F2668" s="33">
        <v>2019</v>
      </c>
      <c r="G2668" s="56">
        <v>2</v>
      </c>
      <c r="H2668" s="56">
        <v>2</v>
      </c>
      <c r="I2668" s="56">
        <v>2.0092027680067384</v>
      </c>
      <c r="J2668" s="56">
        <v>7</v>
      </c>
      <c r="K2668" s="56">
        <v>4.5143777597330885</v>
      </c>
      <c r="L2668" s="56">
        <v>6.4655309780066803</v>
      </c>
      <c r="M2668" s="56">
        <v>2.8835796126775386</v>
      </c>
      <c r="N2668" s="56">
        <v>5.8339929762692844</v>
      </c>
      <c r="O2668" s="56">
        <v>5.605138393159951</v>
      </c>
      <c r="P2668" s="56">
        <v>6.4482363530776317</v>
      </c>
      <c r="Q2668" s="56">
        <v>2.9771264015053061</v>
      </c>
      <c r="R2668" s="56">
        <v>2</v>
      </c>
      <c r="S2668" s="56">
        <v>4.1447654368696849</v>
      </c>
      <c r="T2668" s="57">
        <v>153</v>
      </c>
    </row>
    <row r="2669" spans="1:20" x14ac:dyDescent="0.2">
      <c r="A2669" s="47">
        <v>1865015190001</v>
      </c>
      <c r="B2669" s="26" t="s">
        <v>17</v>
      </c>
      <c r="C2669" s="26" t="s">
        <v>43</v>
      </c>
      <c r="D2669" s="26" t="s">
        <v>440</v>
      </c>
      <c r="E2669" s="47">
        <v>1</v>
      </c>
      <c r="F2669" s="33">
        <v>2019</v>
      </c>
      <c r="G2669" s="56">
        <v>2.8057043696837649</v>
      </c>
      <c r="H2669" s="56">
        <v>3.5411001731784362</v>
      </c>
      <c r="I2669" s="56">
        <v>2.4565501723489431</v>
      </c>
      <c r="J2669" s="56">
        <v>7</v>
      </c>
      <c r="K2669" s="56">
        <v>5.869139009545151</v>
      </c>
      <c r="L2669" s="56">
        <v>6.7849301967308238</v>
      </c>
      <c r="M2669" s="56">
        <v>4.5353263672331421</v>
      </c>
      <c r="N2669" s="56">
        <v>5.8718041013031339</v>
      </c>
      <c r="O2669" s="56">
        <v>5.7323630738189371</v>
      </c>
      <c r="P2669" s="56">
        <v>6.7261942826000336</v>
      </c>
      <c r="Q2669" s="56">
        <v>3.133825776972901</v>
      </c>
      <c r="R2669" s="56">
        <v>2</v>
      </c>
      <c r="S2669" s="56">
        <v>4.7047447936179401</v>
      </c>
      <c r="T2669" s="57">
        <v>14</v>
      </c>
    </row>
    <row r="2670" spans="1:20" x14ac:dyDescent="0.2">
      <c r="A2670" s="47">
        <v>1865014970001</v>
      </c>
      <c r="B2670" s="26" t="s">
        <v>17</v>
      </c>
      <c r="C2670" s="26" t="s">
        <v>259</v>
      </c>
      <c r="D2670" s="26" t="s">
        <v>441</v>
      </c>
      <c r="E2670" s="47">
        <v>1</v>
      </c>
      <c r="F2670" s="33">
        <v>2019</v>
      </c>
      <c r="G2670" s="56">
        <v>2.1104820832775291</v>
      </c>
      <c r="H2670" s="56">
        <v>2.1447535377487355</v>
      </c>
      <c r="I2670" s="56">
        <v>2.6108920208779045</v>
      </c>
      <c r="J2670" s="56">
        <v>7</v>
      </c>
      <c r="K2670" s="56">
        <v>5.1329417350279822</v>
      </c>
      <c r="L2670" s="56">
        <v>6.7821803853223104</v>
      </c>
      <c r="M2670" s="56">
        <v>3.6963623017880938</v>
      </c>
      <c r="N2670" s="56">
        <v>5.8457696105261601</v>
      </c>
      <c r="O2670" s="56">
        <v>5.7268101580185</v>
      </c>
      <c r="P2670" s="56">
        <v>5.3673581434175794</v>
      </c>
      <c r="Q2670" s="56">
        <v>2.1287463959469424</v>
      </c>
      <c r="R2670" s="56">
        <v>2</v>
      </c>
      <c r="S2670" s="56">
        <v>4.2121913643293114</v>
      </c>
      <c r="T2670" s="57">
        <v>131</v>
      </c>
    </row>
    <row r="2671" spans="1:20" x14ac:dyDescent="0.2">
      <c r="A2671" s="47">
        <v>1865016750001</v>
      </c>
      <c r="B2671" s="26" t="s">
        <v>17</v>
      </c>
      <c r="C2671" s="26" t="s">
        <v>438</v>
      </c>
      <c r="D2671" s="26" t="s">
        <v>295</v>
      </c>
      <c r="E2671" s="47">
        <v>1</v>
      </c>
      <c r="F2671" s="33">
        <v>2019</v>
      </c>
      <c r="G2671" s="56">
        <v>2.0012405258280284</v>
      </c>
      <c r="H2671" s="56">
        <v>2.0031590731012567</v>
      </c>
      <c r="I2671" s="56">
        <v>2.4295276747802457</v>
      </c>
      <c r="J2671" s="56">
        <v>7</v>
      </c>
      <c r="K2671" s="56">
        <v>5.0920267404812822</v>
      </c>
      <c r="L2671" s="56">
        <v>6.2622665735280041</v>
      </c>
      <c r="M2671" s="56">
        <v>3.8582008524093365</v>
      </c>
      <c r="N2671" s="56">
        <v>5.8776155088392406</v>
      </c>
      <c r="O2671" s="56">
        <v>5.7344960267203948</v>
      </c>
      <c r="P2671" s="56">
        <v>6.7551039253241703</v>
      </c>
      <c r="Q2671" s="56">
        <v>4.5484347351806989</v>
      </c>
      <c r="R2671" s="56">
        <v>2</v>
      </c>
      <c r="S2671" s="56">
        <v>4.4635059696827222</v>
      </c>
      <c r="T2671" s="57">
        <v>50</v>
      </c>
    </row>
    <row r="2672" spans="1:20" x14ac:dyDescent="0.2">
      <c r="A2672" s="47">
        <v>1865017990001</v>
      </c>
      <c r="B2672" s="26" t="s">
        <v>17</v>
      </c>
      <c r="C2672" s="26" t="s">
        <v>43</v>
      </c>
      <c r="D2672" s="26" t="s">
        <v>442</v>
      </c>
      <c r="E2672" s="47">
        <v>1</v>
      </c>
      <c r="F2672" s="33">
        <v>2019</v>
      </c>
      <c r="G2672" s="56">
        <v>3.0298616596842454</v>
      </c>
      <c r="H2672" s="56">
        <v>2.5510802654152789</v>
      </c>
      <c r="I2672" s="56">
        <v>2.9182646239117123</v>
      </c>
      <c r="J2672" s="56">
        <v>7</v>
      </c>
      <c r="K2672" s="56">
        <v>5.4241846258700477</v>
      </c>
      <c r="L2672" s="56">
        <v>6.7883371438484499</v>
      </c>
      <c r="M2672" s="56">
        <v>3.8806042881631209</v>
      </c>
      <c r="N2672" s="56">
        <v>6.3401117207329563</v>
      </c>
      <c r="O2672" s="56">
        <v>5.7333724137293007</v>
      </c>
      <c r="P2672" s="56">
        <v>5.0094414772746916</v>
      </c>
      <c r="Q2672" s="56">
        <v>3.7145608783707487</v>
      </c>
      <c r="R2672" s="56">
        <v>2</v>
      </c>
      <c r="S2672" s="56">
        <v>4.5324849247500456</v>
      </c>
      <c r="T2672" s="57">
        <v>33</v>
      </c>
    </row>
    <row r="2673" spans="1:20" x14ac:dyDescent="0.2">
      <c r="A2673" s="47">
        <v>1865017210001</v>
      </c>
      <c r="B2673" s="26" t="s">
        <v>17</v>
      </c>
      <c r="C2673" s="26" t="s">
        <v>438</v>
      </c>
      <c r="D2673" s="26" t="s">
        <v>443</v>
      </c>
      <c r="E2673" s="47">
        <v>1</v>
      </c>
      <c r="F2673" s="33">
        <v>2019</v>
      </c>
      <c r="G2673" s="56">
        <v>2.3405710169866882</v>
      </c>
      <c r="H2673" s="56">
        <v>2.4881908775939126</v>
      </c>
      <c r="I2673" s="56">
        <v>2.1067433014328381</v>
      </c>
      <c r="J2673" s="56">
        <v>7</v>
      </c>
      <c r="K2673" s="56">
        <v>5.2767231342600143</v>
      </c>
      <c r="L2673" s="56">
        <v>6.7513935404883272</v>
      </c>
      <c r="M2673" s="56">
        <v>3.9509828371285787</v>
      </c>
      <c r="N2673" s="56">
        <v>4.8649144309529966</v>
      </c>
      <c r="O2673" s="56">
        <v>5.681609807691097</v>
      </c>
      <c r="P2673" s="56">
        <v>6.3225715778040961</v>
      </c>
      <c r="Q2673" s="56">
        <v>3.8528635357789316</v>
      </c>
      <c r="R2673" s="56">
        <v>2</v>
      </c>
      <c r="S2673" s="56">
        <v>4.3863803383431241</v>
      </c>
      <c r="T2673" s="57">
        <v>68</v>
      </c>
    </row>
    <row r="2674" spans="1:20" x14ac:dyDescent="0.2">
      <c r="A2674" s="47">
        <v>1865021160001</v>
      </c>
      <c r="B2674" s="26" t="s">
        <v>17</v>
      </c>
      <c r="C2674" s="26" t="s">
        <v>43</v>
      </c>
      <c r="D2674" s="26" t="s">
        <v>444</v>
      </c>
      <c r="E2674" s="47">
        <v>1</v>
      </c>
      <c r="F2674" s="33">
        <v>2019</v>
      </c>
      <c r="G2674" s="56">
        <v>2.0016679321679347</v>
      </c>
      <c r="H2674" s="56">
        <v>2.0017284022204649</v>
      </c>
      <c r="I2674" s="56">
        <v>2.9555475270520204</v>
      </c>
      <c r="J2674" s="56">
        <v>5.7511596341230913</v>
      </c>
      <c r="K2674" s="56">
        <v>4.8968308014087825</v>
      </c>
      <c r="L2674" s="56">
        <v>6.7845488290239198</v>
      </c>
      <c r="M2674" s="56">
        <v>3.6437628785921108</v>
      </c>
      <c r="N2674" s="56">
        <v>6.124552512758533</v>
      </c>
      <c r="O2674" s="56">
        <v>5.7317072955700237</v>
      </c>
      <c r="P2674" s="56">
        <v>4.5551197018903888</v>
      </c>
      <c r="Q2674" s="56">
        <v>3.2278104256096447</v>
      </c>
      <c r="R2674" s="56">
        <v>2</v>
      </c>
      <c r="S2674" s="56">
        <v>4.1395363283680764</v>
      </c>
      <c r="T2674" s="57">
        <v>156</v>
      </c>
    </row>
    <row r="2675" spans="1:20" x14ac:dyDescent="0.2">
      <c r="A2675" s="47">
        <v>1865019340001</v>
      </c>
      <c r="B2675" s="26" t="s">
        <v>17</v>
      </c>
      <c r="C2675" s="26" t="s">
        <v>259</v>
      </c>
      <c r="D2675" s="26" t="s">
        <v>445</v>
      </c>
      <c r="E2675" s="47">
        <v>1</v>
      </c>
      <c r="F2675" s="33">
        <v>2019</v>
      </c>
      <c r="G2675" s="56">
        <v>2.0229375783609398</v>
      </c>
      <c r="H2675" s="56">
        <v>2.02233514379405</v>
      </c>
      <c r="I2675" s="56">
        <v>2.7764257756307007</v>
      </c>
      <c r="J2675" s="56">
        <v>7</v>
      </c>
      <c r="K2675" s="56">
        <v>5.1568717636070769</v>
      </c>
      <c r="L2675" s="56">
        <v>6.7856971313996093</v>
      </c>
      <c r="M2675" s="56">
        <v>3.8356237715233776</v>
      </c>
      <c r="N2675" s="56">
        <v>5.6495716536252809</v>
      </c>
      <c r="O2675" s="56">
        <v>5.7321258671098168</v>
      </c>
      <c r="P2675" s="56">
        <v>6.502688400821433</v>
      </c>
      <c r="Q2675" s="56">
        <v>2.8005262100945059</v>
      </c>
      <c r="R2675" s="56">
        <v>2</v>
      </c>
      <c r="S2675" s="56">
        <v>4.357066941330566</v>
      </c>
      <c r="T2675" s="57">
        <v>83</v>
      </c>
    </row>
    <row r="2676" spans="1:20" x14ac:dyDescent="0.2">
      <c r="A2676" s="47">
        <v>1865015940001</v>
      </c>
      <c r="B2676" s="26" t="s">
        <v>17</v>
      </c>
      <c r="C2676" s="26" t="s">
        <v>43</v>
      </c>
      <c r="D2676" s="26" t="s">
        <v>446</v>
      </c>
      <c r="E2676" s="47">
        <v>1</v>
      </c>
      <c r="F2676" s="33">
        <v>2019</v>
      </c>
      <c r="G2676" s="56">
        <v>2.0012424875039452</v>
      </c>
      <c r="H2676" s="56">
        <v>2.0008663730705241</v>
      </c>
      <c r="I2676" s="56">
        <v>2.2682878040346304</v>
      </c>
      <c r="J2676" s="56">
        <v>7</v>
      </c>
      <c r="K2676" s="56">
        <v>5.2266609751801738</v>
      </c>
      <c r="L2676" s="56">
        <v>6.7867730751480106</v>
      </c>
      <c r="M2676" s="56">
        <v>3.7320249502769247</v>
      </c>
      <c r="N2676" s="56">
        <v>5.6311134296165477</v>
      </c>
      <c r="O2676" s="56">
        <v>5.7311087837739869</v>
      </c>
      <c r="P2676" s="56">
        <v>6.694424676059934</v>
      </c>
      <c r="Q2676" s="56">
        <v>3.3630095670268956</v>
      </c>
      <c r="R2676" s="56">
        <v>2</v>
      </c>
      <c r="S2676" s="56">
        <v>4.3696260101409656</v>
      </c>
      <c r="T2676" s="57">
        <v>75</v>
      </c>
    </row>
    <row r="2677" spans="1:20" x14ac:dyDescent="0.2">
      <c r="A2677" s="47">
        <v>1960142250001</v>
      </c>
      <c r="B2677" s="26" t="s">
        <v>32</v>
      </c>
      <c r="C2677" s="26" t="s">
        <v>219</v>
      </c>
      <c r="D2677" s="26" t="s">
        <v>310</v>
      </c>
      <c r="E2677" s="47">
        <v>1</v>
      </c>
      <c r="F2677" s="33">
        <v>2019</v>
      </c>
      <c r="G2677" s="56">
        <v>2</v>
      </c>
      <c r="H2677" s="56">
        <v>2</v>
      </c>
      <c r="I2677" s="56">
        <v>2.3133944311064565</v>
      </c>
      <c r="J2677" s="56">
        <v>7</v>
      </c>
      <c r="K2677" s="56">
        <v>2</v>
      </c>
      <c r="L2677" s="56">
        <v>6.7728298244238445</v>
      </c>
      <c r="M2677" s="56">
        <v>3.3012441534074792</v>
      </c>
      <c r="N2677" s="56">
        <v>6.1347658321476315</v>
      </c>
      <c r="O2677" s="56">
        <v>5.7266382307180095</v>
      </c>
      <c r="P2677" s="56">
        <v>6.6627876243709219</v>
      </c>
      <c r="Q2677" s="56">
        <v>2.7302784713760389</v>
      </c>
      <c r="R2677" s="56">
        <v>2</v>
      </c>
      <c r="S2677" s="56">
        <v>4.0534948806291986</v>
      </c>
      <c r="T2677" s="57">
        <v>175</v>
      </c>
    </row>
    <row r="2678" spans="1:20" x14ac:dyDescent="0.2">
      <c r="A2678" s="47">
        <v>1160041190001</v>
      </c>
      <c r="B2678" s="26" t="s">
        <v>32</v>
      </c>
      <c r="C2678" s="26" t="s">
        <v>175</v>
      </c>
      <c r="D2678" s="26" t="s">
        <v>295</v>
      </c>
      <c r="E2678" s="47">
        <v>1</v>
      </c>
      <c r="F2678" s="33">
        <v>2019</v>
      </c>
      <c r="G2678" s="56">
        <v>2.168875112171242</v>
      </c>
      <c r="H2678" s="56">
        <v>2.2173543239593254</v>
      </c>
      <c r="I2678" s="56">
        <v>2.220136201373367</v>
      </c>
      <c r="J2678" s="56">
        <v>6.7228565045341675</v>
      </c>
      <c r="K2678" s="56">
        <v>5.1568039757352686</v>
      </c>
      <c r="L2678" s="56">
        <v>6.7793645137985461</v>
      </c>
      <c r="M2678" s="56">
        <v>3.5445768341440078</v>
      </c>
      <c r="N2678" s="56">
        <v>6.4117690118927788</v>
      </c>
      <c r="O2678" s="56">
        <v>5.7302004537429196</v>
      </c>
      <c r="P2678" s="56">
        <v>5.7293079625689938</v>
      </c>
      <c r="Q2678" s="56">
        <v>2.5818893517359811</v>
      </c>
      <c r="R2678" s="56">
        <v>2</v>
      </c>
      <c r="S2678" s="56">
        <v>4.2719278538047165</v>
      </c>
      <c r="T2678" s="57">
        <v>110</v>
      </c>
    </row>
    <row r="2679" spans="1:20" x14ac:dyDescent="0.2">
      <c r="A2679" s="49">
        <v>160032980001</v>
      </c>
      <c r="B2679" s="22" t="s">
        <v>15</v>
      </c>
      <c r="C2679" s="22" t="s">
        <v>113</v>
      </c>
      <c r="D2679" s="22" t="s">
        <v>447</v>
      </c>
      <c r="E2679" s="49">
        <v>2</v>
      </c>
      <c r="F2679" s="35">
        <v>2019</v>
      </c>
      <c r="G2679" s="60">
        <v>2.008775248200223</v>
      </c>
      <c r="H2679" s="60">
        <v>2.0105475215742175</v>
      </c>
      <c r="I2679" s="60">
        <v>4.0928037450318975</v>
      </c>
      <c r="J2679" s="60">
        <v>7</v>
      </c>
      <c r="K2679" s="60">
        <v>5.5533667569853185</v>
      </c>
      <c r="L2679" s="60">
        <v>6.9879096543091315</v>
      </c>
      <c r="M2679" s="60">
        <v>4.954653605473224</v>
      </c>
      <c r="N2679" s="60">
        <v>6.5774352965654579</v>
      </c>
      <c r="O2679" s="60">
        <v>6.9072847348537669</v>
      </c>
      <c r="P2679" s="60">
        <v>6.8783999160961811</v>
      </c>
      <c r="Q2679" s="60">
        <v>2.6564407975393709</v>
      </c>
      <c r="R2679" s="60">
        <v>2</v>
      </c>
      <c r="S2679" s="60">
        <v>4.8023014397190655</v>
      </c>
      <c r="T2679" s="61">
        <v>31</v>
      </c>
    </row>
    <row r="2680" spans="1:20" x14ac:dyDescent="0.2">
      <c r="A2680" s="47">
        <v>160033360001</v>
      </c>
      <c r="B2680" s="26" t="s">
        <v>15</v>
      </c>
      <c r="C2680" s="26" t="s">
        <v>124</v>
      </c>
      <c r="D2680" s="26" t="s">
        <v>448</v>
      </c>
      <c r="E2680" s="47">
        <v>2</v>
      </c>
      <c r="F2680" s="33">
        <v>2019</v>
      </c>
      <c r="G2680" s="56">
        <v>2.8307454919144663</v>
      </c>
      <c r="H2680" s="56">
        <v>2.7302957642826038</v>
      </c>
      <c r="I2680" s="56">
        <v>2.787915550517408</v>
      </c>
      <c r="J2680" s="56">
        <v>4.400344292962135</v>
      </c>
      <c r="K2680" s="56">
        <v>5.9363542373070359</v>
      </c>
      <c r="L2680" s="56">
        <v>6.9352781553719929</v>
      </c>
      <c r="M2680" s="56">
        <v>4.0503653380155686</v>
      </c>
      <c r="N2680" s="56">
        <v>6.2232048825033566</v>
      </c>
      <c r="O2680" s="56">
        <v>6.9072847348537669</v>
      </c>
      <c r="P2680" s="56">
        <v>6.4122377086995996</v>
      </c>
      <c r="Q2680" s="56">
        <v>2.1638295840120669</v>
      </c>
      <c r="R2680" s="56">
        <v>2</v>
      </c>
      <c r="S2680" s="56">
        <v>4.4481546450366665</v>
      </c>
      <c r="T2680" s="57">
        <v>152</v>
      </c>
    </row>
    <row r="2681" spans="1:20" x14ac:dyDescent="0.2">
      <c r="A2681" s="47">
        <v>160025690001</v>
      </c>
      <c r="B2681" s="26" t="s">
        <v>15</v>
      </c>
      <c r="C2681" s="26" t="s">
        <v>41</v>
      </c>
      <c r="D2681" s="26" t="s">
        <v>449</v>
      </c>
      <c r="E2681" s="47">
        <v>2</v>
      </c>
      <c r="F2681" s="33">
        <v>2019</v>
      </c>
      <c r="G2681" s="56">
        <v>2.2057082382276993</v>
      </c>
      <c r="H2681" s="56">
        <v>2.2180417249741793</v>
      </c>
      <c r="I2681" s="56">
        <v>4.9925320906747164</v>
      </c>
      <c r="J2681" s="56">
        <v>7</v>
      </c>
      <c r="K2681" s="56">
        <v>5.906178904116528</v>
      </c>
      <c r="L2681" s="56">
        <v>5.4099971809815379</v>
      </c>
      <c r="M2681" s="56">
        <v>5.2184344300073295</v>
      </c>
      <c r="N2681" s="56">
        <v>6.1302598490015114</v>
      </c>
      <c r="O2681" s="56">
        <v>6.9072847348537669</v>
      </c>
      <c r="P2681" s="56">
        <v>6.7388136627981678</v>
      </c>
      <c r="Q2681" s="56">
        <v>3.4482968303853161</v>
      </c>
      <c r="R2681" s="56">
        <v>2</v>
      </c>
      <c r="S2681" s="56">
        <v>4.8479623038350637</v>
      </c>
      <c r="T2681" s="57">
        <v>24</v>
      </c>
    </row>
    <row r="2682" spans="1:20" x14ac:dyDescent="0.2">
      <c r="A2682" s="47">
        <v>160031740001</v>
      </c>
      <c r="B2682" s="26" t="s">
        <v>15</v>
      </c>
      <c r="C2682" s="26" t="s">
        <v>124</v>
      </c>
      <c r="D2682" s="26" t="s">
        <v>450</v>
      </c>
      <c r="E2682" s="47">
        <v>2</v>
      </c>
      <c r="F2682" s="33">
        <v>2019</v>
      </c>
      <c r="G2682" s="56">
        <v>2.1372146809687469</v>
      </c>
      <c r="H2682" s="56">
        <v>2.1106090871415066</v>
      </c>
      <c r="I2682" s="56">
        <v>4.0987350737961368</v>
      </c>
      <c r="J2682" s="56">
        <v>5.4002045316208642</v>
      </c>
      <c r="K2682" s="56">
        <v>5.2048418669597254</v>
      </c>
      <c r="L2682" s="56">
        <v>6.973532997067629</v>
      </c>
      <c r="M2682" s="56">
        <v>4.4516702340908605</v>
      </c>
      <c r="N2682" s="56">
        <v>6.5411678916036315</v>
      </c>
      <c r="O2682" s="56">
        <v>6.865142840252374</v>
      </c>
      <c r="P2682" s="56">
        <v>5.8119899343409065</v>
      </c>
      <c r="Q2682" s="56">
        <v>2.4394421403804047</v>
      </c>
      <c r="R2682" s="56">
        <v>2</v>
      </c>
      <c r="S2682" s="56">
        <v>4.5028792731852318</v>
      </c>
      <c r="T2682" s="57">
        <v>140</v>
      </c>
    </row>
    <row r="2683" spans="1:20" x14ac:dyDescent="0.2">
      <c r="A2683" s="47">
        <v>160035220001</v>
      </c>
      <c r="B2683" s="26" t="s">
        <v>15</v>
      </c>
      <c r="C2683" s="26" t="s">
        <v>171</v>
      </c>
      <c r="D2683" s="26" t="s">
        <v>451</v>
      </c>
      <c r="E2683" s="47">
        <v>2</v>
      </c>
      <c r="F2683" s="33">
        <v>2019</v>
      </c>
      <c r="G2683" s="56">
        <v>2.2396053240169711</v>
      </c>
      <c r="H2683" s="56">
        <v>2.1674047100609481</v>
      </c>
      <c r="I2683" s="56">
        <v>3.282248685999408</v>
      </c>
      <c r="J2683" s="56">
        <v>5.0950383537424173</v>
      </c>
      <c r="K2683" s="56">
        <v>5.2327370468934031</v>
      </c>
      <c r="L2683" s="56">
        <v>6.9743352884967607</v>
      </c>
      <c r="M2683" s="56">
        <v>4.0643866832793343</v>
      </c>
      <c r="N2683" s="56">
        <v>6.1515983235016769</v>
      </c>
      <c r="O2683" s="56">
        <v>6.9072847348537669</v>
      </c>
      <c r="P2683" s="56">
        <v>6.1121733153342026</v>
      </c>
      <c r="Q2683" s="56">
        <v>2.141230228589909</v>
      </c>
      <c r="R2683" s="56">
        <v>2</v>
      </c>
      <c r="S2683" s="56">
        <v>4.3640035578973988</v>
      </c>
      <c r="T2683" s="57">
        <v>170</v>
      </c>
    </row>
    <row r="2684" spans="1:20" x14ac:dyDescent="0.2">
      <c r="A2684" s="47">
        <v>160037430001</v>
      </c>
      <c r="B2684" s="26" t="s">
        <v>15</v>
      </c>
      <c r="C2684" s="26" t="s">
        <v>96</v>
      </c>
      <c r="D2684" s="26" t="s">
        <v>452</v>
      </c>
      <c r="E2684" s="47">
        <v>2</v>
      </c>
      <c r="F2684" s="33">
        <v>2019</v>
      </c>
      <c r="G2684" s="56">
        <v>3.3421683677583895</v>
      </c>
      <c r="H2684" s="56">
        <v>3.0764855810386997</v>
      </c>
      <c r="I2684" s="56">
        <v>2.8823768135178929</v>
      </c>
      <c r="J2684" s="56">
        <v>7</v>
      </c>
      <c r="K2684" s="56">
        <v>5.1401888911542359</v>
      </c>
      <c r="L2684" s="56">
        <v>6.9284071548169512</v>
      </c>
      <c r="M2684" s="56">
        <v>3.8327533537951122</v>
      </c>
      <c r="N2684" s="56">
        <v>6.208392422752822</v>
      </c>
      <c r="O2684" s="56">
        <v>6.7332764763319064</v>
      </c>
      <c r="P2684" s="56">
        <v>6.5284488422846376</v>
      </c>
      <c r="Q2684" s="56">
        <v>2.1686719806392953</v>
      </c>
      <c r="R2684" s="56">
        <v>2</v>
      </c>
      <c r="S2684" s="56">
        <v>4.6534308236741628</v>
      </c>
      <c r="T2684" s="57">
        <v>69</v>
      </c>
    </row>
    <row r="2685" spans="1:20" x14ac:dyDescent="0.2">
      <c r="A2685" s="47">
        <v>160032550001</v>
      </c>
      <c r="B2685" s="26" t="s">
        <v>15</v>
      </c>
      <c r="C2685" s="26" t="s">
        <v>171</v>
      </c>
      <c r="D2685" s="26" t="s">
        <v>453</v>
      </c>
      <c r="E2685" s="47">
        <v>2</v>
      </c>
      <c r="F2685" s="33">
        <v>2019</v>
      </c>
      <c r="G2685" s="56">
        <v>2.3647435177148699</v>
      </c>
      <c r="H2685" s="56">
        <v>2.1941547195792963</v>
      </c>
      <c r="I2685" s="56">
        <v>3.4581342080447177</v>
      </c>
      <c r="J2685" s="56">
        <v>4.1873421766911862</v>
      </c>
      <c r="K2685" s="56">
        <v>5.2212270210459577</v>
      </c>
      <c r="L2685" s="56">
        <v>6.9879096543091315</v>
      </c>
      <c r="M2685" s="56">
        <v>3.4062743743573121</v>
      </c>
      <c r="N2685" s="56">
        <v>6.4591851444681403</v>
      </c>
      <c r="O2685" s="56">
        <v>6.9072847348537669</v>
      </c>
      <c r="P2685" s="56">
        <v>4.4887340371681912</v>
      </c>
      <c r="Q2685" s="56">
        <v>2.2302986269412819</v>
      </c>
      <c r="R2685" s="56">
        <v>2</v>
      </c>
      <c r="S2685" s="56">
        <v>4.1587740179311545</v>
      </c>
      <c r="T2685" s="57">
        <v>192</v>
      </c>
    </row>
    <row r="2686" spans="1:20" x14ac:dyDescent="0.2">
      <c r="A2686" s="47">
        <v>160032040001</v>
      </c>
      <c r="B2686" s="26" t="s">
        <v>15</v>
      </c>
      <c r="C2686" s="26" t="s">
        <v>125</v>
      </c>
      <c r="D2686" s="26" t="s">
        <v>454</v>
      </c>
      <c r="E2686" s="47">
        <v>2</v>
      </c>
      <c r="F2686" s="33">
        <v>2019</v>
      </c>
      <c r="G2686" s="56">
        <v>2.3292291171401875</v>
      </c>
      <c r="H2686" s="56">
        <v>2.2379399153374115</v>
      </c>
      <c r="I2686" s="56">
        <v>3.6847730634173406</v>
      </c>
      <c r="J2686" s="56">
        <v>7</v>
      </c>
      <c r="K2686" s="56">
        <v>5.5780671744126078</v>
      </c>
      <c r="L2686" s="56">
        <v>6.9748208577811148</v>
      </c>
      <c r="M2686" s="56">
        <v>4.2989253082944057</v>
      </c>
      <c r="N2686" s="56">
        <v>6.3799339090194769</v>
      </c>
      <c r="O2686" s="56">
        <v>6.8754510960183257</v>
      </c>
      <c r="P2686" s="56">
        <v>6.6090023574763697</v>
      </c>
      <c r="Q2686" s="56">
        <v>2.4276414763881231</v>
      </c>
      <c r="R2686" s="56">
        <v>2</v>
      </c>
      <c r="S2686" s="56">
        <v>4.6996486896071135</v>
      </c>
      <c r="T2686" s="57">
        <v>53</v>
      </c>
    </row>
    <row r="2687" spans="1:20" x14ac:dyDescent="0.2">
      <c r="A2687" s="47">
        <v>160038160001</v>
      </c>
      <c r="B2687" s="26" t="s">
        <v>15</v>
      </c>
      <c r="C2687" s="26" t="s">
        <v>96</v>
      </c>
      <c r="D2687" s="26" t="s">
        <v>455</v>
      </c>
      <c r="E2687" s="47">
        <v>2</v>
      </c>
      <c r="F2687" s="33">
        <v>2019</v>
      </c>
      <c r="G2687" s="56">
        <v>3.2937221857304118</v>
      </c>
      <c r="H2687" s="56">
        <v>3.101754714281753</v>
      </c>
      <c r="I2687" s="56">
        <v>3.5854715417660596</v>
      </c>
      <c r="J2687" s="56">
        <v>7</v>
      </c>
      <c r="K2687" s="56">
        <v>5.6003109817679011</v>
      </c>
      <c r="L2687" s="56">
        <v>6.9711861451716377</v>
      </c>
      <c r="M2687" s="56">
        <v>4.3762835861469611</v>
      </c>
      <c r="N2687" s="56">
        <v>6.3520143721665772</v>
      </c>
      <c r="O2687" s="56">
        <v>6.8863755125464845</v>
      </c>
      <c r="P2687" s="56">
        <v>6.7829034782507103</v>
      </c>
      <c r="Q2687" s="56">
        <v>3.1817507858587972</v>
      </c>
      <c r="R2687" s="56">
        <v>2</v>
      </c>
      <c r="S2687" s="56">
        <v>4.9276477753072738</v>
      </c>
      <c r="T2687" s="57">
        <v>15</v>
      </c>
    </row>
    <row r="2688" spans="1:20" x14ac:dyDescent="0.2">
      <c r="A2688" s="47">
        <v>160026740001</v>
      </c>
      <c r="B2688" s="26" t="s">
        <v>15</v>
      </c>
      <c r="C2688" s="26" t="s">
        <v>41</v>
      </c>
      <c r="D2688" s="26" t="s">
        <v>456</v>
      </c>
      <c r="E2688" s="47">
        <v>2</v>
      </c>
      <c r="F2688" s="33">
        <v>2019</v>
      </c>
      <c r="G2688" s="56">
        <v>2.2782865994514316</v>
      </c>
      <c r="H2688" s="56">
        <v>2.2134046497110469</v>
      </c>
      <c r="I2688" s="56">
        <v>4.7408948602692256</v>
      </c>
      <c r="J2688" s="56">
        <v>7</v>
      </c>
      <c r="K2688" s="56">
        <v>5.4873100439268843</v>
      </c>
      <c r="L2688" s="56">
        <v>6.978329739244467</v>
      </c>
      <c r="M2688" s="56">
        <v>5.0180272114566558</v>
      </c>
      <c r="N2688" s="56">
        <v>6.0286377241108653</v>
      </c>
      <c r="O2688" s="56">
        <v>6.8899000614674843</v>
      </c>
      <c r="P2688" s="56">
        <v>6.1635337462727646</v>
      </c>
      <c r="Q2688" s="56">
        <v>3.261196862479657</v>
      </c>
      <c r="R2688" s="56">
        <v>2</v>
      </c>
      <c r="S2688" s="56">
        <v>4.8382934581992076</v>
      </c>
      <c r="T2688" s="57">
        <v>25</v>
      </c>
    </row>
    <row r="2689" spans="1:20" x14ac:dyDescent="0.2">
      <c r="A2689" s="47">
        <v>160027630001</v>
      </c>
      <c r="B2689" s="26" t="s">
        <v>15</v>
      </c>
      <c r="C2689" s="26" t="s">
        <v>41</v>
      </c>
      <c r="D2689" s="26" t="s">
        <v>457</v>
      </c>
      <c r="E2689" s="47">
        <v>2</v>
      </c>
      <c r="F2689" s="33">
        <v>2019</v>
      </c>
      <c r="G2689" s="56">
        <v>3.7225447649501846</v>
      </c>
      <c r="H2689" s="56">
        <v>3.6083608160210163</v>
      </c>
      <c r="I2689" s="56">
        <v>5.5249130386816709</v>
      </c>
      <c r="J2689" s="56">
        <v>7</v>
      </c>
      <c r="K2689" s="56">
        <v>5.8558327720556154</v>
      </c>
      <c r="L2689" s="56">
        <v>6.9843810267522786</v>
      </c>
      <c r="M2689" s="56">
        <v>5.4476108930270222</v>
      </c>
      <c r="N2689" s="56">
        <v>6.5582473491168436</v>
      </c>
      <c r="O2689" s="56">
        <v>6.9057583110959131</v>
      </c>
      <c r="P2689" s="56">
        <v>6.9683736027593097</v>
      </c>
      <c r="Q2689" s="56">
        <v>2.8767402286796191</v>
      </c>
      <c r="R2689" s="56">
        <v>2</v>
      </c>
      <c r="S2689" s="56">
        <v>5.2877302335949565</v>
      </c>
      <c r="T2689" s="57">
        <v>2</v>
      </c>
    </row>
    <row r="2690" spans="1:20" x14ac:dyDescent="0.2">
      <c r="A2690" s="47">
        <v>160033600001</v>
      </c>
      <c r="B2690" s="26" t="s">
        <v>15</v>
      </c>
      <c r="C2690" s="26" t="s">
        <v>121</v>
      </c>
      <c r="D2690" s="26" t="s">
        <v>458</v>
      </c>
      <c r="E2690" s="47">
        <v>2</v>
      </c>
      <c r="F2690" s="33">
        <v>2019</v>
      </c>
      <c r="G2690" s="56">
        <v>2.0010143381808398</v>
      </c>
      <c r="H2690" s="56">
        <v>2.0013523627004108</v>
      </c>
      <c r="I2690" s="56">
        <v>2.9085417956981936</v>
      </c>
      <c r="J2690" s="56">
        <v>7</v>
      </c>
      <c r="K2690" s="56">
        <v>5.7092490085408656</v>
      </c>
      <c r="L2690" s="56">
        <v>6.9879096543091315</v>
      </c>
      <c r="M2690" s="56">
        <v>4.5262617333855992</v>
      </c>
      <c r="N2690" s="56">
        <v>6.2429792930856847</v>
      </c>
      <c r="O2690" s="56">
        <v>6.9072847348537669</v>
      </c>
      <c r="P2690" s="56">
        <v>5.7269144410030046</v>
      </c>
      <c r="Q2690" s="56">
        <v>2.8851966421260835</v>
      </c>
      <c r="R2690" s="56">
        <v>2</v>
      </c>
      <c r="S2690" s="56">
        <v>4.5747253336569642</v>
      </c>
      <c r="T2690" s="57">
        <v>110</v>
      </c>
    </row>
    <row r="2691" spans="1:20" x14ac:dyDescent="0.2">
      <c r="A2691" s="47">
        <v>160033010001</v>
      </c>
      <c r="B2691" s="26" t="s">
        <v>15</v>
      </c>
      <c r="C2691" s="26" t="s">
        <v>125</v>
      </c>
      <c r="D2691" s="26" t="s">
        <v>459</v>
      </c>
      <c r="E2691" s="47">
        <v>2</v>
      </c>
      <c r="F2691" s="33">
        <v>2019</v>
      </c>
      <c r="G2691" s="56">
        <v>2.0137885884436422</v>
      </c>
      <c r="H2691" s="56">
        <v>2.010359913786544</v>
      </c>
      <c r="I2691" s="56">
        <v>3.4201306462808647</v>
      </c>
      <c r="J2691" s="56">
        <v>7</v>
      </c>
      <c r="K2691" s="56">
        <v>5.4750191100415684</v>
      </c>
      <c r="L2691" s="56">
        <v>6.9494145510241685</v>
      </c>
      <c r="M2691" s="56">
        <v>3.9586966241190051</v>
      </c>
      <c r="N2691" s="56">
        <v>6.4621100973343131</v>
      </c>
      <c r="O2691" s="56">
        <v>6.8818443888970249</v>
      </c>
      <c r="P2691" s="56">
        <v>6.8205882942303226</v>
      </c>
      <c r="Q2691" s="56">
        <v>2.5036079073381443</v>
      </c>
      <c r="R2691" s="56">
        <v>2</v>
      </c>
      <c r="S2691" s="56">
        <v>4.6246300101246334</v>
      </c>
      <c r="T2691" s="57">
        <v>84</v>
      </c>
    </row>
    <row r="2692" spans="1:20" x14ac:dyDescent="0.2">
      <c r="A2692" s="47">
        <v>160026150001</v>
      </c>
      <c r="B2692" s="26" t="s">
        <v>15</v>
      </c>
      <c r="C2692" s="26" t="s">
        <v>41</v>
      </c>
      <c r="D2692" s="26" t="s">
        <v>460</v>
      </c>
      <c r="E2692" s="47">
        <v>2</v>
      </c>
      <c r="F2692" s="33">
        <v>2019</v>
      </c>
      <c r="G2692" s="56">
        <v>2.1039162807448522</v>
      </c>
      <c r="H2692" s="56">
        <v>2.1414364208292564</v>
      </c>
      <c r="I2692" s="56">
        <v>3.8534352887785501</v>
      </c>
      <c r="J2692" s="56">
        <v>7</v>
      </c>
      <c r="K2692" s="56">
        <v>5.1446687959193538</v>
      </c>
      <c r="L2692" s="56">
        <v>6.9613151281300834</v>
      </c>
      <c r="M2692" s="56">
        <v>4.8568488465838406</v>
      </c>
      <c r="N2692" s="56">
        <v>6.3206589283388324</v>
      </c>
      <c r="O2692" s="56">
        <v>6.8801462195614951</v>
      </c>
      <c r="P2692" s="56">
        <v>6.8997017859223346</v>
      </c>
      <c r="Q2692" s="56">
        <v>2.5186860362495542</v>
      </c>
      <c r="R2692" s="56">
        <v>2</v>
      </c>
      <c r="S2692" s="56">
        <v>4.7234011442548463</v>
      </c>
      <c r="T2692" s="57">
        <v>45</v>
      </c>
    </row>
    <row r="2693" spans="1:20" x14ac:dyDescent="0.2">
      <c r="A2693" s="47">
        <v>160033790001</v>
      </c>
      <c r="B2693" s="26" t="s">
        <v>15</v>
      </c>
      <c r="C2693" s="26" t="s">
        <v>96</v>
      </c>
      <c r="D2693" s="26" t="s">
        <v>461</v>
      </c>
      <c r="E2693" s="47">
        <v>2</v>
      </c>
      <c r="F2693" s="33">
        <v>2019</v>
      </c>
      <c r="G2693" s="56">
        <v>3.188900494249324</v>
      </c>
      <c r="H2693" s="56">
        <v>3.1377802499137637</v>
      </c>
      <c r="I2693" s="56">
        <v>4.5576654334703752</v>
      </c>
      <c r="J2693" s="56">
        <v>7</v>
      </c>
      <c r="K2693" s="56">
        <v>5.7938493385715439</v>
      </c>
      <c r="L2693" s="56">
        <v>6.9737216040537682</v>
      </c>
      <c r="M2693" s="56">
        <v>4.8818086756842325</v>
      </c>
      <c r="N2693" s="56">
        <v>6.429428220294823</v>
      </c>
      <c r="O2693" s="56">
        <v>6.7512672928906099</v>
      </c>
      <c r="P2693" s="56">
        <v>6.6730672144520113</v>
      </c>
      <c r="Q2693" s="56">
        <v>2.8665462586349357</v>
      </c>
      <c r="R2693" s="56">
        <v>2</v>
      </c>
      <c r="S2693" s="56">
        <v>5.021169565184616</v>
      </c>
      <c r="T2693" s="57">
        <v>9</v>
      </c>
    </row>
    <row r="2694" spans="1:20" x14ac:dyDescent="0.2">
      <c r="A2694" s="47">
        <v>160032120001</v>
      </c>
      <c r="B2694" s="26" t="s">
        <v>15</v>
      </c>
      <c r="C2694" s="26" t="s">
        <v>171</v>
      </c>
      <c r="D2694" s="26" t="s">
        <v>462</v>
      </c>
      <c r="E2694" s="47">
        <v>2</v>
      </c>
      <c r="F2694" s="33">
        <v>2019</v>
      </c>
      <c r="G2694" s="56">
        <v>2.7096680685426975</v>
      </c>
      <c r="H2694" s="56">
        <v>2.5225789820519369</v>
      </c>
      <c r="I2694" s="56">
        <v>3.2518611073259747</v>
      </c>
      <c r="J2694" s="56">
        <v>5.9831012480203682</v>
      </c>
      <c r="K2694" s="56">
        <v>5.5182310901157461</v>
      </c>
      <c r="L2694" s="56">
        <v>6.9682862348642933</v>
      </c>
      <c r="M2694" s="56">
        <v>4.3331812353292394</v>
      </c>
      <c r="N2694" s="56">
        <v>6.3839958111896884</v>
      </c>
      <c r="O2694" s="56">
        <v>6.8841639189191053</v>
      </c>
      <c r="P2694" s="56">
        <v>5.832244331655998</v>
      </c>
      <c r="Q2694" s="56">
        <v>2.1800363422015954</v>
      </c>
      <c r="R2694" s="56">
        <v>2</v>
      </c>
      <c r="S2694" s="56">
        <v>4.5472790308513868</v>
      </c>
      <c r="T2694" s="57">
        <v>123</v>
      </c>
    </row>
    <row r="2695" spans="1:20" x14ac:dyDescent="0.2">
      <c r="A2695" s="47">
        <v>160034920001</v>
      </c>
      <c r="B2695" s="26" t="s">
        <v>15</v>
      </c>
      <c r="C2695" s="26" t="s">
        <v>113</v>
      </c>
      <c r="D2695" s="26" t="s">
        <v>463</v>
      </c>
      <c r="E2695" s="47">
        <v>2</v>
      </c>
      <c r="F2695" s="33">
        <v>2019</v>
      </c>
      <c r="G2695" s="56">
        <v>2.1043948479492856</v>
      </c>
      <c r="H2695" s="56">
        <v>2.1053135299353074</v>
      </c>
      <c r="I2695" s="56">
        <v>3.9396045300124261</v>
      </c>
      <c r="J2695" s="56">
        <v>7</v>
      </c>
      <c r="K2695" s="56">
        <v>5.469391479923396</v>
      </c>
      <c r="L2695" s="56">
        <v>6.9879096543091315</v>
      </c>
      <c r="M2695" s="56">
        <v>4.0698327921759345</v>
      </c>
      <c r="N2695" s="56">
        <v>6.403718742000116</v>
      </c>
      <c r="O2695" s="56">
        <v>6.9072847348537669</v>
      </c>
      <c r="P2695" s="56">
        <v>6.4278239451443753</v>
      </c>
      <c r="Q2695" s="56">
        <v>3.5337343950826492</v>
      </c>
      <c r="R2695" s="56">
        <v>2</v>
      </c>
      <c r="S2695" s="56">
        <v>4.7457507209488661</v>
      </c>
      <c r="T2695" s="57">
        <v>43</v>
      </c>
    </row>
    <row r="2696" spans="1:20" x14ac:dyDescent="0.2">
      <c r="A2696" s="47">
        <v>160034840001</v>
      </c>
      <c r="B2696" s="26" t="s">
        <v>15</v>
      </c>
      <c r="C2696" s="26" t="s">
        <v>96</v>
      </c>
      <c r="D2696" s="26" t="s">
        <v>464</v>
      </c>
      <c r="E2696" s="47">
        <v>2</v>
      </c>
      <c r="F2696" s="33">
        <v>2019</v>
      </c>
      <c r="G2696" s="56">
        <v>3.8191226877631714</v>
      </c>
      <c r="H2696" s="56">
        <v>3.4050048861161546</v>
      </c>
      <c r="I2696" s="56">
        <v>3.4442581916464134</v>
      </c>
      <c r="J2696" s="56">
        <v>7</v>
      </c>
      <c r="K2696" s="56">
        <v>5.5815799475029797</v>
      </c>
      <c r="L2696" s="56">
        <v>6.9879096543091315</v>
      </c>
      <c r="M2696" s="56">
        <v>5.0627025861823096</v>
      </c>
      <c r="N2696" s="56">
        <v>6.04387900834117</v>
      </c>
      <c r="O2696" s="56">
        <v>6.9072847348537669</v>
      </c>
      <c r="P2696" s="56">
        <v>5.5259111791297038</v>
      </c>
      <c r="Q2696" s="56">
        <v>3.3595718059969575</v>
      </c>
      <c r="R2696" s="56">
        <v>2</v>
      </c>
      <c r="S2696" s="56">
        <v>4.9281020568201468</v>
      </c>
      <c r="T2696" s="57">
        <v>14</v>
      </c>
    </row>
    <row r="2697" spans="1:20" x14ac:dyDescent="0.2">
      <c r="A2697" s="47">
        <v>160035300001</v>
      </c>
      <c r="B2697" s="26" t="s">
        <v>15</v>
      </c>
      <c r="C2697" s="26" t="s">
        <v>103</v>
      </c>
      <c r="D2697" s="26" t="s">
        <v>202</v>
      </c>
      <c r="E2697" s="47">
        <v>2</v>
      </c>
      <c r="F2697" s="33">
        <v>2019</v>
      </c>
      <c r="G2697" s="56">
        <v>2.3116919282528059</v>
      </c>
      <c r="H2697" s="56">
        <v>2.2616717962361257</v>
      </c>
      <c r="I2697" s="56">
        <v>2.6878329732419513</v>
      </c>
      <c r="J2697" s="56">
        <v>3.8851001687241764</v>
      </c>
      <c r="K2697" s="56">
        <v>5.3160280071032151</v>
      </c>
      <c r="L2697" s="56">
        <v>5.8626095884326883</v>
      </c>
      <c r="M2697" s="56">
        <v>3.458904711483898</v>
      </c>
      <c r="N2697" s="56">
        <v>6.1454173424576002</v>
      </c>
      <c r="O2697" s="56">
        <v>5.7416024400160977</v>
      </c>
      <c r="P2697" s="56">
        <v>4.8521992901644637</v>
      </c>
      <c r="Q2697" s="56">
        <v>2.172033034498404</v>
      </c>
      <c r="R2697" s="56">
        <v>2</v>
      </c>
      <c r="S2697" s="56">
        <v>3.8912576067176192</v>
      </c>
      <c r="T2697" s="57">
        <v>205</v>
      </c>
    </row>
    <row r="2698" spans="1:20" x14ac:dyDescent="0.2">
      <c r="A2698" s="47">
        <v>160026310001</v>
      </c>
      <c r="B2698" s="26" t="s">
        <v>15</v>
      </c>
      <c r="C2698" s="26" t="s">
        <v>41</v>
      </c>
      <c r="D2698" s="26" t="s">
        <v>465</v>
      </c>
      <c r="E2698" s="47">
        <v>2</v>
      </c>
      <c r="F2698" s="33">
        <v>2019</v>
      </c>
      <c r="G2698" s="56">
        <v>2.0912330847897955</v>
      </c>
      <c r="H2698" s="56">
        <v>2.1319506587538126</v>
      </c>
      <c r="I2698" s="56">
        <v>7</v>
      </c>
      <c r="J2698" s="56">
        <v>7</v>
      </c>
      <c r="K2698" s="56">
        <v>5.3276988998147408</v>
      </c>
      <c r="L2698" s="56">
        <v>6.9782775466181661</v>
      </c>
      <c r="M2698" s="56">
        <v>5.1958499598119872</v>
      </c>
      <c r="N2698" s="56">
        <v>6.5619827379527749</v>
      </c>
      <c r="O2698" s="56">
        <v>6.8974249937243277</v>
      </c>
      <c r="P2698" s="56">
        <v>6.8839465366637693</v>
      </c>
      <c r="Q2698" s="56">
        <v>4.116134473467163</v>
      </c>
      <c r="R2698" s="56">
        <v>2</v>
      </c>
      <c r="S2698" s="56">
        <v>5.1820415742997117</v>
      </c>
      <c r="T2698" s="57">
        <v>3</v>
      </c>
    </row>
    <row r="2699" spans="1:20" x14ac:dyDescent="0.2">
      <c r="A2699" s="47">
        <v>260013310001</v>
      </c>
      <c r="B2699" s="26" t="s">
        <v>29</v>
      </c>
      <c r="C2699" s="26" t="s">
        <v>466</v>
      </c>
      <c r="D2699" s="26" t="s">
        <v>467</v>
      </c>
      <c r="E2699" s="47">
        <v>2</v>
      </c>
      <c r="F2699" s="33">
        <v>2019</v>
      </c>
      <c r="G2699" s="56">
        <v>2.0213641527860022</v>
      </c>
      <c r="H2699" s="56">
        <v>2.0275087219424424</v>
      </c>
      <c r="I2699" s="56">
        <v>4.6563039100400321</v>
      </c>
      <c r="J2699" s="56">
        <v>7</v>
      </c>
      <c r="K2699" s="56">
        <v>5.5721291452575992</v>
      </c>
      <c r="L2699" s="56">
        <v>6.9075769718047821</v>
      </c>
      <c r="M2699" s="56">
        <v>4.2533674804449877</v>
      </c>
      <c r="N2699" s="56">
        <v>6.4399386525595066</v>
      </c>
      <c r="O2699" s="56">
        <v>6.6969406881572269</v>
      </c>
      <c r="P2699" s="56">
        <v>6.841198833706347</v>
      </c>
      <c r="Q2699" s="56">
        <v>2.2562539354545517</v>
      </c>
      <c r="R2699" s="56">
        <v>2</v>
      </c>
      <c r="S2699" s="56">
        <v>4.7227152076794567</v>
      </c>
      <c r="T2699" s="57">
        <v>46</v>
      </c>
    </row>
    <row r="2700" spans="1:20" x14ac:dyDescent="0.2">
      <c r="A2700" s="47">
        <v>260013820001</v>
      </c>
      <c r="B2700" s="26" t="s">
        <v>29</v>
      </c>
      <c r="C2700" s="26" t="s">
        <v>157</v>
      </c>
      <c r="D2700" s="26" t="s">
        <v>468</v>
      </c>
      <c r="E2700" s="47">
        <v>2</v>
      </c>
      <c r="F2700" s="33">
        <v>2019</v>
      </c>
      <c r="G2700" s="56">
        <v>2.1354355447452495</v>
      </c>
      <c r="H2700" s="56">
        <v>2.0924427311790126</v>
      </c>
      <c r="I2700" s="56">
        <v>2.9852826479062871</v>
      </c>
      <c r="J2700" s="56">
        <v>7</v>
      </c>
      <c r="K2700" s="56">
        <v>5.4878474653241209</v>
      </c>
      <c r="L2700" s="56">
        <v>6.960008803452113</v>
      </c>
      <c r="M2700" s="56">
        <v>3.9201961798871832</v>
      </c>
      <c r="N2700" s="56">
        <v>6.4006408480392363</v>
      </c>
      <c r="O2700" s="56">
        <v>6.8142144476545194</v>
      </c>
      <c r="P2700" s="56">
        <v>6.9591891743067373</v>
      </c>
      <c r="Q2700" s="56">
        <v>2.1363892072262569</v>
      </c>
      <c r="R2700" s="56">
        <v>2</v>
      </c>
      <c r="S2700" s="56">
        <v>4.5743039208100598</v>
      </c>
      <c r="T2700" s="57">
        <v>111</v>
      </c>
    </row>
    <row r="2701" spans="1:20" x14ac:dyDescent="0.2">
      <c r="A2701" s="47">
        <v>260012690001</v>
      </c>
      <c r="B2701" s="26" t="s">
        <v>29</v>
      </c>
      <c r="C2701" s="26" t="s">
        <v>75</v>
      </c>
      <c r="D2701" s="26" t="s">
        <v>64</v>
      </c>
      <c r="E2701" s="47">
        <v>2</v>
      </c>
      <c r="F2701" s="33">
        <v>2019</v>
      </c>
      <c r="G2701" s="56">
        <v>2.1356494829866</v>
      </c>
      <c r="H2701" s="56">
        <v>2.1247189472196117</v>
      </c>
      <c r="I2701" s="56">
        <v>2.7087839215993466</v>
      </c>
      <c r="J2701" s="56">
        <v>7</v>
      </c>
      <c r="K2701" s="56">
        <v>5.2581279666526406</v>
      </c>
      <c r="L2701" s="56">
        <v>6.9879096543091315</v>
      </c>
      <c r="M2701" s="56">
        <v>4.6680795377127424</v>
      </c>
      <c r="N2701" s="56">
        <v>5.9469745782546557</v>
      </c>
      <c r="O2701" s="56">
        <v>6.9072847348537669</v>
      </c>
      <c r="P2701" s="56">
        <v>6.8820772823731238</v>
      </c>
      <c r="Q2701" s="56">
        <v>2.5830576946030983</v>
      </c>
      <c r="R2701" s="56">
        <v>2</v>
      </c>
      <c r="S2701" s="56">
        <v>4.6002219833803935</v>
      </c>
      <c r="T2701" s="57">
        <v>98</v>
      </c>
    </row>
    <row r="2702" spans="1:20" x14ac:dyDescent="0.2">
      <c r="A2702" s="47">
        <v>260013150001</v>
      </c>
      <c r="B2702" s="26" t="s">
        <v>29</v>
      </c>
      <c r="C2702" s="26" t="s">
        <v>200</v>
      </c>
      <c r="D2702" s="26" t="s">
        <v>469</v>
      </c>
      <c r="E2702" s="47">
        <v>2</v>
      </c>
      <c r="F2702" s="33">
        <v>2019</v>
      </c>
      <c r="G2702" s="56">
        <v>2.003980689039385</v>
      </c>
      <c r="H2702" s="56">
        <v>2.0037200840696161</v>
      </c>
      <c r="I2702" s="56">
        <v>3.3067880546464545</v>
      </c>
      <c r="J2702" s="56">
        <v>7</v>
      </c>
      <c r="K2702" s="56">
        <v>5.4526875311531864</v>
      </c>
      <c r="L2702" s="56">
        <v>6.9313473283222864</v>
      </c>
      <c r="M2702" s="56">
        <v>4.2500794947743232</v>
      </c>
      <c r="N2702" s="56">
        <v>6.5843625195430064</v>
      </c>
      <c r="O2702" s="56">
        <v>6.8291589584053094</v>
      </c>
      <c r="P2702" s="56">
        <v>6.9203389101639372</v>
      </c>
      <c r="Q2702" s="56">
        <v>2.3800901501819514</v>
      </c>
      <c r="R2702" s="56">
        <v>2</v>
      </c>
      <c r="S2702" s="56">
        <v>4.6385461433582886</v>
      </c>
      <c r="T2702" s="57">
        <v>74</v>
      </c>
    </row>
    <row r="2703" spans="1:20" x14ac:dyDescent="0.2">
      <c r="A2703" s="47">
        <v>260013900001</v>
      </c>
      <c r="B2703" s="26" t="s">
        <v>29</v>
      </c>
      <c r="C2703" s="26" t="s">
        <v>466</v>
      </c>
      <c r="D2703" s="26" t="s">
        <v>470</v>
      </c>
      <c r="E2703" s="47">
        <v>2</v>
      </c>
      <c r="F2703" s="33">
        <v>2019</v>
      </c>
      <c r="G2703" s="56">
        <v>2.3424692491158021</v>
      </c>
      <c r="H2703" s="56">
        <v>2.2815010535718856</v>
      </c>
      <c r="I2703" s="56">
        <v>3.2361236388645773</v>
      </c>
      <c r="J2703" s="56">
        <v>7</v>
      </c>
      <c r="K2703" s="56">
        <v>5.6176983803445122</v>
      </c>
      <c r="L2703" s="56">
        <v>6.9619644946268684</v>
      </c>
      <c r="M2703" s="56">
        <v>4.4796055349248078</v>
      </c>
      <c r="N2703" s="56">
        <v>6.4221468245753215</v>
      </c>
      <c r="O2703" s="56">
        <v>6.9072847348537669</v>
      </c>
      <c r="P2703" s="56">
        <v>6.9240536733556173</v>
      </c>
      <c r="Q2703" s="56">
        <v>2.9811326564673415</v>
      </c>
      <c r="R2703" s="56">
        <v>2</v>
      </c>
      <c r="S2703" s="56">
        <v>4.7628316867250424</v>
      </c>
      <c r="T2703" s="57">
        <v>39</v>
      </c>
    </row>
    <row r="2704" spans="1:20" x14ac:dyDescent="0.2">
      <c r="A2704" s="47">
        <v>260015360001</v>
      </c>
      <c r="B2704" s="26" t="s">
        <v>29</v>
      </c>
      <c r="C2704" s="26" t="s">
        <v>75</v>
      </c>
      <c r="D2704" s="26" t="s">
        <v>471</v>
      </c>
      <c r="E2704" s="47">
        <v>2</v>
      </c>
      <c r="F2704" s="33">
        <v>2019</v>
      </c>
      <c r="G2704" s="56">
        <v>2</v>
      </c>
      <c r="H2704" s="56">
        <v>2</v>
      </c>
      <c r="I2704" s="56">
        <v>2.856609896371427</v>
      </c>
      <c r="J2704" s="56">
        <v>7</v>
      </c>
      <c r="K2704" s="56">
        <v>5.2197143932652068</v>
      </c>
      <c r="L2704" s="56">
        <v>6.3841651506719037</v>
      </c>
      <c r="M2704" s="56">
        <v>4.7681348203366554</v>
      </c>
      <c r="N2704" s="56">
        <v>6.0596661145318222</v>
      </c>
      <c r="O2704" s="56">
        <v>6.4558546405948167</v>
      </c>
      <c r="P2704" s="56">
        <v>6.811861491155871</v>
      </c>
      <c r="Q2704" s="56">
        <v>4.3597346637779113</v>
      </c>
      <c r="R2704" s="56">
        <v>2</v>
      </c>
      <c r="S2704" s="56">
        <v>4.6596450975588013</v>
      </c>
      <c r="T2704" s="57">
        <v>66</v>
      </c>
    </row>
    <row r="2705" spans="1:20" x14ac:dyDescent="0.2">
      <c r="A2705" s="47">
        <v>260014200001</v>
      </c>
      <c r="B2705" s="26" t="s">
        <v>29</v>
      </c>
      <c r="C2705" s="26" t="s">
        <v>466</v>
      </c>
      <c r="D2705" s="26" t="s">
        <v>202</v>
      </c>
      <c r="E2705" s="47">
        <v>2</v>
      </c>
      <c r="F2705" s="33">
        <v>2019</v>
      </c>
      <c r="G2705" s="56">
        <v>2.3791942535230115</v>
      </c>
      <c r="H2705" s="56">
        <v>2.3505219854221888</v>
      </c>
      <c r="I2705" s="56">
        <v>2.6986287533278741</v>
      </c>
      <c r="J2705" s="56">
        <v>7</v>
      </c>
      <c r="K2705" s="56">
        <v>5.2418944123687989</v>
      </c>
      <c r="L2705" s="56">
        <v>6.9879096543091315</v>
      </c>
      <c r="M2705" s="56">
        <v>3.2833213900698901</v>
      </c>
      <c r="N2705" s="56">
        <v>6.4236255342314852</v>
      </c>
      <c r="O2705" s="56">
        <v>6.9072847348537669</v>
      </c>
      <c r="P2705" s="56">
        <v>6.9553397772115346</v>
      </c>
      <c r="Q2705" s="56">
        <v>2.6432770999636745</v>
      </c>
      <c r="R2705" s="56">
        <v>2</v>
      </c>
      <c r="S2705" s="56">
        <v>4.5725831329401139</v>
      </c>
      <c r="T2705" s="57">
        <v>113</v>
      </c>
    </row>
    <row r="2706" spans="1:20" x14ac:dyDescent="0.2">
      <c r="A2706" s="47">
        <v>260015280001</v>
      </c>
      <c r="B2706" s="26" t="s">
        <v>29</v>
      </c>
      <c r="C2706" s="26" t="s">
        <v>75</v>
      </c>
      <c r="D2706" s="26" t="s">
        <v>472</v>
      </c>
      <c r="E2706" s="47">
        <v>2</v>
      </c>
      <c r="F2706" s="33">
        <v>2019</v>
      </c>
      <c r="G2706" s="56">
        <v>2.0467716635840021</v>
      </c>
      <c r="H2706" s="56">
        <v>2.0401922826930941</v>
      </c>
      <c r="I2706" s="56">
        <v>2.6268023303183274</v>
      </c>
      <c r="J2706" s="56">
        <v>7</v>
      </c>
      <c r="K2706" s="56">
        <v>5.0199556115477755</v>
      </c>
      <c r="L2706" s="56">
        <v>6.2402886067634435</v>
      </c>
      <c r="M2706" s="56">
        <v>3.651772408060924</v>
      </c>
      <c r="N2706" s="56">
        <v>6.2204462568324068</v>
      </c>
      <c r="O2706" s="56">
        <v>6.3236097242573637</v>
      </c>
      <c r="P2706" s="56">
        <v>6.8662981147543185</v>
      </c>
      <c r="Q2706" s="56">
        <v>2.1590296076409259</v>
      </c>
      <c r="R2706" s="56">
        <v>2</v>
      </c>
      <c r="S2706" s="56">
        <v>4.3495972172043817</v>
      </c>
      <c r="T2706" s="57">
        <v>174</v>
      </c>
    </row>
    <row r="2707" spans="1:20" x14ac:dyDescent="0.2">
      <c r="A2707" s="47">
        <v>360019170001</v>
      </c>
      <c r="B2707" s="26" t="s">
        <v>27</v>
      </c>
      <c r="C2707" s="26" t="s">
        <v>27</v>
      </c>
      <c r="D2707" s="26" t="s">
        <v>473</v>
      </c>
      <c r="E2707" s="47">
        <v>2</v>
      </c>
      <c r="F2707" s="33">
        <v>2019</v>
      </c>
      <c r="G2707" s="56">
        <v>2</v>
      </c>
      <c r="H2707" s="56">
        <v>2</v>
      </c>
      <c r="I2707" s="56">
        <v>3.3423721106338435</v>
      </c>
      <c r="J2707" s="56">
        <v>7</v>
      </c>
      <c r="K2707" s="56">
        <v>5.4918044861538409</v>
      </c>
      <c r="L2707" s="56">
        <v>6.9107743550278471</v>
      </c>
      <c r="M2707" s="56">
        <v>3.994914110609904</v>
      </c>
      <c r="N2707" s="56">
        <v>6.5285003780655302</v>
      </c>
      <c r="O2707" s="56">
        <v>6.9072847348537669</v>
      </c>
      <c r="P2707" s="56">
        <v>6.6902417329209509</v>
      </c>
      <c r="Q2707" s="56">
        <v>2.2302611727243966</v>
      </c>
      <c r="R2707" s="56">
        <v>2</v>
      </c>
      <c r="S2707" s="56">
        <v>4.5913460900825065</v>
      </c>
      <c r="T2707" s="57">
        <v>102</v>
      </c>
    </row>
    <row r="2708" spans="1:20" x14ac:dyDescent="0.2">
      <c r="A2708" s="47">
        <v>360017120001</v>
      </c>
      <c r="B2708" s="26" t="s">
        <v>27</v>
      </c>
      <c r="C2708" s="26" t="s">
        <v>27</v>
      </c>
      <c r="D2708" s="26" t="s">
        <v>474</v>
      </c>
      <c r="E2708" s="47">
        <v>2</v>
      </c>
      <c r="F2708" s="33">
        <v>2019</v>
      </c>
      <c r="G2708" s="56">
        <v>2</v>
      </c>
      <c r="H2708" s="56">
        <v>2</v>
      </c>
      <c r="I2708" s="56">
        <v>3.554819800893414</v>
      </c>
      <c r="J2708" s="56">
        <v>7</v>
      </c>
      <c r="K2708" s="56">
        <v>5.4399127716618434</v>
      </c>
      <c r="L2708" s="56">
        <v>6.9725357011760805</v>
      </c>
      <c r="M2708" s="56">
        <v>4.6974374608619645</v>
      </c>
      <c r="N2708" s="56">
        <v>6.4925746563353277</v>
      </c>
      <c r="O2708" s="56">
        <v>6.8913891615023921</v>
      </c>
      <c r="P2708" s="56">
        <v>6.8904568958929806</v>
      </c>
      <c r="Q2708" s="56">
        <v>3.519822426826221</v>
      </c>
      <c r="R2708" s="56">
        <v>2</v>
      </c>
      <c r="S2708" s="56">
        <v>4.788245739595852</v>
      </c>
      <c r="T2708" s="57">
        <v>34</v>
      </c>
    </row>
    <row r="2709" spans="1:20" x14ac:dyDescent="0.2">
      <c r="A2709" s="47">
        <v>360018360001</v>
      </c>
      <c r="B2709" s="26" t="s">
        <v>27</v>
      </c>
      <c r="C2709" s="26" t="s">
        <v>27</v>
      </c>
      <c r="D2709" s="26" t="s">
        <v>475</v>
      </c>
      <c r="E2709" s="47">
        <v>2</v>
      </c>
      <c r="F2709" s="33">
        <v>2019</v>
      </c>
      <c r="G2709" s="56">
        <v>2.0431242680709234</v>
      </c>
      <c r="H2709" s="56">
        <v>2.0338521454572605</v>
      </c>
      <c r="I2709" s="56">
        <v>3.2727588871877411</v>
      </c>
      <c r="J2709" s="56">
        <v>7</v>
      </c>
      <c r="K2709" s="56">
        <v>5.4882205218465998</v>
      </c>
      <c r="L2709" s="56">
        <v>6.9738251049672941</v>
      </c>
      <c r="M2709" s="56">
        <v>4.466788561854294</v>
      </c>
      <c r="N2709" s="56">
        <v>6.5477967436621558</v>
      </c>
      <c r="O2709" s="56">
        <v>6.9072847348537669</v>
      </c>
      <c r="P2709" s="56">
        <v>6.8194931020163896</v>
      </c>
      <c r="Q2709" s="56">
        <v>3.2537548937477938</v>
      </c>
      <c r="R2709" s="56">
        <v>2</v>
      </c>
      <c r="S2709" s="56">
        <v>4.7339082469720184</v>
      </c>
      <c r="T2709" s="57">
        <v>44</v>
      </c>
    </row>
    <row r="2710" spans="1:20" x14ac:dyDescent="0.2">
      <c r="A2710" s="47">
        <v>360018950001</v>
      </c>
      <c r="B2710" s="26" t="s">
        <v>27</v>
      </c>
      <c r="C2710" s="26" t="s">
        <v>69</v>
      </c>
      <c r="D2710" s="26" t="s">
        <v>476</v>
      </c>
      <c r="E2710" s="47">
        <v>2</v>
      </c>
      <c r="F2710" s="33">
        <v>2019</v>
      </c>
      <c r="G2710" s="56">
        <v>2.0054536681386099</v>
      </c>
      <c r="H2710" s="56">
        <v>2.0045016062402485</v>
      </c>
      <c r="I2710" s="56">
        <v>2.995437200238384</v>
      </c>
      <c r="J2710" s="56">
        <v>7</v>
      </c>
      <c r="K2710" s="56">
        <v>5.508311844758218</v>
      </c>
      <c r="L2710" s="56">
        <v>6.9217277458030182</v>
      </c>
      <c r="M2710" s="56">
        <v>3.5989651547029311</v>
      </c>
      <c r="N2710" s="56">
        <v>6.5031844295217223</v>
      </c>
      <c r="O2710" s="56">
        <v>6.6872297374788943</v>
      </c>
      <c r="P2710" s="56">
        <v>6.1934528742992718</v>
      </c>
      <c r="Q2710" s="56">
        <v>2.4358133158169859</v>
      </c>
      <c r="R2710" s="56">
        <v>2</v>
      </c>
      <c r="S2710" s="56">
        <v>4.4878397980831908</v>
      </c>
      <c r="T2710" s="57">
        <v>146</v>
      </c>
    </row>
    <row r="2711" spans="1:20" x14ac:dyDescent="0.2">
      <c r="A2711" s="47">
        <v>360019330001</v>
      </c>
      <c r="B2711" s="26" t="s">
        <v>27</v>
      </c>
      <c r="C2711" s="26" t="s">
        <v>27</v>
      </c>
      <c r="D2711" s="26" t="s">
        <v>477</v>
      </c>
      <c r="E2711" s="47">
        <v>2</v>
      </c>
      <c r="F2711" s="33">
        <v>2019</v>
      </c>
      <c r="G2711" s="56">
        <v>2</v>
      </c>
      <c r="H2711" s="56">
        <v>2</v>
      </c>
      <c r="I2711" s="56">
        <v>2.6354564054769773</v>
      </c>
      <c r="J2711" s="56">
        <v>7</v>
      </c>
      <c r="K2711" s="56">
        <v>5.5351220846187346</v>
      </c>
      <c r="L2711" s="56">
        <v>6.9879096543091315</v>
      </c>
      <c r="M2711" s="56">
        <v>3.718884981660052</v>
      </c>
      <c r="N2711" s="56">
        <v>6.4404805150193551</v>
      </c>
      <c r="O2711" s="56">
        <v>6.9072847348537669</v>
      </c>
      <c r="P2711" s="56">
        <v>6.62643471048208</v>
      </c>
      <c r="Q2711" s="56">
        <v>2.4818583178264384</v>
      </c>
      <c r="R2711" s="56">
        <v>2</v>
      </c>
      <c r="S2711" s="56">
        <v>4.5277859503538789</v>
      </c>
      <c r="T2711" s="57">
        <v>128</v>
      </c>
    </row>
    <row r="2712" spans="1:20" x14ac:dyDescent="0.2">
      <c r="A2712" s="47">
        <v>360017470001</v>
      </c>
      <c r="B2712" s="26" t="s">
        <v>27</v>
      </c>
      <c r="C2712" s="26" t="s">
        <v>123</v>
      </c>
      <c r="D2712" s="26" t="s">
        <v>478</v>
      </c>
      <c r="E2712" s="47">
        <v>2</v>
      </c>
      <c r="F2712" s="33">
        <v>2019</v>
      </c>
      <c r="G2712" s="56">
        <v>2.031364957750549</v>
      </c>
      <c r="H2712" s="56">
        <v>2.0322450450402267</v>
      </c>
      <c r="I2712" s="56">
        <v>3.8981905117124622</v>
      </c>
      <c r="J2712" s="56">
        <v>7</v>
      </c>
      <c r="K2712" s="56">
        <v>5.3538175212352703</v>
      </c>
      <c r="L2712" s="56">
        <v>6.9501036681885386</v>
      </c>
      <c r="M2712" s="56">
        <v>3.737794619163143</v>
      </c>
      <c r="N2712" s="56">
        <v>6.4304186338805893</v>
      </c>
      <c r="O2712" s="56">
        <v>5.958171236049588</v>
      </c>
      <c r="P2712" s="56">
        <v>6.9772379846695829</v>
      </c>
      <c r="Q2712" s="56">
        <v>3.1401169164870728</v>
      </c>
      <c r="R2712" s="56">
        <v>2</v>
      </c>
      <c r="S2712" s="56">
        <v>4.6257884245147523</v>
      </c>
      <c r="T2712" s="57">
        <v>80</v>
      </c>
    </row>
    <row r="2713" spans="1:20" x14ac:dyDescent="0.2">
      <c r="A2713" s="47">
        <v>360018280001</v>
      </c>
      <c r="B2713" s="26" t="s">
        <v>27</v>
      </c>
      <c r="C2713" s="26" t="s">
        <v>62</v>
      </c>
      <c r="D2713" s="26" t="s">
        <v>466</v>
      </c>
      <c r="E2713" s="47">
        <v>2</v>
      </c>
      <c r="F2713" s="33">
        <v>2019</v>
      </c>
      <c r="G2713" s="56">
        <v>2</v>
      </c>
      <c r="H2713" s="56">
        <v>2</v>
      </c>
      <c r="I2713" s="56">
        <v>3.0868158458485295</v>
      </c>
      <c r="J2713" s="56">
        <v>7</v>
      </c>
      <c r="K2713" s="56">
        <v>5.1634844222719849</v>
      </c>
      <c r="L2713" s="56">
        <v>6.9879096543091315</v>
      </c>
      <c r="M2713" s="56">
        <v>3.8323136261034603</v>
      </c>
      <c r="N2713" s="56">
        <v>6.4164119527193479</v>
      </c>
      <c r="O2713" s="56">
        <v>6.9072847348537669</v>
      </c>
      <c r="P2713" s="56">
        <v>6.8916409281937669</v>
      </c>
      <c r="Q2713" s="56">
        <v>3.2594468564079278</v>
      </c>
      <c r="R2713" s="56">
        <v>2</v>
      </c>
      <c r="S2713" s="56">
        <v>4.6287756683923256</v>
      </c>
      <c r="T2713" s="57">
        <v>79</v>
      </c>
    </row>
    <row r="2714" spans="1:20" x14ac:dyDescent="0.2">
      <c r="A2714" s="47">
        <v>360018790001</v>
      </c>
      <c r="B2714" s="26" t="s">
        <v>27</v>
      </c>
      <c r="C2714" s="26" t="s">
        <v>62</v>
      </c>
      <c r="D2714" s="26" t="s">
        <v>479</v>
      </c>
      <c r="E2714" s="47">
        <v>2</v>
      </c>
      <c r="F2714" s="33">
        <v>2019</v>
      </c>
      <c r="G2714" s="56">
        <v>2</v>
      </c>
      <c r="H2714" s="56">
        <v>2</v>
      </c>
      <c r="I2714" s="56">
        <v>3.3564726164092233</v>
      </c>
      <c r="J2714" s="56">
        <v>4.8816257573992541</v>
      </c>
      <c r="K2714" s="56">
        <v>5.322533760524883</v>
      </c>
      <c r="L2714" s="56">
        <v>6.688644813584304</v>
      </c>
      <c r="M2714" s="56">
        <v>3.8621012212471104</v>
      </c>
      <c r="N2714" s="56">
        <v>6.5598552619014168</v>
      </c>
      <c r="O2714" s="56">
        <v>6.9072847348537669</v>
      </c>
      <c r="P2714" s="56">
        <v>6.6974866394343042</v>
      </c>
      <c r="Q2714" s="56">
        <v>2.9128870059668661</v>
      </c>
      <c r="R2714" s="56">
        <v>2</v>
      </c>
      <c r="S2714" s="56">
        <v>4.4324076509434276</v>
      </c>
      <c r="T2714" s="57">
        <v>155</v>
      </c>
    </row>
    <row r="2715" spans="1:20" x14ac:dyDescent="0.2">
      <c r="A2715" s="47">
        <v>460024230001</v>
      </c>
      <c r="B2715" s="26" t="s">
        <v>28</v>
      </c>
      <c r="C2715" s="26" t="s">
        <v>94</v>
      </c>
      <c r="D2715" s="26" t="s">
        <v>480</v>
      </c>
      <c r="E2715" s="47">
        <v>2</v>
      </c>
      <c r="F2715" s="33">
        <v>2019</v>
      </c>
      <c r="G2715" s="56">
        <v>2.0098941359020759</v>
      </c>
      <c r="H2715" s="56">
        <v>2.009969075660774</v>
      </c>
      <c r="I2715" s="56">
        <v>2.6964564261762343</v>
      </c>
      <c r="J2715" s="56">
        <v>7</v>
      </c>
      <c r="K2715" s="56">
        <v>5.4761387476564973</v>
      </c>
      <c r="L2715" s="56">
        <v>6.9345636090392579</v>
      </c>
      <c r="M2715" s="56">
        <v>3.6439799833530016</v>
      </c>
      <c r="N2715" s="56">
        <v>6.5651243724315851</v>
      </c>
      <c r="O2715" s="56">
        <v>6.5722511965569179</v>
      </c>
      <c r="P2715" s="56">
        <v>6.8961836398402756</v>
      </c>
      <c r="Q2715" s="56">
        <v>2.3414106219193132</v>
      </c>
      <c r="R2715" s="56">
        <v>2</v>
      </c>
      <c r="S2715" s="56">
        <v>4.5121643173779935</v>
      </c>
      <c r="T2715" s="57">
        <v>133</v>
      </c>
    </row>
    <row r="2716" spans="1:20" x14ac:dyDescent="0.2">
      <c r="A2716" s="47">
        <v>460021210001</v>
      </c>
      <c r="B2716" s="26" t="s">
        <v>28</v>
      </c>
      <c r="C2716" s="26" t="s">
        <v>94</v>
      </c>
      <c r="D2716" s="26" t="s">
        <v>481</v>
      </c>
      <c r="E2716" s="47">
        <v>2</v>
      </c>
      <c r="F2716" s="33">
        <v>2019</v>
      </c>
      <c r="G2716" s="56">
        <v>2.2198720247357651</v>
      </c>
      <c r="H2716" s="56">
        <v>2.1917839932020002</v>
      </c>
      <c r="I2716" s="56">
        <v>4.5956857861308356</v>
      </c>
      <c r="J2716" s="56">
        <v>4.6154483232012113</v>
      </c>
      <c r="K2716" s="56">
        <v>5.3713676246799542</v>
      </c>
      <c r="L2716" s="56">
        <v>6.976484069783881</v>
      </c>
      <c r="M2716" s="56">
        <v>4.5602693866599404</v>
      </c>
      <c r="N2716" s="56">
        <v>6.6835671735964288</v>
      </c>
      <c r="O2716" s="56">
        <v>6.8878809199365358</v>
      </c>
      <c r="P2716" s="56">
        <v>5.0122186840157159</v>
      </c>
      <c r="Q2716" s="56">
        <v>3.1896428687848877</v>
      </c>
      <c r="R2716" s="56">
        <v>2</v>
      </c>
      <c r="S2716" s="56">
        <v>4.5253517378939305</v>
      </c>
      <c r="T2716" s="57">
        <v>129</v>
      </c>
    </row>
    <row r="2717" spans="1:20" x14ac:dyDescent="0.2">
      <c r="A2717" s="47">
        <v>460021480001</v>
      </c>
      <c r="B2717" s="26" t="s">
        <v>28</v>
      </c>
      <c r="C2717" s="26" t="s">
        <v>59</v>
      </c>
      <c r="D2717" s="26" t="s">
        <v>482</v>
      </c>
      <c r="E2717" s="47">
        <v>2</v>
      </c>
      <c r="F2717" s="33">
        <v>2019</v>
      </c>
      <c r="G2717" s="56">
        <v>2.4922571985368447</v>
      </c>
      <c r="H2717" s="56">
        <v>2.5417892016327173</v>
      </c>
      <c r="I2717" s="56">
        <v>3.4365076764449367</v>
      </c>
      <c r="J2717" s="56">
        <v>7</v>
      </c>
      <c r="K2717" s="56">
        <v>5.5370834399070947</v>
      </c>
      <c r="L2717" s="56">
        <v>6.9598242731681097</v>
      </c>
      <c r="M2717" s="56">
        <v>4.5294893524570838</v>
      </c>
      <c r="N2717" s="56">
        <v>6.3856146899627788</v>
      </c>
      <c r="O2717" s="56">
        <v>6.9072847348537669</v>
      </c>
      <c r="P2717" s="56">
        <v>6.8273827207197062</v>
      </c>
      <c r="Q2717" s="56">
        <v>3.0757070889590898</v>
      </c>
      <c r="R2717" s="56">
        <v>2</v>
      </c>
      <c r="S2717" s="56">
        <v>4.8077450313868448</v>
      </c>
      <c r="T2717" s="57">
        <v>30</v>
      </c>
    </row>
    <row r="2718" spans="1:20" x14ac:dyDescent="0.2">
      <c r="A2718" s="47">
        <v>460023930001</v>
      </c>
      <c r="B2718" s="26" t="s">
        <v>28</v>
      </c>
      <c r="C2718" s="26" t="s">
        <v>94</v>
      </c>
      <c r="D2718" s="26" t="s">
        <v>483</v>
      </c>
      <c r="E2718" s="47">
        <v>2</v>
      </c>
      <c r="F2718" s="33">
        <v>2019</v>
      </c>
      <c r="G2718" s="56">
        <v>2.0303923508512103</v>
      </c>
      <c r="H2718" s="56">
        <v>2.0245913768265433</v>
      </c>
      <c r="I2718" s="56">
        <v>5.366524054379088</v>
      </c>
      <c r="J2718" s="56">
        <v>6.2103370371321054</v>
      </c>
      <c r="K2718" s="56">
        <v>5.1901562519532218</v>
      </c>
      <c r="L2718" s="56">
        <v>6.9633000651186094</v>
      </c>
      <c r="M2718" s="56">
        <v>4.0978560682133001</v>
      </c>
      <c r="N2718" s="56">
        <v>6.5988479089719485</v>
      </c>
      <c r="O2718" s="56">
        <v>6.6877353291293042</v>
      </c>
      <c r="P2718" s="56">
        <v>6.1461149674613971</v>
      </c>
      <c r="Q2718" s="56">
        <v>3.7308041498332516</v>
      </c>
      <c r="R2718" s="56">
        <v>2</v>
      </c>
      <c r="S2718" s="56">
        <v>4.7538882966558313</v>
      </c>
      <c r="T2718" s="57">
        <v>41</v>
      </c>
    </row>
    <row r="2719" spans="1:20" x14ac:dyDescent="0.2">
      <c r="A2719" s="47">
        <v>460021800001</v>
      </c>
      <c r="B2719" s="26" t="s">
        <v>28</v>
      </c>
      <c r="C2719" s="26" t="s">
        <v>115</v>
      </c>
      <c r="D2719" s="26" t="s">
        <v>484</v>
      </c>
      <c r="E2719" s="47">
        <v>2</v>
      </c>
      <c r="F2719" s="33">
        <v>2019</v>
      </c>
      <c r="G2719" s="56">
        <v>2.0093284127774442</v>
      </c>
      <c r="H2719" s="56">
        <v>2.0104831509579464</v>
      </c>
      <c r="I2719" s="56">
        <v>2.667091738201623</v>
      </c>
      <c r="J2719" s="56">
        <v>7</v>
      </c>
      <c r="K2719" s="56">
        <v>5.4643639501611183</v>
      </c>
      <c r="L2719" s="56">
        <v>6.9879096543091315</v>
      </c>
      <c r="M2719" s="56">
        <v>4.2111010450804294</v>
      </c>
      <c r="N2719" s="56">
        <v>6.3008370320221694</v>
      </c>
      <c r="O2719" s="56">
        <v>6.9072847348537669</v>
      </c>
      <c r="P2719" s="56">
        <v>6.7708887532813753</v>
      </c>
      <c r="Q2719" s="56">
        <v>2.9826795694191532</v>
      </c>
      <c r="R2719" s="56">
        <v>2</v>
      </c>
      <c r="S2719" s="56">
        <v>4.6093306700886805</v>
      </c>
      <c r="T2719" s="57">
        <v>91</v>
      </c>
    </row>
    <row r="2720" spans="1:20" x14ac:dyDescent="0.2">
      <c r="A2720" s="47">
        <v>460025040001</v>
      </c>
      <c r="B2720" s="26" t="s">
        <v>28</v>
      </c>
      <c r="C2720" s="26" t="s">
        <v>94</v>
      </c>
      <c r="D2720" s="26" t="s">
        <v>485</v>
      </c>
      <c r="E2720" s="47">
        <v>2</v>
      </c>
      <c r="F2720" s="33">
        <v>2019</v>
      </c>
      <c r="G2720" s="56">
        <v>2.0082408146796147</v>
      </c>
      <c r="H2720" s="56">
        <v>2.0089082131641107</v>
      </c>
      <c r="I2720" s="56">
        <v>3.1337966416145786</v>
      </c>
      <c r="J2720" s="56">
        <v>7</v>
      </c>
      <c r="K2720" s="56">
        <v>5.5226943886096027</v>
      </c>
      <c r="L2720" s="56">
        <v>6.5095369689146469</v>
      </c>
      <c r="M2720" s="56">
        <v>3.5768075554829677</v>
      </c>
      <c r="N2720" s="56">
        <v>6.6106472171911994</v>
      </c>
      <c r="O2720" s="56">
        <v>6.609673101946747</v>
      </c>
      <c r="P2720" s="56">
        <v>6.9468088406078952</v>
      </c>
      <c r="Q2720" s="56">
        <v>2.772767678830685</v>
      </c>
      <c r="R2720" s="56">
        <v>2</v>
      </c>
      <c r="S2720" s="56">
        <v>4.5583234517535054</v>
      </c>
      <c r="T2720" s="57">
        <v>116</v>
      </c>
    </row>
    <row r="2721" spans="1:20" x14ac:dyDescent="0.2">
      <c r="A2721" s="47">
        <v>460024900001</v>
      </c>
      <c r="B2721" s="26" t="s">
        <v>28</v>
      </c>
      <c r="C2721" s="26" t="s">
        <v>59</v>
      </c>
      <c r="D2721" s="26" t="s">
        <v>486</v>
      </c>
      <c r="E2721" s="47">
        <v>2</v>
      </c>
      <c r="F2721" s="33">
        <v>2019</v>
      </c>
      <c r="G2721" s="56">
        <v>2</v>
      </c>
      <c r="H2721" s="56">
        <v>2</v>
      </c>
      <c r="I2721" s="56">
        <v>3.5523784229661866</v>
      </c>
      <c r="J2721" s="56">
        <v>7</v>
      </c>
      <c r="K2721" s="56">
        <v>5.3817500431148488</v>
      </c>
      <c r="L2721" s="56">
        <v>6.9879096543091315</v>
      </c>
      <c r="M2721" s="56">
        <v>3.4800776392033193</v>
      </c>
      <c r="N2721" s="56">
        <v>6.5260661114715912</v>
      </c>
      <c r="O2721" s="56">
        <v>6.9072847348537669</v>
      </c>
      <c r="P2721" s="56">
        <v>6.903744178833116</v>
      </c>
      <c r="Q2721" s="56">
        <v>2.6421233509413771</v>
      </c>
      <c r="R2721" s="56">
        <v>2</v>
      </c>
      <c r="S2721" s="56">
        <v>4.6151111779744447</v>
      </c>
      <c r="T2721" s="57">
        <v>90</v>
      </c>
    </row>
    <row r="2722" spans="1:20" x14ac:dyDescent="0.2">
      <c r="A2722" s="47">
        <v>460022370001</v>
      </c>
      <c r="B2722" s="26" t="s">
        <v>28</v>
      </c>
      <c r="C2722" s="26" t="s">
        <v>59</v>
      </c>
      <c r="D2722" s="26" t="s">
        <v>487</v>
      </c>
      <c r="E2722" s="47">
        <v>2</v>
      </c>
      <c r="F2722" s="33">
        <v>2019</v>
      </c>
      <c r="G2722" s="56">
        <v>2.0366806132980027</v>
      </c>
      <c r="H2722" s="56">
        <v>2.0385928160704943</v>
      </c>
      <c r="I2722" s="56">
        <v>4.1184374876700343</v>
      </c>
      <c r="J2722" s="56">
        <v>7</v>
      </c>
      <c r="K2722" s="56">
        <v>5.5266828910270984</v>
      </c>
      <c r="L2722" s="56">
        <v>6.9032946537043065</v>
      </c>
      <c r="M2722" s="56">
        <v>3.9348783971287187</v>
      </c>
      <c r="N2722" s="56">
        <v>6.4926684335112625</v>
      </c>
      <c r="O2722" s="56">
        <v>6.9072847348537669</v>
      </c>
      <c r="P2722" s="56">
        <v>6.9481901671898143</v>
      </c>
      <c r="Q2722" s="56">
        <v>3.6199811386679217</v>
      </c>
      <c r="R2722" s="56">
        <v>2</v>
      </c>
      <c r="S2722" s="56">
        <v>4.793890944426785</v>
      </c>
      <c r="T2722" s="57">
        <v>33</v>
      </c>
    </row>
    <row r="2723" spans="1:20" x14ac:dyDescent="0.2">
      <c r="A2723" s="47">
        <v>460026280001</v>
      </c>
      <c r="B2723" s="26" t="s">
        <v>28</v>
      </c>
      <c r="C2723" s="26" t="s">
        <v>59</v>
      </c>
      <c r="D2723" s="26" t="s">
        <v>488</v>
      </c>
      <c r="E2723" s="47">
        <v>2</v>
      </c>
      <c r="F2723" s="33">
        <v>2019</v>
      </c>
      <c r="G2723" s="56">
        <v>2.020224735545225</v>
      </c>
      <c r="H2723" s="56">
        <v>2.0232712980679999</v>
      </c>
      <c r="I2723" s="56">
        <v>4.0935167941709052</v>
      </c>
      <c r="J2723" s="56">
        <v>4.1900720817551838</v>
      </c>
      <c r="K2723" s="56">
        <v>5.0629344325694881</v>
      </c>
      <c r="L2723" s="56">
        <v>6.8937960959423066</v>
      </c>
      <c r="M2723" s="56">
        <v>3.6953034944109273</v>
      </c>
      <c r="N2723" s="56">
        <v>6.5846581304453355</v>
      </c>
      <c r="O2723" s="56">
        <v>6.4986620399218271</v>
      </c>
      <c r="P2723" s="56">
        <v>5.5567293799680275</v>
      </c>
      <c r="Q2723" s="56">
        <v>2.9696691568024463</v>
      </c>
      <c r="R2723" s="56">
        <v>2</v>
      </c>
      <c r="S2723" s="56">
        <v>4.2990698032999735</v>
      </c>
      <c r="T2723" s="57">
        <v>181</v>
      </c>
    </row>
    <row r="2724" spans="1:20" x14ac:dyDescent="0.2">
      <c r="A2724" s="47">
        <v>660823180001</v>
      </c>
      <c r="B2724" s="26" t="s">
        <v>23</v>
      </c>
      <c r="C2724" s="26" t="s">
        <v>167</v>
      </c>
      <c r="D2724" s="26" t="s">
        <v>489</v>
      </c>
      <c r="E2724" s="47">
        <v>2</v>
      </c>
      <c r="F2724" s="33">
        <v>2019</v>
      </c>
      <c r="G2724" s="56">
        <v>3.2429181481974423</v>
      </c>
      <c r="H2724" s="56">
        <v>2.9990027063094344</v>
      </c>
      <c r="I2724" s="56">
        <v>2.585744174855992</v>
      </c>
      <c r="J2724" s="56">
        <v>7</v>
      </c>
      <c r="K2724" s="56">
        <v>5.7292932339663798</v>
      </c>
      <c r="L2724" s="56">
        <v>6.6801992630585474</v>
      </c>
      <c r="M2724" s="56">
        <v>3.219998815800996</v>
      </c>
      <c r="N2724" s="56">
        <v>5.9244615479333085</v>
      </c>
      <c r="O2724" s="56">
        <v>6.4797371438133169</v>
      </c>
      <c r="P2724" s="56">
        <v>6.713490588793861</v>
      </c>
      <c r="Q2724" s="56">
        <v>2.0798950796279567</v>
      </c>
      <c r="R2724" s="56">
        <v>2</v>
      </c>
      <c r="S2724" s="56">
        <v>4.5545617251964368</v>
      </c>
      <c r="T2724" s="57">
        <v>119</v>
      </c>
    </row>
    <row r="2725" spans="1:20" x14ac:dyDescent="0.2">
      <c r="A2725" s="47">
        <v>660826440001</v>
      </c>
      <c r="B2725" s="26" t="s">
        <v>23</v>
      </c>
      <c r="C2725" s="26" t="s">
        <v>48</v>
      </c>
      <c r="D2725" s="26" t="s">
        <v>490</v>
      </c>
      <c r="E2725" s="47">
        <v>2</v>
      </c>
      <c r="F2725" s="33">
        <v>2019</v>
      </c>
      <c r="G2725" s="56">
        <v>2.3671339431130338</v>
      </c>
      <c r="H2725" s="56">
        <v>2.321717903659188</v>
      </c>
      <c r="I2725" s="56">
        <v>2.7702853952057316</v>
      </c>
      <c r="J2725" s="56">
        <v>7</v>
      </c>
      <c r="K2725" s="56">
        <v>5.5493412071474459</v>
      </c>
      <c r="L2725" s="56">
        <v>6.6755420141077044</v>
      </c>
      <c r="M2725" s="56">
        <v>4.5263745027617599</v>
      </c>
      <c r="N2725" s="56">
        <v>5.8752547777700084</v>
      </c>
      <c r="O2725" s="56">
        <v>6.6665249704478313</v>
      </c>
      <c r="P2725" s="56">
        <v>6.7639546103643626</v>
      </c>
      <c r="Q2725" s="56">
        <v>2.3085118989003441</v>
      </c>
      <c r="R2725" s="56">
        <v>2</v>
      </c>
      <c r="S2725" s="56">
        <v>4.5687201019564512</v>
      </c>
      <c r="T2725" s="57">
        <v>115</v>
      </c>
    </row>
    <row r="2726" spans="1:20" x14ac:dyDescent="0.2">
      <c r="A2726" s="47">
        <v>660821640001</v>
      </c>
      <c r="B2726" s="26" t="s">
        <v>23</v>
      </c>
      <c r="C2726" s="26" t="s">
        <v>48</v>
      </c>
      <c r="D2726" s="26" t="s">
        <v>491</v>
      </c>
      <c r="E2726" s="47">
        <v>2</v>
      </c>
      <c r="F2726" s="33">
        <v>2019</v>
      </c>
      <c r="G2726" s="56">
        <v>2</v>
      </c>
      <c r="H2726" s="56">
        <v>2</v>
      </c>
      <c r="I2726" s="56">
        <v>2.8959400687225236</v>
      </c>
      <c r="J2726" s="56">
        <v>7</v>
      </c>
      <c r="K2726" s="56">
        <v>5.3925405661462396</v>
      </c>
      <c r="L2726" s="56">
        <v>6.9879096543091315</v>
      </c>
      <c r="M2726" s="56">
        <v>4.149944582953351</v>
      </c>
      <c r="N2726" s="56">
        <v>6.161708098753703</v>
      </c>
      <c r="O2726" s="56">
        <v>6.9072847348537669</v>
      </c>
      <c r="P2726" s="56">
        <v>6.8564299713056327</v>
      </c>
      <c r="Q2726" s="56">
        <v>2.8536938039604984</v>
      </c>
      <c r="R2726" s="56">
        <v>2</v>
      </c>
      <c r="S2726" s="56">
        <v>4.6004542900837375</v>
      </c>
      <c r="T2726" s="57">
        <v>96</v>
      </c>
    </row>
    <row r="2727" spans="1:20" x14ac:dyDescent="0.2">
      <c r="A2727" s="47">
        <v>660821990001</v>
      </c>
      <c r="B2727" s="26" t="s">
        <v>23</v>
      </c>
      <c r="C2727" s="26" t="s">
        <v>48</v>
      </c>
      <c r="D2727" s="26" t="s">
        <v>492</v>
      </c>
      <c r="E2727" s="47">
        <v>2</v>
      </c>
      <c r="F2727" s="33">
        <v>2019</v>
      </c>
      <c r="G2727" s="56">
        <v>2</v>
      </c>
      <c r="H2727" s="56">
        <v>2</v>
      </c>
      <c r="I2727" s="56">
        <v>3.2783402878853969</v>
      </c>
      <c r="J2727" s="56">
        <v>5.3089819315907985</v>
      </c>
      <c r="K2727" s="56">
        <v>5.3946330424543074</v>
      </c>
      <c r="L2727" s="56">
        <v>5.8567388453934388</v>
      </c>
      <c r="M2727" s="56">
        <v>4.3275419664481483</v>
      </c>
      <c r="N2727" s="56">
        <v>6.1911963218734476</v>
      </c>
      <c r="O2727" s="56">
        <v>6.9072847348537669</v>
      </c>
      <c r="P2727" s="56">
        <v>6.0458703862686001</v>
      </c>
      <c r="Q2727" s="56">
        <v>2.4645091097164955</v>
      </c>
      <c r="R2727" s="56">
        <v>2</v>
      </c>
      <c r="S2727" s="56">
        <v>4.3145913855403668</v>
      </c>
      <c r="T2727" s="57">
        <v>176</v>
      </c>
    </row>
    <row r="2728" spans="1:20" x14ac:dyDescent="0.2">
      <c r="A2728" s="47">
        <v>660820750001</v>
      </c>
      <c r="B2728" s="26" t="s">
        <v>23</v>
      </c>
      <c r="C2728" s="26" t="s">
        <v>167</v>
      </c>
      <c r="D2728" s="26" t="s">
        <v>493</v>
      </c>
      <c r="E2728" s="47">
        <v>2</v>
      </c>
      <c r="F2728" s="33">
        <v>2019</v>
      </c>
      <c r="G2728" s="56">
        <v>2.9366761246518234</v>
      </c>
      <c r="H2728" s="56">
        <v>2.5965263281414224</v>
      </c>
      <c r="I2728" s="56">
        <v>2.6806663707643805</v>
      </c>
      <c r="J2728" s="56">
        <v>7</v>
      </c>
      <c r="K2728" s="56">
        <v>5.3715826727581604</v>
      </c>
      <c r="L2728" s="56">
        <v>6.6070418274775582</v>
      </c>
      <c r="M2728" s="56">
        <v>3.4061412752043481</v>
      </c>
      <c r="N2728" s="56">
        <v>6.0821767163246081</v>
      </c>
      <c r="O2728" s="56">
        <v>6.5327713514255938</v>
      </c>
      <c r="P2728" s="56">
        <v>6.7478737872137282</v>
      </c>
      <c r="Q2728" s="56">
        <v>2.2288465359955758</v>
      </c>
      <c r="R2728" s="56">
        <v>2</v>
      </c>
      <c r="S2728" s="56">
        <v>4.5158585824964339</v>
      </c>
      <c r="T2728" s="57">
        <v>132</v>
      </c>
    </row>
    <row r="2729" spans="1:20" x14ac:dyDescent="0.2">
      <c r="A2729" s="47">
        <v>660820080001</v>
      </c>
      <c r="B2729" s="26" t="s">
        <v>23</v>
      </c>
      <c r="C2729" s="26" t="s">
        <v>169</v>
      </c>
      <c r="D2729" s="26" t="s">
        <v>494</v>
      </c>
      <c r="E2729" s="47">
        <v>2</v>
      </c>
      <c r="F2729" s="33">
        <v>2019</v>
      </c>
      <c r="G2729" s="56">
        <v>2.6592306024641155</v>
      </c>
      <c r="H2729" s="56">
        <v>2.6579001294045401</v>
      </c>
      <c r="I2729" s="56">
        <v>3.2714285529322158</v>
      </c>
      <c r="J2729" s="56">
        <v>5.6247988761322354</v>
      </c>
      <c r="K2729" s="56">
        <v>5.7231421157782254</v>
      </c>
      <c r="L2729" s="56">
        <v>6.9628630107486877</v>
      </c>
      <c r="M2729" s="56">
        <v>4.8642273020799998</v>
      </c>
      <c r="N2729" s="56">
        <v>6.3927977713027424</v>
      </c>
      <c r="O2729" s="56">
        <v>6.8886190627208945</v>
      </c>
      <c r="P2729" s="56">
        <v>6.3556250317599972</v>
      </c>
      <c r="Q2729" s="56">
        <v>2.1996696349284655</v>
      </c>
      <c r="R2729" s="56">
        <v>2</v>
      </c>
      <c r="S2729" s="56">
        <v>4.6333585075210104</v>
      </c>
      <c r="T2729" s="57">
        <v>76</v>
      </c>
    </row>
    <row r="2730" spans="1:20" x14ac:dyDescent="0.2">
      <c r="A2730" s="47">
        <v>660823500001</v>
      </c>
      <c r="B2730" s="26" t="s">
        <v>23</v>
      </c>
      <c r="C2730" s="26" t="s">
        <v>48</v>
      </c>
      <c r="D2730" s="26" t="s">
        <v>464</v>
      </c>
      <c r="E2730" s="47">
        <v>2</v>
      </c>
      <c r="F2730" s="33">
        <v>2019</v>
      </c>
      <c r="G2730" s="56">
        <v>2.0160110512305711</v>
      </c>
      <c r="H2730" s="56">
        <v>2.0231524106585681</v>
      </c>
      <c r="I2730" s="56">
        <v>3.9228144742440945</v>
      </c>
      <c r="J2730" s="56">
        <v>2.6066454759139628</v>
      </c>
      <c r="K2730" s="56">
        <v>5.4079097429437653</v>
      </c>
      <c r="L2730" s="56">
        <v>6.7919775397963917</v>
      </c>
      <c r="M2730" s="56">
        <v>3.938619038962841</v>
      </c>
      <c r="N2730" s="56">
        <v>6.5959348610530038</v>
      </c>
      <c r="O2730" s="56">
        <v>6.6469034609649293</v>
      </c>
      <c r="P2730" s="56">
        <v>5.840418036374599</v>
      </c>
      <c r="Q2730" s="56">
        <v>2.0329104913903291</v>
      </c>
      <c r="R2730" s="56">
        <v>2</v>
      </c>
      <c r="S2730" s="56">
        <v>4.1519413819610884</v>
      </c>
      <c r="T2730" s="57">
        <v>193</v>
      </c>
    </row>
    <row r="2731" spans="1:20" x14ac:dyDescent="0.2">
      <c r="A2731" s="47">
        <v>660822450001</v>
      </c>
      <c r="B2731" s="26" t="s">
        <v>23</v>
      </c>
      <c r="C2731" s="26" t="s">
        <v>230</v>
      </c>
      <c r="D2731" s="26" t="s">
        <v>495</v>
      </c>
      <c r="E2731" s="47">
        <v>2</v>
      </c>
      <c r="F2731" s="33">
        <v>2019</v>
      </c>
      <c r="G2731" s="56">
        <v>2.0526056478446626</v>
      </c>
      <c r="H2731" s="56">
        <v>2.0509006106058241</v>
      </c>
      <c r="I2731" s="56">
        <v>3.3479142497427734</v>
      </c>
      <c r="J2731" s="56">
        <v>7</v>
      </c>
      <c r="K2731" s="56">
        <v>5.4683914033886118</v>
      </c>
      <c r="L2731" s="56">
        <v>6.9319642118386042</v>
      </c>
      <c r="M2731" s="56">
        <v>4.2904780015221196</v>
      </c>
      <c r="N2731" s="56">
        <v>6.3842963232522472</v>
      </c>
      <c r="O2731" s="56">
        <v>6.845222102944434</v>
      </c>
      <c r="P2731" s="56">
        <v>6.9110782197590659</v>
      </c>
      <c r="Q2731" s="56">
        <v>3.2629737183499818</v>
      </c>
      <c r="R2731" s="56">
        <v>2</v>
      </c>
      <c r="S2731" s="56">
        <v>4.7121520407706941</v>
      </c>
      <c r="T2731" s="57">
        <v>49</v>
      </c>
    </row>
    <row r="2732" spans="1:20" x14ac:dyDescent="0.2">
      <c r="A2732" s="47">
        <v>560018080001</v>
      </c>
      <c r="B2732" s="26" t="s">
        <v>24</v>
      </c>
      <c r="C2732" s="26" t="s">
        <v>162</v>
      </c>
      <c r="D2732" s="26" t="s">
        <v>496</v>
      </c>
      <c r="E2732" s="47">
        <v>2</v>
      </c>
      <c r="F2732" s="33">
        <v>2019</v>
      </c>
      <c r="G2732" s="56">
        <v>2.1458091145771481</v>
      </c>
      <c r="H2732" s="56">
        <v>2.1567930172989467</v>
      </c>
      <c r="I2732" s="56">
        <v>3.0798719635047886</v>
      </c>
      <c r="J2732" s="56">
        <v>7</v>
      </c>
      <c r="K2732" s="56">
        <v>5.419193415064008</v>
      </c>
      <c r="L2732" s="56">
        <v>6.9879096543091315</v>
      </c>
      <c r="M2732" s="56">
        <v>4.0247575969632878</v>
      </c>
      <c r="N2732" s="56">
        <v>6.2674426677677069</v>
      </c>
      <c r="O2732" s="56">
        <v>6.9072847348537669</v>
      </c>
      <c r="P2732" s="56">
        <v>6.8029228964587318</v>
      </c>
      <c r="Q2732" s="56">
        <v>3.093119943563587</v>
      </c>
      <c r="R2732" s="56">
        <v>2</v>
      </c>
      <c r="S2732" s="56">
        <v>4.6570920836967593</v>
      </c>
      <c r="T2732" s="57">
        <v>68</v>
      </c>
    </row>
    <row r="2733" spans="1:20" x14ac:dyDescent="0.2">
      <c r="A2733" s="47">
        <v>560016970001</v>
      </c>
      <c r="B2733" s="26" t="s">
        <v>24</v>
      </c>
      <c r="C2733" s="26" t="s">
        <v>91</v>
      </c>
      <c r="D2733" s="26" t="s">
        <v>497</v>
      </c>
      <c r="E2733" s="47">
        <v>2</v>
      </c>
      <c r="F2733" s="33">
        <v>2019</v>
      </c>
      <c r="G2733" s="56">
        <v>4.384901180676863</v>
      </c>
      <c r="H2733" s="56">
        <v>3.6889215860738434</v>
      </c>
      <c r="I2733" s="56">
        <v>2.8028070687178519</v>
      </c>
      <c r="J2733" s="56">
        <v>7</v>
      </c>
      <c r="K2733" s="56">
        <v>5.8289073219234986</v>
      </c>
      <c r="L2733" s="56">
        <v>6.9811201165233765</v>
      </c>
      <c r="M2733" s="56">
        <v>5.2019972247690873</v>
      </c>
      <c r="N2733" s="56">
        <v>6.3808798951323427</v>
      </c>
      <c r="O2733" s="56">
        <v>6.9028465498753615</v>
      </c>
      <c r="P2733" s="56">
        <v>6.8876819600790071</v>
      </c>
      <c r="Q2733" s="56">
        <v>3.4177939902265235</v>
      </c>
      <c r="R2733" s="56">
        <v>2</v>
      </c>
      <c r="S2733" s="56">
        <v>5.1231547411664788</v>
      </c>
      <c r="T2733" s="57">
        <v>5</v>
      </c>
    </row>
    <row r="2734" spans="1:20" x14ac:dyDescent="0.2">
      <c r="A2734" s="47">
        <v>560017270001</v>
      </c>
      <c r="B2734" s="26" t="s">
        <v>24</v>
      </c>
      <c r="C2734" s="26" t="s">
        <v>52</v>
      </c>
      <c r="D2734" s="26" t="s">
        <v>498</v>
      </c>
      <c r="E2734" s="47">
        <v>2</v>
      </c>
      <c r="F2734" s="33">
        <v>2019</v>
      </c>
      <c r="G2734" s="56">
        <v>2.4082505078287184</v>
      </c>
      <c r="H2734" s="56">
        <v>2.3623950960452973</v>
      </c>
      <c r="I2734" s="56">
        <v>4.3648181486115991</v>
      </c>
      <c r="J2734" s="56">
        <v>7</v>
      </c>
      <c r="K2734" s="56">
        <v>5.7000203585296862</v>
      </c>
      <c r="L2734" s="56">
        <v>6.9594118641827096</v>
      </c>
      <c r="M2734" s="56">
        <v>4.3938605363905126</v>
      </c>
      <c r="N2734" s="56">
        <v>6.6604366961110237</v>
      </c>
      <c r="O2734" s="56">
        <v>6.9072847348537669</v>
      </c>
      <c r="P2734" s="56">
        <v>6.9427972386043342</v>
      </c>
      <c r="Q2734" s="56">
        <v>2.9050437047782678</v>
      </c>
      <c r="R2734" s="56">
        <v>2</v>
      </c>
      <c r="S2734" s="56">
        <v>4.8836932404946607</v>
      </c>
      <c r="T2734" s="57">
        <v>21</v>
      </c>
    </row>
    <row r="2735" spans="1:20" x14ac:dyDescent="0.2">
      <c r="A2735" s="47">
        <v>560018910001</v>
      </c>
      <c r="B2735" s="26" t="s">
        <v>24</v>
      </c>
      <c r="C2735" s="26" t="s">
        <v>245</v>
      </c>
      <c r="D2735" s="26" t="s">
        <v>499</v>
      </c>
      <c r="E2735" s="47">
        <v>2</v>
      </c>
      <c r="F2735" s="33">
        <v>2019</v>
      </c>
      <c r="G2735" s="56">
        <v>2</v>
      </c>
      <c r="H2735" s="56">
        <v>2</v>
      </c>
      <c r="I2735" s="56">
        <v>3.6735134648776819</v>
      </c>
      <c r="J2735" s="56">
        <v>5.6241241264197548</v>
      </c>
      <c r="K2735" s="56">
        <v>5.3645722123510193</v>
      </c>
      <c r="L2735" s="56">
        <v>6.9539956360512836</v>
      </c>
      <c r="M2735" s="56">
        <v>4.049593260342494</v>
      </c>
      <c r="N2735" s="56">
        <v>6.5109376409402833</v>
      </c>
      <c r="O2735" s="56">
        <v>5.680358627938892</v>
      </c>
      <c r="P2735" s="56">
        <v>6.8884741557990941</v>
      </c>
      <c r="Q2735" s="56">
        <v>2.2547401342909752</v>
      </c>
      <c r="R2735" s="56">
        <v>2</v>
      </c>
      <c r="S2735" s="56">
        <v>4.4166924382509567</v>
      </c>
      <c r="T2735" s="57">
        <v>158</v>
      </c>
    </row>
    <row r="2736" spans="1:20" x14ac:dyDescent="0.2">
      <c r="A2736" s="47">
        <v>560020730001</v>
      </c>
      <c r="B2736" s="26" t="s">
        <v>24</v>
      </c>
      <c r="C2736" s="26" t="s">
        <v>186</v>
      </c>
      <c r="D2736" s="26" t="s">
        <v>500</v>
      </c>
      <c r="E2736" s="47">
        <v>2</v>
      </c>
      <c r="F2736" s="33">
        <v>2019</v>
      </c>
      <c r="G2736" s="56">
        <v>2.0070810332101261</v>
      </c>
      <c r="H2736" s="56">
        <v>2.0079386904283849</v>
      </c>
      <c r="I2736" s="56">
        <v>3.8608901953631003</v>
      </c>
      <c r="J2736" s="56">
        <v>5.4937870616649915</v>
      </c>
      <c r="K2736" s="56">
        <v>5.4734656545885727</v>
      </c>
      <c r="L2736" s="56">
        <v>6.9429758205249597</v>
      </c>
      <c r="M2736" s="56">
        <v>4.5198685844356783</v>
      </c>
      <c r="N2736" s="56">
        <v>6.5258163856806526</v>
      </c>
      <c r="O2736" s="56">
        <v>6.8634618264450209</v>
      </c>
      <c r="P2736" s="56">
        <v>6.5688388364806602</v>
      </c>
      <c r="Q2736" s="56">
        <v>2.7507730127475503</v>
      </c>
      <c r="R2736" s="56">
        <v>2</v>
      </c>
      <c r="S2736" s="56">
        <v>4.5845747584641421</v>
      </c>
      <c r="T2736" s="57">
        <v>107</v>
      </c>
    </row>
    <row r="2737" spans="1:20" x14ac:dyDescent="0.2">
      <c r="A2737" s="47">
        <v>560017430001</v>
      </c>
      <c r="B2737" s="26" t="s">
        <v>24</v>
      </c>
      <c r="C2737" s="26" t="s">
        <v>91</v>
      </c>
      <c r="D2737" s="26" t="s">
        <v>501</v>
      </c>
      <c r="E2737" s="47">
        <v>2</v>
      </c>
      <c r="F2737" s="33">
        <v>2019</v>
      </c>
      <c r="G2737" s="56">
        <v>2.4360204993670722</v>
      </c>
      <c r="H2737" s="56">
        <v>2.6860840183282244</v>
      </c>
      <c r="I2737" s="56">
        <v>3.6025424992809305</v>
      </c>
      <c r="J2737" s="56">
        <v>7</v>
      </c>
      <c r="K2737" s="56">
        <v>5.629142152678023</v>
      </c>
      <c r="L2737" s="56">
        <v>6.9879096543091315</v>
      </c>
      <c r="M2737" s="56">
        <v>4.6459209266421109</v>
      </c>
      <c r="N2737" s="56">
        <v>6.3784986471558831</v>
      </c>
      <c r="O2737" s="56">
        <v>6.9072847348537669</v>
      </c>
      <c r="P2737" s="56">
        <v>6.683365101994073</v>
      </c>
      <c r="Q2737" s="56">
        <v>5.1713241709063773</v>
      </c>
      <c r="R2737" s="56">
        <v>2</v>
      </c>
      <c r="S2737" s="56">
        <v>5.010674367126299</v>
      </c>
      <c r="T2737" s="57">
        <v>11</v>
      </c>
    </row>
    <row r="2738" spans="1:20" x14ac:dyDescent="0.2">
      <c r="A2738" s="47">
        <v>560016540001</v>
      </c>
      <c r="B2738" s="26" t="s">
        <v>24</v>
      </c>
      <c r="C2738" s="26" t="s">
        <v>162</v>
      </c>
      <c r="D2738" s="26" t="s">
        <v>502</v>
      </c>
      <c r="E2738" s="47">
        <v>2</v>
      </c>
      <c r="F2738" s="33">
        <v>2019</v>
      </c>
      <c r="G2738" s="56">
        <v>2</v>
      </c>
      <c r="H2738" s="56">
        <v>2</v>
      </c>
      <c r="I2738" s="56">
        <v>4.4149494846196724</v>
      </c>
      <c r="J2738" s="56">
        <v>7</v>
      </c>
      <c r="K2738" s="56">
        <v>5.4787996865466955</v>
      </c>
      <c r="L2738" s="56">
        <v>6.9296723581606958</v>
      </c>
      <c r="M2738" s="56">
        <v>4.0824040323621311</v>
      </c>
      <c r="N2738" s="56">
        <v>6.607439203346325</v>
      </c>
      <c r="O2738" s="56">
        <v>6.6060699678563735</v>
      </c>
      <c r="P2738" s="56">
        <v>6.7334269629688288</v>
      </c>
      <c r="Q2738" s="56">
        <v>3.7133096528519998</v>
      </c>
      <c r="R2738" s="56">
        <v>2</v>
      </c>
      <c r="S2738" s="56">
        <v>4.7971726123927265</v>
      </c>
      <c r="T2738" s="57">
        <v>32</v>
      </c>
    </row>
    <row r="2739" spans="1:20" x14ac:dyDescent="0.2">
      <c r="A2739" s="47">
        <v>560019050001</v>
      </c>
      <c r="B2739" s="26" t="s">
        <v>24</v>
      </c>
      <c r="C2739" s="26" t="s">
        <v>98</v>
      </c>
      <c r="D2739" s="26" t="s">
        <v>503</v>
      </c>
      <c r="E2739" s="47">
        <v>2</v>
      </c>
      <c r="F2739" s="33">
        <v>2019</v>
      </c>
      <c r="G2739" s="56">
        <v>2.1188894847312567</v>
      </c>
      <c r="H2739" s="56">
        <v>2.1256344611338358</v>
      </c>
      <c r="I2739" s="56">
        <v>3.4439397634605875</v>
      </c>
      <c r="J2739" s="56">
        <v>7</v>
      </c>
      <c r="K2739" s="56">
        <v>5.0611055710476753</v>
      </c>
      <c r="L2739" s="56">
        <v>6.950742259754346</v>
      </c>
      <c r="M2739" s="56">
        <v>3.6349199081002417</v>
      </c>
      <c r="N2739" s="56">
        <v>6.6546697887201569</v>
      </c>
      <c r="O2739" s="56">
        <v>6.8757518382526825</v>
      </c>
      <c r="P2739" s="56">
        <v>4.6153039314267534</v>
      </c>
      <c r="Q2739" s="56">
        <v>2.54772018195075</v>
      </c>
      <c r="R2739" s="56">
        <v>2</v>
      </c>
      <c r="S2739" s="56">
        <v>4.4190564323815238</v>
      </c>
      <c r="T2739" s="57">
        <v>157</v>
      </c>
    </row>
    <row r="2740" spans="1:20" x14ac:dyDescent="0.2">
      <c r="A2740" s="47">
        <v>560016700001</v>
      </c>
      <c r="B2740" s="26" t="s">
        <v>24</v>
      </c>
      <c r="C2740" s="26" t="s">
        <v>52</v>
      </c>
      <c r="D2740" s="26" t="s">
        <v>504</v>
      </c>
      <c r="E2740" s="47">
        <v>2</v>
      </c>
      <c r="F2740" s="33">
        <v>2019</v>
      </c>
      <c r="G2740" s="56">
        <v>2</v>
      </c>
      <c r="H2740" s="56">
        <v>2</v>
      </c>
      <c r="I2740" s="56">
        <v>2.9466831906685336</v>
      </c>
      <c r="J2740" s="56">
        <v>7</v>
      </c>
      <c r="K2740" s="56">
        <v>5.5650559356289229</v>
      </c>
      <c r="L2740" s="56">
        <v>6.9197460791219507</v>
      </c>
      <c r="M2740" s="56">
        <v>4.4856248999616444</v>
      </c>
      <c r="N2740" s="56">
        <v>6.2349807613624604</v>
      </c>
      <c r="O2740" s="56">
        <v>6.8423627639017255</v>
      </c>
      <c r="P2740" s="56">
        <v>6.9125415100089125</v>
      </c>
      <c r="Q2740" s="56">
        <v>3.1037965816196276</v>
      </c>
      <c r="R2740" s="56">
        <v>2</v>
      </c>
      <c r="S2740" s="56">
        <v>4.6675659768561486</v>
      </c>
      <c r="T2740" s="57">
        <v>64</v>
      </c>
    </row>
    <row r="2741" spans="1:20" x14ac:dyDescent="0.2">
      <c r="A2741" s="47">
        <v>560017860001</v>
      </c>
      <c r="B2741" s="26" t="s">
        <v>24</v>
      </c>
      <c r="C2741" s="26" t="s">
        <v>245</v>
      </c>
      <c r="D2741" s="26" t="s">
        <v>505</v>
      </c>
      <c r="E2741" s="47">
        <v>2</v>
      </c>
      <c r="F2741" s="33">
        <v>2019</v>
      </c>
      <c r="G2741" s="56">
        <v>2.0036808863424329</v>
      </c>
      <c r="H2741" s="56">
        <v>2.0036871760953434</v>
      </c>
      <c r="I2741" s="56">
        <v>3.191832530972226</v>
      </c>
      <c r="J2741" s="56">
        <v>7</v>
      </c>
      <c r="K2741" s="56">
        <v>5.5542500921860709</v>
      </c>
      <c r="L2741" s="56">
        <v>6.8799129016094076</v>
      </c>
      <c r="M2741" s="56">
        <v>3.9157344136467365</v>
      </c>
      <c r="N2741" s="56">
        <v>6.3573609681077352</v>
      </c>
      <c r="O2741" s="56">
        <v>6.8263240568465129</v>
      </c>
      <c r="P2741" s="56">
        <v>6.9343162620604595</v>
      </c>
      <c r="Q2741" s="56">
        <v>2.7610911716471112</v>
      </c>
      <c r="R2741" s="56">
        <v>2</v>
      </c>
      <c r="S2741" s="56">
        <v>4.6190158716261696</v>
      </c>
      <c r="T2741" s="57">
        <v>87</v>
      </c>
    </row>
    <row r="2742" spans="1:20" x14ac:dyDescent="0.2">
      <c r="A2742" s="47">
        <v>560017350001</v>
      </c>
      <c r="B2742" s="26" t="s">
        <v>24</v>
      </c>
      <c r="C2742" s="26" t="s">
        <v>91</v>
      </c>
      <c r="D2742" s="26" t="s">
        <v>506</v>
      </c>
      <c r="E2742" s="47">
        <v>2</v>
      </c>
      <c r="F2742" s="33">
        <v>2019</v>
      </c>
      <c r="G2742" s="56">
        <v>2</v>
      </c>
      <c r="H2742" s="56">
        <v>2</v>
      </c>
      <c r="I2742" s="56">
        <v>3.1909386775835813</v>
      </c>
      <c r="J2742" s="56">
        <v>7</v>
      </c>
      <c r="K2742" s="56">
        <v>5.4557142133331391</v>
      </c>
      <c r="L2742" s="56">
        <v>6.9531509763275769</v>
      </c>
      <c r="M2742" s="56">
        <v>4.1698125313858512</v>
      </c>
      <c r="N2742" s="56">
        <v>6.2949937071338562</v>
      </c>
      <c r="O2742" s="56">
        <v>6.8643719162234715</v>
      </c>
      <c r="P2742" s="56">
        <v>6.8775029739094116</v>
      </c>
      <c r="Q2742" s="56">
        <v>2.6974984683449028</v>
      </c>
      <c r="R2742" s="56">
        <v>2</v>
      </c>
      <c r="S2742" s="56">
        <v>4.6253319553534835</v>
      </c>
      <c r="T2742" s="57">
        <v>82</v>
      </c>
    </row>
    <row r="2743" spans="1:20" x14ac:dyDescent="0.2">
      <c r="A2743" s="47">
        <v>560018670001</v>
      </c>
      <c r="B2743" s="26" t="s">
        <v>24</v>
      </c>
      <c r="C2743" s="26" t="s">
        <v>52</v>
      </c>
      <c r="D2743" s="26" t="s">
        <v>507</v>
      </c>
      <c r="E2743" s="47">
        <v>2</v>
      </c>
      <c r="F2743" s="33">
        <v>2019</v>
      </c>
      <c r="G2743" s="56">
        <v>2.0937699389267928</v>
      </c>
      <c r="H2743" s="56">
        <v>2.1484396533024896</v>
      </c>
      <c r="I2743" s="56">
        <v>3.7368200804953533</v>
      </c>
      <c r="J2743" s="56">
        <v>7</v>
      </c>
      <c r="K2743" s="56">
        <v>5.6350587612377474</v>
      </c>
      <c r="L2743" s="56">
        <v>5.2719590597299639</v>
      </c>
      <c r="M2743" s="56">
        <v>4.3880559698077866</v>
      </c>
      <c r="N2743" s="56">
        <v>6.5166395830822896</v>
      </c>
      <c r="O2743" s="56">
        <v>6.9072847348537669</v>
      </c>
      <c r="P2743" s="56">
        <v>6.7438882440183514</v>
      </c>
      <c r="Q2743" s="56">
        <v>7</v>
      </c>
      <c r="R2743" s="56">
        <v>2</v>
      </c>
      <c r="S2743" s="56">
        <v>4.9534930021212116</v>
      </c>
      <c r="T2743" s="57">
        <v>12</v>
      </c>
    </row>
    <row r="2744" spans="1:20" x14ac:dyDescent="0.2">
      <c r="A2744" s="47">
        <v>560020140001</v>
      </c>
      <c r="B2744" s="26" t="s">
        <v>24</v>
      </c>
      <c r="C2744" s="26" t="s">
        <v>162</v>
      </c>
      <c r="D2744" s="26" t="s">
        <v>508</v>
      </c>
      <c r="E2744" s="47">
        <v>2</v>
      </c>
      <c r="F2744" s="33">
        <v>2019</v>
      </c>
      <c r="G2744" s="56">
        <v>2.2766815908018074</v>
      </c>
      <c r="H2744" s="56">
        <v>2.2540444468605934</v>
      </c>
      <c r="I2744" s="56">
        <v>3.4800783858496307</v>
      </c>
      <c r="J2744" s="56">
        <v>7</v>
      </c>
      <c r="K2744" s="56">
        <v>5.5174496175148509</v>
      </c>
      <c r="L2744" s="56">
        <v>6.9705117661897047</v>
      </c>
      <c r="M2744" s="56">
        <v>4.3467451300849014</v>
      </c>
      <c r="N2744" s="56">
        <v>6.5690943534290867</v>
      </c>
      <c r="O2744" s="56">
        <v>6.8591375943370902</v>
      </c>
      <c r="P2744" s="56">
        <v>6.942436587081529</v>
      </c>
      <c r="Q2744" s="56">
        <v>3.4856113014979635</v>
      </c>
      <c r="R2744" s="56">
        <v>2</v>
      </c>
      <c r="S2744" s="56">
        <v>4.8084825644705971</v>
      </c>
      <c r="T2744" s="57">
        <v>29</v>
      </c>
    </row>
    <row r="2745" spans="1:20" x14ac:dyDescent="0.2">
      <c r="A2745" s="47">
        <v>760030170001</v>
      </c>
      <c r="B2745" s="26" t="s">
        <v>16</v>
      </c>
      <c r="C2745" s="26" t="s">
        <v>101</v>
      </c>
      <c r="D2745" s="26" t="s">
        <v>509</v>
      </c>
      <c r="E2745" s="47">
        <v>2</v>
      </c>
      <c r="F2745" s="33">
        <v>2019</v>
      </c>
      <c r="G2745" s="56">
        <v>2.00404351373516</v>
      </c>
      <c r="H2745" s="56">
        <v>2.0046104454997642</v>
      </c>
      <c r="I2745" s="56">
        <v>2.7254031692802645</v>
      </c>
      <c r="J2745" s="56">
        <v>5.5075374588180148</v>
      </c>
      <c r="K2745" s="56">
        <v>5.4830328500986525</v>
      </c>
      <c r="L2745" s="56">
        <v>6.7536659271678934</v>
      </c>
      <c r="M2745" s="56">
        <v>3.0387114630538954</v>
      </c>
      <c r="N2745" s="56">
        <v>6.3050280742533689</v>
      </c>
      <c r="O2745" s="56">
        <v>6.7236252686899007</v>
      </c>
      <c r="P2745" s="56">
        <v>6.3462737402215037</v>
      </c>
      <c r="Q2745" s="56">
        <v>2.4646973955948557</v>
      </c>
      <c r="R2745" s="56">
        <v>2</v>
      </c>
      <c r="S2745" s="56">
        <v>4.2797191088677726</v>
      </c>
      <c r="T2745" s="57">
        <v>184</v>
      </c>
    </row>
    <row r="2746" spans="1:20" x14ac:dyDescent="0.2">
      <c r="A2746" s="47">
        <v>760026730001</v>
      </c>
      <c r="B2746" s="26" t="s">
        <v>16</v>
      </c>
      <c r="C2746" s="26" t="s">
        <v>166</v>
      </c>
      <c r="D2746" s="26" t="s">
        <v>510</v>
      </c>
      <c r="E2746" s="47">
        <v>2</v>
      </c>
      <c r="F2746" s="33">
        <v>2019</v>
      </c>
      <c r="G2746" s="56">
        <v>2.003236826895971</v>
      </c>
      <c r="H2746" s="56">
        <v>2.0027341714101561</v>
      </c>
      <c r="I2746" s="56">
        <v>2.903391363065646</v>
      </c>
      <c r="J2746" s="56">
        <v>5.4004772361808371</v>
      </c>
      <c r="K2746" s="56">
        <v>5.425374406105167</v>
      </c>
      <c r="L2746" s="56">
        <v>6.9601992433040385</v>
      </c>
      <c r="M2746" s="56">
        <v>3.3847374399420027</v>
      </c>
      <c r="N2746" s="56">
        <v>6.1217438437906724</v>
      </c>
      <c r="O2746" s="56">
        <v>6.8865970293928855</v>
      </c>
      <c r="P2746" s="56">
        <v>5.8678612740860672</v>
      </c>
      <c r="Q2746" s="56">
        <v>2.2117559854200985</v>
      </c>
      <c r="R2746" s="56">
        <v>2</v>
      </c>
      <c r="S2746" s="56">
        <v>4.2640090682994618</v>
      </c>
      <c r="T2746" s="57">
        <v>185</v>
      </c>
    </row>
    <row r="2747" spans="1:20" x14ac:dyDescent="0.2">
      <c r="A2747" s="47">
        <v>760029910001</v>
      </c>
      <c r="B2747" s="26" t="s">
        <v>16</v>
      </c>
      <c r="C2747" s="26" t="s">
        <v>65</v>
      </c>
      <c r="D2747" s="26" t="s">
        <v>510</v>
      </c>
      <c r="E2747" s="47">
        <v>2</v>
      </c>
      <c r="F2747" s="33">
        <v>2019</v>
      </c>
      <c r="G2747" s="56">
        <v>2.0263032418943174</v>
      </c>
      <c r="H2747" s="56">
        <v>2.0273196588357534</v>
      </c>
      <c r="I2747" s="56">
        <v>2.6934594786246087</v>
      </c>
      <c r="J2747" s="56">
        <v>5.7048935351529986</v>
      </c>
      <c r="K2747" s="56">
        <v>5.4658660333741569</v>
      </c>
      <c r="L2747" s="56">
        <v>6.9569587467492298</v>
      </c>
      <c r="M2747" s="56">
        <v>3.8817004329153972</v>
      </c>
      <c r="N2747" s="56">
        <v>6.2245214439262107</v>
      </c>
      <c r="O2747" s="56">
        <v>6.8865804431526403</v>
      </c>
      <c r="P2747" s="56">
        <v>6.2073229967126196</v>
      </c>
      <c r="Q2747" s="56">
        <v>2.3590050363399668</v>
      </c>
      <c r="R2747" s="56">
        <v>2</v>
      </c>
      <c r="S2747" s="56">
        <v>4.3694942539731585</v>
      </c>
      <c r="T2747" s="57">
        <v>169</v>
      </c>
    </row>
    <row r="2748" spans="1:20" x14ac:dyDescent="0.2">
      <c r="A2748" s="47">
        <v>760030680001</v>
      </c>
      <c r="B2748" s="26" t="s">
        <v>16</v>
      </c>
      <c r="C2748" s="26" t="s">
        <v>79</v>
      </c>
      <c r="D2748" s="26" t="s">
        <v>511</v>
      </c>
      <c r="E2748" s="47">
        <v>2</v>
      </c>
      <c r="F2748" s="33">
        <v>2019</v>
      </c>
      <c r="G2748" s="56">
        <v>2.0031076368374969</v>
      </c>
      <c r="H2748" s="56">
        <v>2.0017995039080843</v>
      </c>
      <c r="I2748" s="56">
        <v>4.3736262069673879</v>
      </c>
      <c r="J2748" s="56">
        <v>7</v>
      </c>
      <c r="K2748" s="56">
        <v>5.2935526291066957</v>
      </c>
      <c r="L2748" s="56">
        <v>6.9774609464008313</v>
      </c>
      <c r="M2748" s="56">
        <v>3.7161667923040591</v>
      </c>
      <c r="N2748" s="56">
        <v>6.6685713371241864</v>
      </c>
      <c r="O2748" s="56">
        <v>6.9072847348537669</v>
      </c>
      <c r="P2748" s="56">
        <v>6.9687470376185825</v>
      </c>
      <c r="Q2748" s="56">
        <v>3.27231231319087</v>
      </c>
      <c r="R2748" s="56">
        <v>2</v>
      </c>
      <c r="S2748" s="56">
        <v>4.7652190948593312</v>
      </c>
      <c r="T2748" s="57">
        <v>37</v>
      </c>
    </row>
    <row r="2749" spans="1:20" x14ac:dyDescent="0.2">
      <c r="A2749" s="47">
        <v>760029830001</v>
      </c>
      <c r="B2749" s="26" t="s">
        <v>16</v>
      </c>
      <c r="C2749" s="26" t="s">
        <v>70</v>
      </c>
      <c r="D2749" s="26" t="s">
        <v>512</v>
      </c>
      <c r="E2749" s="47">
        <v>2</v>
      </c>
      <c r="F2749" s="33">
        <v>2019</v>
      </c>
      <c r="G2749" s="56">
        <v>2.2086924220050972</v>
      </c>
      <c r="H2749" s="56">
        <v>2.1055626583607583</v>
      </c>
      <c r="I2749" s="56">
        <v>3.7211676421233899</v>
      </c>
      <c r="J2749" s="56">
        <v>3.113247653956023</v>
      </c>
      <c r="K2749" s="56">
        <v>5.3403898091600617</v>
      </c>
      <c r="L2749" s="56">
        <v>6.9766480918655258</v>
      </c>
      <c r="M2749" s="56">
        <v>3.4393486774445572</v>
      </c>
      <c r="N2749" s="56">
        <v>6.3884723020115226</v>
      </c>
      <c r="O2749" s="56">
        <v>6.7753812920923551</v>
      </c>
      <c r="P2749" s="56">
        <v>3.4948260492438399</v>
      </c>
      <c r="Q2749" s="56">
        <v>2.0694223901536808</v>
      </c>
      <c r="R2749" s="56">
        <v>2</v>
      </c>
      <c r="S2749" s="56">
        <v>3.9694299157014012</v>
      </c>
      <c r="T2749" s="57">
        <v>203</v>
      </c>
    </row>
    <row r="2750" spans="1:20" x14ac:dyDescent="0.2">
      <c r="A2750" s="47">
        <v>760030090001</v>
      </c>
      <c r="B2750" s="26" t="s">
        <v>16</v>
      </c>
      <c r="C2750" s="26" t="s">
        <v>107</v>
      </c>
      <c r="D2750" s="26" t="s">
        <v>513</v>
      </c>
      <c r="E2750" s="47">
        <v>2</v>
      </c>
      <c r="F2750" s="33">
        <v>2019</v>
      </c>
      <c r="G2750" s="56">
        <v>2</v>
      </c>
      <c r="H2750" s="56">
        <v>2</v>
      </c>
      <c r="I2750" s="56">
        <v>2.717251774808247</v>
      </c>
      <c r="J2750" s="56">
        <v>7</v>
      </c>
      <c r="K2750" s="56">
        <v>5.5822426633719742</v>
      </c>
      <c r="L2750" s="56">
        <v>2</v>
      </c>
      <c r="M2750" s="56">
        <v>3.1111539432185431</v>
      </c>
      <c r="N2750" s="56">
        <v>6.4361685714575625</v>
      </c>
      <c r="O2750" s="56">
        <v>6.9072847348537669</v>
      </c>
      <c r="P2750" s="56">
        <v>6.8313860452135113</v>
      </c>
      <c r="Q2750" s="56">
        <v>2.2007859462919894</v>
      </c>
      <c r="R2750" s="56">
        <v>2</v>
      </c>
      <c r="S2750" s="56">
        <v>4.0655228066013001</v>
      </c>
      <c r="T2750" s="57">
        <v>198</v>
      </c>
    </row>
    <row r="2751" spans="1:20" x14ac:dyDescent="0.2">
      <c r="A2751" s="47">
        <v>760029320001</v>
      </c>
      <c r="B2751" s="26" t="s">
        <v>16</v>
      </c>
      <c r="C2751" s="26" t="s">
        <v>81</v>
      </c>
      <c r="D2751" s="26" t="s">
        <v>514</v>
      </c>
      <c r="E2751" s="47">
        <v>2</v>
      </c>
      <c r="F2751" s="33">
        <v>2019</v>
      </c>
      <c r="G2751" s="56">
        <v>2</v>
      </c>
      <c r="H2751" s="56">
        <v>2</v>
      </c>
      <c r="I2751" s="56">
        <v>2.9513022780016267</v>
      </c>
      <c r="J2751" s="56">
        <v>7</v>
      </c>
      <c r="K2751" s="56">
        <v>5.2761474868691671</v>
      </c>
      <c r="L2751" s="56">
        <v>6.9550311693470732</v>
      </c>
      <c r="M2751" s="56">
        <v>2.2039110647260358</v>
      </c>
      <c r="N2751" s="56">
        <v>6.2378596691346626</v>
      </c>
      <c r="O2751" s="56">
        <v>6.8813681632516888</v>
      </c>
      <c r="P2751" s="56">
        <v>6.2452037365126269</v>
      </c>
      <c r="Q2751" s="56">
        <v>2.9851845335874754</v>
      </c>
      <c r="R2751" s="56">
        <v>2</v>
      </c>
      <c r="S2751" s="56">
        <v>4.3946673417858637</v>
      </c>
      <c r="T2751" s="57">
        <v>163</v>
      </c>
    </row>
    <row r="2752" spans="1:20" x14ac:dyDescent="0.2">
      <c r="A2752" s="47">
        <v>760028860001</v>
      </c>
      <c r="B2752" s="26" t="s">
        <v>16</v>
      </c>
      <c r="C2752" s="26" t="s">
        <v>141</v>
      </c>
      <c r="D2752" s="26" t="s">
        <v>515</v>
      </c>
      <c r="E2752" s="47">
        <v>2</v>
      </c>
      <c r="F2752" s="33">
        <v>2019</v>
      </c>
      <c r="G2752" s="56">
        <v>2.0071786841997294</v>
      </c>
      <c r="H2752" s="56">
        <v>2.004459081970293</v>
      </c>
      <c r="I2752" s="56">
        <v>3.2550368800228733</v>
      </c>
      <c r="J2752" s="56">
        <v>5.1732175237779927</v>
      </c>
      <c r="K2752" s="56">
        <v>5.4388824779488845</v>
      </c>
      <c r="L2752" s="56">
        <v>6.9766460888819815</v>
      </c>
      <c r="M2752" s="56">
        <v>3.7604109145344089</v>
      </c>
      <c r="N2752" s="56">
        <v>6.4847791034635307</v>
      </c>
      <c r="O2752" s="56">
        <v>6.8990385288362965</v>
      </c>
      <c r="P2752" s="56">
        <v>5.9221627224509312</v>
      </c>
      <c r="Q2752" s="56">
        <v>2.3376808090336931</v>
      </c>
      <c r="R2752" s="56">
        <v>2</v>
      </c>
      <c r="S2752" s="56">
        <v>4.3549577345933859</v>
      </c>
      <c r="T2752" s="57">
        <v>173</v>
      </c>
    </row>
    <row r="2753" spans="1:20" x14ac:dyDescent="0.2">
      <c r="A2753" s="47">
        <v>760028780001</v>
      </c>
      <c r="B2753" s="26" t="s">
        <v>16</v>
      </c>
      <c r="C2753" s="26" t="s">
        <v>46</v>
      </c>
      <c r="D2753" s="26" t="s">
        <v>516</v>
      </c>
      <c r="E2753" s="47">
        <v>2</v>
      </c>
      <c r="F2753" s="33">
        <v>2019</v>
      </c>
      <c r="G2753" s="56">
        <v>2</v>
      </c>
      <c r="H2753" s="56">
        <v>2</v>
      </c>
      <c r="I2753" s="56">
        <v>2.5592409328733252</v>
      </c>
      <c r="J2753" s="56">
        <v>7</v>
      </c>
      <c r="K2753" s="56">
        <v>2</v>
      </c>
      <c r="L2753" s="56">
        <v>6.97711147779125</v>
      </c>
      <c r="M2753" s="56">
        <v>3.1500414763093794</v>
      </c>
      <c r="N2753" s="56">
        <v>6.4665975044793207</v>
      </c>
      <c r="O2753" s="56">
        <v>6.842182057171442</v>
      </c>
      <c r="P2753" s="56">
        <v>5.9983015969681777</v>
      </c>
      <c r="Q2753" s="56">
        <v>2.1654808860508798</v>
      </c>
      <c r="R2753" s="56">
        <v>2</v>
      </c>
      <c r="S2753" s="56">
        <v>4.0965796609703151</v>
      </c>
      <c r="T2753" s="57">
        <v>194</v>
      </c>
    </row>
    <row r="2754" spans="1:20" x14ac:dyDescent="0.2">
      <c r="A2754" s="47">
        <v>760053110001</v>
      </c>
      <c r="B2754" s="26" t="s">
        <v>16</v>
      </c>
      <c r="C2754" s="26" t="s">
        <v>134</v>
      </c>
      <c r="D2754" s="26" t="s">
        <v>517</v>
      </c>
      <c r="E2754" s="47">
        <v>2</v>
      </c>
      <c r="F2754" s="33">
        <v>2019</v>
      </c>
      <c r="G2754" s="56">
        <v>2</v>
      </c>
      <c r="H2754" s="56">
        <v>2</v>
      </c>
      <c r="I2754" s="56">
        <v>3.0281229729349857</v>
      </c>
      <c r="J2754" s="56">
        <v>7</v>
      </c>
      <c r="K2754" s="56">
        <v>5.6412323245666744</v>
      </c>
      <c r="L2754" s="56">
        <v>6.9587040029492933</v>
      </c>
      <c r="M2754" s="56">
        <v>3.7188783010215136</v>
      </c>
      <c r="N2754" s="56">
        <v>6.4787477360432568</v>
      </c>
      <c r="O2754" s="56">
        <v>6.8510630678142155</v>
      </c>
      <c r="P2754" s="56">
        <v>6.9096241274232524</v>
      </c>
      <c r="Q2754" s="56">
        <v>2.5284877914786765</v>
      </c>
      <c r="R2754" s="56">
        <v>2</v>
      </c>
      <c r="S2754" s="56">
        <v>4.5929050270193228</v>
      </c>
      <c r="T2754" s="57">
        <v>99</v>
      </c>
    </row>
    <row r="2755" spans="1:20" x14ac:dyDescent="0.2">
      <c r="A2755" s="47">
        <v>760021340001</v>
      </c>
      <c r="B2755" s="26" t="s">
        <v>16</v>
      </c>
      <c r="C2755" s="26" t="s">
        <v>85</v>
      </c>
      <c r="D2755" s="26" t="s">
        <v>518</v>
      </c>
      <c r="E2755" s="47">
        <v>2</v>
      </c>
      <c r="F2755" s="33">
        <v>2019</v>
      </c>
      <c r="G2755" s="56">
        <v>2.0026521838293343</v>
      </c>
      <c r="H2755" s="56">
        <v>2.0025551831473587</v>
      </c>
      <c r="I2755" s="56">
        <v>2.6418640808955987</v>
      </c>
      <c r="J2755" s="56">
        <v>5.3842208024318134</v>
      </c>
      <c r="K2755" s="56">
        <v>5.4880621973300769</v>
      </c>
      <c r="L2755" s="56">
        <v>6.9013816639791132</v>
      </c>
      <c r="M2755" s="56">
        <v>4.1123134223699083</v>
      </c>
      <c r="N2755" s="56">
        <v>6.3214356440499682</v>
      </c>
      <c r="O2755" s="56">
        <v>6.8319832790735786</v>
      </c>
      <c r="P2755" s="56">
        <v>5.9295878495907894</v>
      </c>
      <c r="Q2755" s="56">
        <v>2.0930799467073311</v>
      </c>
      <c r="R2755" s="56">
        <v>2</v>
      </c>
      <c r="S2755" s="56">
        <v>4.3090946877837393</v>
      </c>
      <c r="T2755" s="57">
        <v>179</v>
      </c>
    </row>
    <row r="2756" spans="1:20" x14ac:dyDescent="0.2">
      <c r="A2756" s="47">
        <v>760030330001</v>
      </c>
      <c r="B2756" s="26" t="s">
        <v>16</v>
      </c>
      <c r="C2756" s="26" t="s">
        <v>70</v>
      </c>
      <c r="D2756" s="26" t="s">
        <v>519</v>
      </c>
      <c r="E2756" s="47">
        <v>2</v>
      </c>
      <c r="F2756" s="33">
        <v>2019</v>
      </c>
      <c r="G2756" s="56">
        <v>2.0036683507028608</v>
      </c>
      <c r="H2756" s="56">
        <v>2.0042211817796418</v>
      </c>
      <c r="I2756" s="56">
        <v>2.7644057753533597</v>
      </c>
      <c r="J2756" s="56">
        <v>3.3980976002461576</v>
      </c>
      <c r="K2756" s="56">
        <v>5.4169885738886592</v>
      </c>
      <c r="L2756" s="56">
        <v>6.8224083709376213</v>
      </c>
      <c r="M2756" s="56">
        <v>3.6707676495159864</v>
      </c>
      <c r="N2756" s="56">
        <v>6.4166271215930317</v>
      </c>
      <c r="O2756" s="56">
        <v>6.8075519963766276</v>
      </c>
      <c r="P2756" s="56">
        <v>5.2618033939764413</v>
      </c>
      <c r="Q2756" s="56">
        <v>2.4606014574194894</v>
      </c>
      <c r="R2756" s="56">
        <v>2</v>
      </c>
      <c r="S2756" s="56">
        <v>4.0855951226491563</v>
      </c>
      <c r="T2756" s="57">
        <v>197</v>
      </c>
    </row>
    <row r="2757" spans="1:20" x14ac:dyDescent="0.2">
      <c r="A2757" s="47">
        <v>760027890001</v>
      </c>
      <c r="B2757" s="26" t="s">
        <v>16</v>
      </c>
      <c r="C2757" s="26" t="s">
        <v>101</v>
      </c>
      <c r="D2757" s="26" t="s">
        <v>520</v>
      </c>
      <c r="E2757" s="47">
        <v>2</v>
      </c>
      <c r="F2757" s="33">
        <v>2019</v>
      </c>
      <c r="G2757" s="56">
        <v>2.0038679425234975</v>
      </c>
      <c r="H2757" s="56">
        <v>2.0024280458515502</v>
      </c>
      <c r="I2757" s="56">
        <v>2.9473800152590623</v>
      </c>
      <c r="J2757" s="56">
        <v>6.0636493315587305</v>
      </c>
      <c r="K2757" s="56">
        <v>5.5432031250069187</v>
      </c>
      <c r="L2757" s="56">
        <v>6.9670722761712796</v>
      </c>
      <c r="M2757" s="56">
        <v>3.1197099378612689</v>
      </c>
      <c r="N2757" s="56">
        <v>6.4135750431140659</v>
      </c>
      <c r="O2757" s="56">
        <v>6.8946980599207714</v>
      </c>
      <c r="P2757" s="56">
        <v>5.7180679457309243</v>
      </c>
      <c r="Q2757" s="56">
        <v>2.0675785628160495</v>
      </c>
      <c r="R2757" s="56">
        <v>2</v>
      </c>
      <c r="S2757" s="56">
        <v>4.3117691904845099</v>
      </c>
      <c r="T2757" s="57">
        <v>177</v>
      </c>
    </row>
    <row r="2758" spans="1:20" x14ac:dyDescent="0.2">
      <c r="A2758" s="47">
        <v>760027030001</v>
      </c>
      <c r="B2758" s="26" t="s">
        <v>16</v>
      </c>
      <c r="C2758" s="26" t="s">
        <v>107</v>
      </c>
      <c r="D2758" s="26" t="s">
        <v>58</v>
      </c>
      <c r="E2758" s="47">
        <v>2</v>
      </c>
      <c r="F2758" s="33">
        <v>2019</v>
      </c>
      <c r="G2758" s="56">
        <v>2</v>
      </c>
      <c r="H2758" s="56">
        <v>2</v>
      </c>
      <c r="I2758" s="56">
        <v>3.1160140583860301</v>
      </c>
      <c r="J2758" s="56">
        <v>3.2876202471425335</v>
      </c>
      <c r="K2758" s="56">
        <v>5.182567649132749</v>
      </c>
      <c r="L2758" s="56">
        <v>6.9476131699723318</v>
      </c>
      <c r="M2758" s="56">
        <v>2.8547571843730477</v>
      </c>
      <c r="N2758" s="56">
        <v>6.468167340381294</v>
      </c>
      <c r="O2758" s="56">
        <v>6.7963821505875144</v>
      </c>
      <c r="P2758" s="56">
        <v>5.0337557560675004</v>
      </c>
      <c r="Q2758" s="56">
        <v>2.1238003044962799</v>
      </c>
      <c r="R2758" s="56">
        <v>2</v>
      </c>
      <c r="S2758" s="56">
        <v>3.9842231550449396</v>
      </c>
      <c r="T2758" s="57">
        <v>202</v>
      </c>
    </row>
    <row r="2759" spans="1:20" x14ac:dyDescent="0.2">
      <c r="A2759" s="47">
        <v>760021260001</v>
      </c>
      <c r="B2759" s="26" t="s">
        <v>16</v>
      </c>
      <c r="C2759" s="26" t="s">
        <v>79</v>
      </c>
      <c r="D2759" s="26" t="s">
        <v>521</v>
      </c>
      <c r="E2759" s="47">
        <v>2</v>
      </c>
      <c r="F2759" s="33">
        <v>2019</v>
      </c>
      <c r="G2759" s="56">
        <v>2.0033039077618042</v>
      </c>
      <c r="H2759" s="56">
        <v>2.0024196687804507</v>
      </c>
      <c r="I2759" s="56">
        <v>3.5219106601548886</v>
      </c>
      <c r="J2759" s="56">
        <v>7</v>
      </c>
      <c r="K2759" s="56">
        <v>5.2196323741680093</v>
      </c>
      <c r="L2759" s="56">
        <v>6.9691183042354838</v>
      </c>
      <c r="M2759" s="56">
        <v>3.3322620740107158</v>
      </c>
      <c r="N2759" s="56">
        <v>6.453767874232569</v>
      </c>
      <c r="O2759" s="56">
        <v>6.5181120997166362</v>
      </c>
      <c r="P2759" s="56">
        <v>6.9700615434976889</v>
      </c>
      <c r="Q2759" s="56">
        <v>2.5463680320595374</v>
      </c>
      <c r="R2759" s="56">
        <v>2</v>
      </c>
      <c r="S2759" s="56">
        <v>4.5447463782181492</v>
      </c>
      <c r="T2759" s="57">
        <v>124</v>
      </c>
    </row>
    <row r="2760" spans="1:20" x14ac:dyDescent="0.2">
      <c r="A2760" s="47">
        <v>760027380001</v>
      </c>
      <c r="B2760" s="26" t="s">
        <v>16</v>
      </c>
      <c r="C2760" s="26" t="s">
        <v>101</v>
      </c>
      <c r="D2760" s="26" t="s">
        <v>522</v>
      </c>
      <c r="E2760" s="47">
        <v>2</v>
      </c>
      <c r="F2760" s="33">
        <v>2019</v>
      </c>
      <c r="G2760" s="56">
        <v>2.002606529172406</v>
      </c>
      <c r="H2760" s="56">
        <v>2.0022433639229185</v>
      </c>
      <c r="I2760" s="56">
        <v>3.1022290327446038</v>
      </c>
      <c r="J2760" s="56">
        <v>7</v>
      </c>
      <c r="K2760" s="56">
        <v>5.4593117880345794</v>
      </c>
      <c r="L2760" s="56">
        <v>6.9701817765572587</v>
      </c>
      <c r="M2760" s="56">
        <v>3.9700704070028943</v>
      </c>
      <c r="N2760" s="56">
        <v>6.3482680870236674</v>
      </c>
      <c r="O2760" s="56">
        <v>6.8885646587462928</v>
      </c>
      <c r="P2760" s="56">
        <v>6.9710277528228755</v>
      </c>
      <c r="Q2760" s="56">
        <v>2.1133909736217777</v>
      </c>
      <c r="R2760" s="56">
        <v>2</v>
      </c>
      <c r="S2760" s="56">
        <v>4.5689911974707726</v>
      </c>
      <c r="T2760" s="57">
        <v>114</v>
      </c>
    </row>
    <row r="2761" spans="1:20" x14ac:dyDescent="0.2">
      <c r="A2761" s="47">
        <v>760029670001</v>
      </c>
      <c r="B2761" s="26" t="s">
        <v>16</v>
      </c>
      <c r="C2761" s="26" t="s">
        <v>70</v>
      </c>
      <c r="D2761" s="26" t="s">
        <v>523</v>
      </c>
      <c r="E2761" s="47">
        <v>2</v>
      </c>
      <c r="F2761" s="33">
        <v>2019</v>
      </c>
      <c r="G2761" s="56">
        <v>2.0026997607809975</v>
      </c>
      <c r="H2761" s="56">
        <v>2.001831880382372</v>
      </c>
      <c r="I2761" s="56">
        <v>4.7415519010998661</v>
      </c>
      <c r="J2761" s="56">
        <v>4.8094211861434832</v>
      </c>
      <c r="K2761" s="56">
        <v>5.2518170861781908</v>
      </c>
      <c r="L2761" s="56">
        <v>6.9796871593489884</v>
      </c>
      <c r="M2761" s="56">
        <v>4.3696828381870461</v>
      </c>
      <c r="N2761" s="56">
        <v>6.6011911215297134</v>
      </c>
      <c r="O2761" s="56">
        <v>6.9072847348537669</v>
      </c>
      <c r="P2761" s="56">
        <v>5.4485588067423434</v>
      </c>
      <c r="Q2761" s="56">
        <v>2.8144177350897985</v>
      </c>
      <c r="R2761" s="56">
        <v>2</v>
      </c>
      <c r="S2761" s="56">
        <v>4.494012017528048</v>
      </c>
      <c r="T2761" s="57">
        <v>144</v>
      </c>
    </row>
    <row r="2762" spans="1:20" x14ac:dyDescent="0.2">
      <c r="A2762" s="47">
        <v>760029750001</v>
      </c>
      <c r="B2762" s="26" t="s">
        <v>16</v>
      </c>
      <c r="C2762" s="26" t="s">
        <v>65</v>
      </c>
      <c r="D2762" s="26" t="s">
        <v>477</v>
      </c>
      <c r="E2762" s="47">
        <v>2</v>
      </c>
      <c r="F2762" s="33">
        <v>2019</v>
      </c>
      <c r="G2762" s="56">
        <v>2.006162967459459</v>
      </c>
      <c r="H2762" s="56">
        <v>2.0111198237006587</v>
      </c>
      <c r="I2762" s="56">
        <v>2.9480647233944279</v>
      </c>
      <c r="J2762" s="56">
        <v>7</v>
      </c>
      <c r="K2762" s="56">
        <v>5.3658476161179713</v>
      </c>
      <c r="L2762" s="56">
        <v>6.8433305053154907</v>
      </c>
      <c r="M2762" s="56">
        <v>4.001107393587314</v>
      </c>
      <c r="N2762" s="56">
        <v>6.4895641145150762</v>
      </c>
      <c r="O2762" s="56">
        <v>6.9072847348537669</v>
      </c>
      <c r="P2762" s="56">
        <v>6.9471113446763164</v>
      </c>
      <c r="Q2762" s="56">
        <v>2.8790780493754227</v>
      </c>
      <c r="R2762" s="56">
        <v>2</v>
      </c>
      <c r="S2762" s="56">
        <v>4.6165559394163251</v>
      </c>
      <c r="T2762" s="57">
        <v>89</v>
      </c>
    </row>
    <row r="2763" spans="1:20" x14ac:dyDescent="0.2">
      <c r="A2763" s="47">
        <v>760037770001</v>
      </c>
      <c r="B2763" s="26" t="s">
        <v>16</v>
      </c>
      <c r="C2763" s="26" t="s">
        <v>79</v>
      </c>
      <c r="D2763" s="26" t="s">
        <v>524</v>
      </c>
      <c r="E2763" s="47">
        <v>2</v>
      </c>
      <c r="F2763" s="33">
        <v>2019</v>
      </c>
      <c r="G2763" s="56">
        <v>2.0042190743190185</v>
      </c>
      <c r="H2763" s="56">
        <v>2.003550006780884</v>
      </c>
      <c r="I2763" s="56">
        <v>2.9183724678277527</v>
      </c>
      <c r="J2763" s="56">
        <v>7</v>
      </c>
      <c r="K2763" s="56">
        <v>5.4079212933999763</v>
      </c>
      <c r="L2763" s="56">
        <v>6.9545357134642698</v>
      </c>
      <c r="M2763" s="56">
        <v>3.2015942518038329</v>
      </c>
      <c r="N2763" s="56">
        <v>6.3832048044389671</v>
      </c>
      <c r="O2763" s="56">
        <v>6.873686526836833</v>
      </c>
      <c r="P2763" s="56">
        <v>6.9587071355872681</v>
      </c>
      <c r="Q2763" s="56">
        <v>2.6595164477908937</v>
      </c>
      <c r="R2763" s="56">
        <v>2</v>
      </c>
      <c r="S2763" s="56">
        <v>4.5304423101874747</v>
      </c>
      <c r="T2763" s="57">
        <v>127</v>
      </c>
    </row>
    <row r="2764" spans="1:20" x14ac:dyDescent="0.2">
      <c r="A2764" s="47">
        <v>760027460001</v>
      </c>
      <c r="B2764" s="26" t="s">
        <v>16</v>
      </c>
      <c r="C2764" s="26" t="s">
        <v>79</v>
      </c>
      <c r="D2764" s="26" t="s">
        <v>525</v>
      </c>
      <c r="E2764" s="47">
        <v>2</v>
      </c>
      <c r="F2764" s="33">
        <v>2019</v>
      </c>
      <c r="G2764" s="56">
        <v>2.0029422113513218</v>
      </c>
      <c r="H2764" s="56">
        <v>2.0033025887796683</v>
      </c>
      <c r="I2764" s="56">
        <v>3.2364900280311559</v>
      </c>
      <c r="J2764" s="56">
        <v>7</v>
      </c>
      <c r="K2764" s="56">
        <v>5.2595827197119114</v>
      </c>
      <c r="L2764" s="56">
        <v>6.9536579434581247</v>
      </c>
      <c r="M2764" s="56">
        <v>3.6625549548094352</v>
      </c>
      <c r="N2764" s="56">
        <v>6.5627409214213257</v>
      </c>
      <c r="O2764" s="56">
        <v>6.9072847348537669</v>
      </c>
      <c r="P2764" s="56">
        <v>6.8748719890244718</v>
      </c>
      <c r="Q2764" s="56">
        <v>2.9970155701118344</v>
      </c>
      <c r="R2764" s="56">
        <v>2</v>
      </c>
      <c r="S2764" s="56">
        <v>4.6217036384627512</v>
      </c>
      <c r="T2764" s="57">
        <v>86</v>
      </c>
    </row>
    <row r="2765" spans="1:20" x14ac:dyDescent="0.2">
      <c r="A2765" s="47">
        <v>760028270001</v>
      </c>
      <c r="B2765" s="26" t="s">
        <v>16</v>
      </c>
      <c r="C2765" s="26" t="s">
        <v>85</v>
      </c>
      <c r="D2765" s="26" t="s">
        <v>526</v>
      </c>
      <c r="E2765" s="47">
        <v>2</v>
      </c>
      <c r="F2765" s="33">
        <v>2019</v>
      </c>
      <c r="G2765" s="56">
        <v>2</v>
      </c>
      <c r="H2765" s="56">
        <v>2</v>
      </c>
      <c r="I2765" s="56">
        <v>2.5956167083437913</v>
      </c>
      <c r="J2765" s="56">
        <v>7</v>
      </c>
      <c r="K2765" s="56">
        <v>4.1512457562407805</v>
      </c>
      <c r="L2765" s="56">
        <v>6.9530277765242143</v>
      </c>
      <c r="M2765" s="56">
        <v>2.1093009634082875</v>
      </c>
      <c r="N2765" s="56">
        <v>6.603063289716645</v>
      </c>
      <c r="O2765" s="56">
        <v>6.7850201229921989</v>
      </c>
      <c r="P2765" s="56">
        <v>5.5845159940642795</v>
      </c>
      <c r="Q2765" s="56">
        <v>2.5806969663937487</v>
      </c>
      <c r="R2765" s="56">
        <v>2</v>
      </c>
      <c r="S2765" s="56">
        <v>4.1968739648069961</v>
      </c>
      <c r="T2765" s="57">
        <v>189</v>
      </c>
    </row>
    <row r="2766" spans="1:20" x14ac:dyDescent="0.2">
      <c r="A2766" s="47">
        <v>760030250001</v>
      </c>
      <c r="B2766" s="26" t="s">
        <v>16</v>
      </c>
      <c r="C2766" s="26" t="s">
        <v>65</v>
      </c>
      <c r="D2766" s="26" t="s">
        <v>527</v>
      </c>
      <c r="E2766" s="47">
        <v>2</v>
      </c>
      <c r="F2766" s="33">
        <v>2019</v>
      </c>
      <c r="G2766" s="56">
        <v>2.0039607361038598</v>
      </c>
      <c r="H2766" s="56">
        <v>2.0042139024972241</v>
      </c>
      <c r="I2766" s="56">
        <v>2.77676538594568</v>
      </c>
      <c r="J2766" s="56">
        <v>2</v>
      </c>
      <c r="K2766" s="56">
        <v>5.1690319549612944</v>
      </c>
      <c r="L2766" s="56">
        <v>6.9559298106059524</v>
      </c>
      <c r="M2766" s="56">
        <v>3.8866690146872003</v>
      </c>
      <c r="N2766" s="56">
        <v>6.4991573543290313</v>
      </c>
      <c r="O2766" s="56">
        <v>6.8817306922525576</v>
      </c>
      <c r="P2766" s="56">
        <v>5.77392631577953</v>
      </c>
      <c r="Q2766" s="56">
        <v>2.0431322342294527</v>
      </c>
      <c r="R2766" s="56">
        <v>2</v>
      </c>
      <c r="S2766" s="56">
        <v>3.9995431167826481</v>
      </c>
      <c r="T2766" s="57">
        <v>201</v>
      </c>
    </row>
    <row r="2767" spans="1:20" x14ac:dyDescent="0.2">
      <c r="A2767" s="47">
        <v>860026120001</v>
      </c>
      <c r="B2767" s="26" t="s">
        <v>22</v>
      </c>
      <c r="C2767" s="26" t="s">
        <v>87</v>
      </c>
      <c r="D2767" s="26" t="s">
        <v>528</v>
      </c>
      <c r="E2767" s="47">
        <v>2</v>
      </c>
      <c r="F2767" s="33">
        <v>2019</v>
      </c>
      <c r="G2767" s="56">
        <v>2</v>
      </c>
      <c r="H2767" s="56">
        <v>2</v>
      </c>
      <c r="I2767" s="56">
        <v>3.549952988736325</v>
      </c>
      <c r="J2767" s="56">
        <v>7</v>
      </c>
      <c r="K2767" s="56">
        <v>5.415714811616251</v>
      </c>
      <c r="L2767" s="56">
        <v>6.9401096411526071</v>
      </c>
      <c r="M2767" s="56">
        <v>3.9863158688664764</v>
      </c>
      <c r="N2767" s="56">
        <v>6.6244480548298776</v>
      </c>
      <c r="O2767" s="56">
        <v>6.5954823775309537</v>
      </c>
      <c r="P2767" s="56">
        <v>6.4097249677803765</v>
      </c>
      <c r="Q2767" s="56">
        <v>2.1116775096182971</v>
      </c>
      <c r="R2767" s="56">
        <v>2</v>
      </c>
      <c r="S2767" s="56">
        <v>4.5527855183442645</v>
      </c>
      <c r="T2767" s="57">
        <v>120</v>
      </c>
    </row>
    <row r="2768" spans="1:20" x14ac:dyDescent="0.2">
      <c r="A2768" s="47">
        <v>860038720001</v>
      </c>
      <c r="B2768" s="26" t="s">
        <v>22</v>
      </c>
      <c r="C2768" s="26" t="s">
        <v>87</v>
      </c>
      <c r="D2768" s="26" t="s">
        <v>454</v>
      </c>
      <c r="E2768" s="47">
        <v>2</v>
      </c>
      <c r="F2768" s="33">
        <v>2019</v>
      </c>
      <c r="G2768" s="56">
        <v>2.0925181432592157</v>
      </c>
      <c r="H2768" s="56">
        <v>2.1006158724558595</v>
      </c>
      <c r="I2768" s="56">
        <v>5.3854575242085314</v>
      </c>
      <c r="J2768" s="56">
        <v>6.0062231362543699</v>
      </c>
      <c r="K2768" s="56">
        <v>5.6963993067712995</v>
      </c>
      <c r="L2768" s="56">
        <v>6.9733055203302063</v>
      </c>
      <c r="M2768" s="56">
        <v>4.5968808565267674</v>
      </c>
      <c r="N2768" s="56">
        <v>5.9617300932354969</v>
      </c>
      <c r="O2768" s="56">
        <v>6.8701231338537276</v>
      </c>
      <c r="P2768" s="56">
        <v>6.4652671067948368</v>
      </c>
      <c r="Q2768" s="56">
        <v>2.3706371999763385</v>
      </c>
      <c r="R2768" s="56">
        <v>2</v>
      </c>
      <c r="S2768" s="56">
        <v>4.7099298244722219</v>
      </c>
      <c r="T2768" s="57">
        <v>50</v>
      </c>
    </row>
    <row r="2769" spans="1:20" x14ac:dyDescent="0.2">
      <c r="A2769" s="47">
        <v>860013650001</v>
      </c>
      <c r="B2769" s="26" t="s">
        <v>22</v>
      </c>
      <c r="C2769" s="26" t="s">
        <v>152</v>
      </c>
      <c r="D2769" s="26" t="s">
        <v>454</v>
      </c>
      <c r="E2769" s="47">
        <v>2</v>
      </c>
      <c r="F2769" s="33">
        <v>2019</v>
      </c>
      <c r="G2769" s="56">
        <v>2</v>
      </c>
      <c r="H2769" s="56">
        <v>2</v>
      </c>
      <c r="I2769" s="56">
        <v>3.062990157842469</v>
      </c>
      <c r="J2769" s="56">
        <v>3.2991476016467587</v>
      </c>
      <c r="K2769" s="56">
        <v>5.2661678544489963</v>
      </c>
      <c r="L2769" s="56">
        <v>6.6698267911910261</v>
      </c>
      <c r="M2769" s="56">
        <v>3.6270604207944324</v>
      </c>
      <c r="N2769" s="56">
        <v>6.6072594218790321</v>
      </c>
      <c r="O2769" s="56">
        <v>6.4641042300396094</v>
      </c>
      <c r="P2769" s="56">
        <v>6.0309644488757153</v>
      </c>
      <c r="Q2769" s="56">
        <v>2.0198682020672893</v>
      </c>
      <c r="R2769" s="56">
        <v>2</v>
      </c>
      <c r="S2769" s="56">
        <v>4.0872824273987769</v>
      </c>
      <c r="T2769" s="57">
        <v>196</v>
      </c>
    </row>
    <row r="2770" spans="1:20" x14ac:dyDescent="0.2">
      <c r="A2770" s="47">
        <v>860016080001</v>
      </c>
      <c r="B2770" s="26" t="s">
        <v>22</v>
      </c>
      <c r="C2770" s="26" t="s">
        <v>529</v>
      </c>
      <c r="D2770" s="26" t="s">
        <v>530</v>
      </c>
      <c r="E2770" s="47">
        <v>2</v>
      </c>
      <c r="F2770" s="33">
        <v>2019</v>
      </c>
      <c r="G2770" s="56">
        <v>2.0100497763875849</v>
      </c>
      <c r="H2770" s="56">
        <v>2.0099523516949787</v>
      </c>
      <c r="I2770" s="56">
        <v>4.8495993487685602</v>
      </c>
      <c r="J2770" s="56">
        <v>5.5266411897482977</v>
      </c>
      <c r="K2770" s="56">
        <v>5.4322444611881622</v>
      </c>
      <c r="L2770" s="56">
        <v>6.8885545013469685</v>
      </c>
      <c r="M2770" s="56">
        <v>4.1834965744954218</v>
      </c>
      <c r="N2770" s="56">
        <v>6.6681373243711688</v>
      </c>
      <c r="O2770" s="56">
        <v>6.8401719039556133</v>
      </c>
      <c r="P2770" s="56">
        <v>6.1261392084875217</v>
      </c>
      <c r="Q2770" s="56">
        <v>2.1203256125812344</v>
      </c>
      <c r="R2770" s="56">
        <v>2</v>
      </c>
      <c r="S2770" s="56">
        <v>4.5546093544187922</v>
      </c>
      <c r="T2770" s="57">
        <v>118</v>
      </c>
    </row>
    <row r="2771" spans="1:20" x14ac:dyDescent="0.2">
      <c r="A2771" s="47">
        <v>860028410001</v>
      </c>
      <c r="B2771" s="26" t="s">
        <v>22</v>
      </c>
      <c r="C2771" s="26" t="s">
        <v>529</v>
      </c>
      <c r="D2771" s="26" t="s">
        <v>156</v>
      </c>
      <c r="E2771" s="47">
        <v>2</v>
      </c>
      <c r="F2771" s="33">
        <v>2019</v>
      </c>
      <c r="G2771" s="56">
        <v>2</v>
      </c>
      <c r="H2771" s="56">
        <v>2</v>
      </c>
      <c r="I2771" s="56">
        <v>4.3897011062830025</v>
      </c>
      <c r="J2771" s="56">
        <v>5.4508417916386964</v>
      </c>
      <c r="K2771" s="56">
        <v>4.898785962452763</v>
      </c>
      <c r="L2771" s="56">
        <v>6.9732444100270561</v>
      </c>
      <c r="M2771" s="56">
        <v>4.0689478222188633</v>
      </c>
      <c r="N2771" s="56">
        <v>6.630083665316171</v>
      </c>
      <c r="O2771" s="56">
        <v>6.856947288583175</v>
      </c>
      <c r="P2771" s="56">
        <v>5.1682582876872099</v>
      </c>
      <c r="Q2771" s="56">
        <v>2.1773575576740605</v>
      </c>
      <c r="R2771" s="56">
        <v>2</v>
      </c>
      <c r="S2771" s="56">
        <v>4.384513990990083</v>
      </c>
      <c r="T2771" s="57">
        <v>165</v>
      </c>
    </row>
    <row r="2772" spans="1:20" x14ac:dyDescent="0.2">
      <c r="A2772" s="47">
        <v>860020190001</v>
      </c>
      <c r="B2772" s="26" t="s">
        <v>22</v>
      </c>
      <c r="C2772" s="26" t="s">
        <v>248</v>
      </c>
      <c r="D2772" s="26" t="s">
        <v>531</v>
      </c>
      <c r="E2772" s="47">
        <v>2</v>
      </c>
      <c r="F2772" s="33">
        <v>2019</v>
      </c>
      <c r="G2772" s="56">
        <v>2</v>
      </c>
      <c r="H2772" s="56">
        <v>2</v>
      </c>
      <c r="I2772" s="56">
        <v>4.2273509245640284</v>
      </c>
      <c r="J2772" s="56">
        <v>2.7786385350311713</v>
      </c>
      <c r="K2772" s="56">
        <v>5.2147040161631129</v>
      </c>
      <c r="L2772" s="56">
        <v>6.9660142266798717</v>
      </c>
      <c r="M2772" s="56">
        <v>3.7053425768227983</v>
      </c>
      <c r="N2772" s="56">
        <v>6.6764401535132576</v>
      </c>
      <c r="O2772" s="56">
        <v>6.7135406975767493</v>
      </c>
      <c r="P2772" s="56">
        <v>3.7590927645941195</v>
      </c>
      <c r="Q2772" s="56">
        <v>2.0383581560840041</v>
      </c>
      <c r="R2772" s="56">
        <v>2</v>
      </c>
      <c r="S2772" s="56">
        <v>4.0066235042524259</v>
      </c>
      <c r="T2772" s="57">
        <v>200</v>
      </c>
    </row>
    <row r="2773" spans="1:20" x14ac:dyDescent="0.2">
      <c r="A2773" s="47">
        <v>860031120001</v>
      </c>
      <c r="B2773" s="26" t="s">
        <v>22</v>
      </c>
      <c r="C2773" s="26" t="s">
        <v>22</v>
      </c>
      <c r="D2773" s="26" t="s">
        <v>532</v>
      </c>
      <c r="E2773" s="47">
        <v>2</v>
      </c>
      <c r="F2773" s="33">
        <v>2019</v>
      </c>
      <c r="G2773" s="56">
        <v>2</v>
      </c>
      <c r="H2773" s="56">
        <v>2</v>
      </c>
      <c r="I2773" s="56">
        <v>3.5962304351111509</v>
      </c>
      <c r="J2773" s="56">
        <v>6.7193956680000362</v>
      </c>
      <c r="K2773" s="56">
        <v>5.6014203536474731</v>
      </c>
      <c r="L2773" s="56">
        <v>6.910288240648125</v>
      </c>
      <c r="M2773" s="56">
        <v>4.4511942314593647</v>
      </c>
      <c r="N2773" s="56">
        <v>6.6548201477269613</v>
      </c>
      <c r="O2773" s="56">
        <v>6.7981982058504142</v>
      </c>
      <c r="P2773" s="56">
        <v>6.0464554459409285</v>
      </c>
      <c r="Q2773" s="56">
        <v>2.5290787599280291</v>
      </c>
      <c r="R2773" s="56">
        <v>2</v>
      </c>
      <c r="S2773" s="56">
        <v>4.6089234573593743</v>
      </c>
      <c r="T2773" s="57">
        <v>92</v>
      </c>
    </row>
    <row r="2774" spans="1:20" x14ac:dyDescent="0.2">
      <c r="A2774" s="47">
        <v>860013570001</v>
      </c>
      <c r="B2774" s="26" t="s">
        <v>22</v>
      </c>
      <c r="C2774" s="26" t="s">
        <v>152</v>
      </c>
      <c r="D2774" s="26" t="s">
        <v>533</v>
      </c>
      <c r="E2774" s="47">
        <v>2</v>
      </c>
      <c r="F2774" s="33">
        <v>2019</v>
      </c>
      <c r="G2774" s="56">
        <v>2.037640613164013</v>
      </c>
      <c r="H2774" s="56">
        <v>2.0186941633296085</v>
      </c>
      <c r="I2774" s="56">
        <v>3.6360493945972086</v>
      </c>
      <c r="J2774" s="56">
        <v>3.7546364539171737</v>
      </c>
      <c r="K2774" s="56">
        <v>5.214164243627045</v>
      </c>
      <c r="L2774" s="56">
        <v>6.9763865730620402</v>
      </c>
      <c r="M2774" s="56">
        <v>3.6098153094804877</v>
      </c>
      <c r="N2774" s="56">
        <v>6.6028031807804455</v>
      </c>
      <c r="O2774" s="56">
        <v>6.9072847348537669</v>
      </c>
      <c r="P2774" s="56">
        <v>2</v>
      </c>
      <c r="Q2774" s="56">
        <v>2.3431189452548735</v>
      </c>
      <c r="R2774" s="56">
        <v>2</v>
      </c>
      <c r="S2774" s="56">
        <v>3.9250494676722218</v>
      </c>
      <c r="T2774" s="57">
        <v>204</v>
      </c>
    </row>
    <row r="2775" spans="1:20" x14ac:dyDescent="0.2">
      <c r="A2775" s="47">
        <v>860019850001</v>
      </c>
      <c r="B2775" s="26" t="s">
        <v>22</v>
      </c>
      <c r="C2775" s="26" t="s">
        <v>22</v>
      </c>
      <c r="D2775" s="26" t="s">
        <v>534</v>
      </c>
      <c r="E2775" s="47">
        <v>2</v>
      </c>
      <c r="F2775" s="33">
        <v>2019</v>
      </c>
      <c r="G2775" s="56">
        <v>2.1247030754209946</v>
      </c>
      <c r="H2775" s="56">
        <v>2.1542970479869368</v>
      </c>
      <c r="I2775" s="56">
        <v>3.1357895107467444</v>
      </c>
      <c r="J2775" s="56">
        <v>7</v>
      </c>
      <c r="K2775" s="56">
        <v>5.3961930195545609</v>
      </c>
      <c r="L2775" s="56">
        <v>6.1839099477781554</v>
      </c>
      <c r="M2775" s="56">
        <v>3.937923534232052</v>
      </c>
      <c r="N2775" s="56">
        <v>6.5883917565806431</v>
      </c>
      <c r="O2775" s="56">
        <v>6.9072847348537669</v>
      </c>
      <c r="P2775" s="56">
        <v>6.9136030722538244</v>
      </c>
      <c r="Q2775" s="56">
        <v>2.7464615223536142</v>
      </c>
      <c r="R2775" s="56">
        <v>2</v>
      </c>
      <c r="S2775" s="56">
        <v>4.5907131018134413</v>
      </c>
      <c r="T2775" s="57">
        <v>103</v>
      </c>
    </row>
    <row r="2776" spans="1:20" x14ac:dyDescent="0.2">
      <c r="A2776" s="47">
        <v>860027950001</v>
      </c>
      <c r="B2776" s="26" t="s">
        <v>22</v>
      </c>
      <c r="C2776" s="26" t="s">
        <v>215</v>
      </c>
      <c r="D2776" s="26" t="s">
        <v>535</v>
      </c>
      <c r="E2776" s="47">
        <v>2</v>
      </c>
      <c r="F2776" s="33">
        <v>2019</v>
      </c>
      <c r="G2776" s="56">
        <v>2</v>
      </c>
      <c r="H2776" s="56">
        <v>2</v>
      </c>
      <c r="I2776" s="56">
        <v>4.6112301710914085</v>
      </c>
      <c r="J2776" s="56">
        <v>6.4942661037982772</v>
      </c>
      <c r="K2776" s="56">
        <v>5.556332830261006</v>
      </c>
      <c r="L2776" s="56">
        <v>4.7769436840325792</v>
      </c>
      <c r="M2776" s="56">
        <v>4.449553279289705</v>
      </c>
      <c r="N2776" s="56">
        <v>6.603629656215503</v>
      </c>
      <c r="O2776" s="56">
        <v>6.9072847348537669</v>
      </c>
      <c r="P2776" s="56">
        <v>6.5721110014290298</v>
      </c>
      <c r="Q2776" s="56">
        <v>2.089830406298899</v>
      </c>
      <c r="R2776" s="56">
        <v>2</v>
      </c>
      <c r="S2776" s="56">
        <v>4.505098488939181</v>
      </c>
      <c r="T2776" s="57">
        <v>138</v>
      </c>
    </row>
    <row r="2777" spans="1:20" x14ac:dyDescent="0.2">
      <c r="A2777" s="47">
        <v>860023100001</v>
      </c>
      <c r="B2777" s="26" t="s">
        <v>22</v>
      </c>
      <c r="C2777" s="26" t="s">
        <v>87</v>
      </c>
      <c r="D2777" s="26" t="s">
        <v>536</v>
      </c>
      <c r="E2777" s="47">
        <v>2</v>
      </c>
      <c r="F2777" s="33">
        <v>2019</v>
      </c>
      <c r="G2777" s="56">
        <v>2.1578349308834204</v>
      </c>
      <c r="H2777" s="56">
        <v>2.1213591682718529</v>
      </c>
      <c r="I2777" s="56">
        <v>3.6505792074417833</v>
      </c>
      <c r="J2777" s="56">
        <v>6.2088074111530123</v>
      </c>
      <c r="K2777" s="56">
        <v>5.1198134531191872</v>
      </c>
      <c r="L2777" s="56">
        <v>6.9676568592750421</v>
      </c>
      <c r="M2777" s="56">
        <v>4.0496027227290892</v>
      </c>
      <c r="N2777" s="56">
        <v>6.5134756373229514</v>
      </c>
      <c r="O2777" s="56">
        <v>6.8889905395796633</v>
      </c>
      <c r="P2777" s="56">
        <v>4.704550414554193</v>
      </c>
      <c r="Q2777" s="56">
        <v>2.089263740322151</v>
      </c>
      <c r="R2777" s="56">
        <v>2</v>
      </c>
      <c r="S2777" s="56">
        <v>4.3726611737210286</v>
      </c>
      <c r="T2777" s="57">
        <v>167</v>
      </c>
    </row>
    <row r="2778" spans="1:20" x14ac:dyDescent="0.2">
      <c r="A2778" s="47">
        <v>968560910001</v>
      </c>
      <c r="B2778" s="26" t="s">
        <v>73</v>
      </c>
      <c r="C2778" s="26" t="s">
        <v>74</v>
      </c>
      <c r="D2778" s="26" t="s">
        <v>537</v>
      </c>
      <c r="E2778" s="47">
        <v>2</v>
      </c>
      <c r="F2778" s="33">
        <v>2019</v>
      </c>
      <c r="G2778" s="56">
        <v>2.3155784584585359</v>
      </c>
      <c r="H2778" s="56">
        <v>2.5249050398323307</v>
      </c>
      <c r="I2778" s="56">
        <v>3.9350275759822733</v>
      </c>
      <c r="J2778" s="56">
        <v>7</v>
      </c>
      <c r="K2778" s="56">
        <v>5.0427193756788231</v>
      </c>
      <c r="L2778" s="56">
        <v>6.9240411283210879</v>
      </c>
      <c r="M2778" s="56">
        <v>4.9320008445812356</v>
      </c>
      <c r="N2778" s="56">
        <v>6.3738321837676866</v>
      </c>
      <c r="O2778" s="56">
        <v>6.9072847348537669</v>
      </c>
      <c r="P2778" s="56">
        <v>6.9741186146320553</v>
      </c>
      <c r="Q2778" s="56">
        <v>3.8394574486569586</v>
      </c>
      <c r="R2778" s="56">
        <v>2</v>
      </c>
      <c r="S2778" s="56">
        <v>4.8974137837303964</v>
      </c>
      <c r="T2778" s="57">
        <v>19</v>
      </c>
    </row>
    <row r="2779" spans="1:20" x14ac:dyDescent="0.2">
      <c r="A2779" s="47">
        <v>968564150001</v>
      </c>
      <c r="B2779" s="26" t="s">
        <v>13</v>
      </c>
      <c r="C2779" s="26" t="s">
        <v>324</v>
      </c>
      <c r="D2779" s="26" t="s">
        <v>538</v>
      </c>
      <c r="E2779" s="47">
        <v>2</v>
      </c>
      <c r="F2779" s="33">
        <v>2019</v>
      </c>
      <c r="G2779" s="56">
        <v>2.0113178297705199</v>
      </c>
      <c r="H2779" s="56">
        <v>2.0084686966473324</v>
      </c>
      <c r="I2779" s="56">
        <v>3.0247099788419134</v>
      </c>
      <c r="J2779" s="56">
        <v>7</v>
      </c>
      <c r="K2779" s="56">
        <v>5.4592688034298611</v>
      </c>
      <c r="L2779" s="56">
        <v>6.9660022366318008</v>
      </c>
      <c r="M2779" s="56">
        <v>4.2191958168990418</v>
      </c>
      <c r="N2779" s="56">
        <v>6.5065145483684299</v>
      </c>
      <c r="O2779" s="56">
        <v>6.8754956617747949</v>
      </c>
      <c r="P2779" s="56">
        <v>6.9575404545248309</v>
      </c>
      <c r="Q2779" s="56">
        <v>2.5968152521170231</v>
      </c>
      <c r="R2779" s="56">
        <v>2</v>
      </c>
      <c r="S2779" s="56">
        <v>4.6354441065837957</v>
      </c>
      <c r="T2779" s="57">
        <v>75</v>
      </c>
    </row>
    <row r="2780" spans="1:20" x14ac:dyDescent="0.2">
      <c r="A2780" s="47">
        <v>968564230001</v>
      </c>
      <c r="B2780" s="26" t="s">
        <v>13</v>
      </c>
      <c r="C2780" s="26" t="s">
        <v>58</v>
      </c>
      <c r="D2780" s="26" t="s">
        <v>539</v>
      </c>
      <c r="E2780" s="47">
        <v>2</v>
      </c>
      <c r="F2780" s="33">
        <v>2019</v>
      </c>
      <c r="G2780" s="56">
        <v>2.0459796538332893</v>
      </c>
      <c r="H2780" s="56">
        <v>2.040981954363648</v>
      </c>
      <c r="I2780" s="56">
        <v>4.101313276997991</v>
      </c>
      <c r="J2780" s="56">
        <v>7</v>
      </c>
      <c r="K2780" s="56">
        <v>5.3837236306256298</v>
      </c>
      <c r="L2780" s="56">
        <v>6.9590638786048764</v>
      </c>
      <c r="M2780" s="56">
        <v>4.1063166952375649</v>
      </c>
      <c r="N2780" s="56">
        <v>6.6781907802717164</v>
      </c>
      <c r="O2780" s="56">
        <v>6.8823595185108175</v>
      </c>
      <c r="P2780" s="56">
        <v>6.814693270564482</v>
      </c>
      <c r="Q2780" s="56">
        <v>2.434366427351577</v>
      </c>
      <c r="R2780" s="56">
        <v>2</v>
      </c>
      <c r="S2780" s="56">
        <v>4.7039157571967998</v>
      </c>
      <c r="T2780" s="57">
        <v>51</v>
      </c>
    </row>
    <row r="2781" spans="1:20" x14ac:dyDescent="0.2">
      <c r="A2781" s="47">
        <v>968538740001</v>
      </c>
      <c r="B2781" s="26" t="s">
        <v>13</v>
      </c>
      <c r="C2781" s="26" t="s">
        <v>42</v>
      </c>
      <c r="D2781" s="26" t="s">
        <v>540</v>
      </c>
      <c r="E2781" s="47">
        <v>2</v>
      </c>
      <c r="F2781" s="33">
        <v>2019</v>
      </c>
      <c r="G2781" s="56">
        <v>2</v>
      </c>
      <c r="H2781" s="56">
        <v>2</v>
      </c>
      <c r="I2781" s="56">
        <v>2.6024890194997172</v>
      </c>
      <c r="J2781" s="56">
        <v>7</v>
      </c>
      <c r="K2781" s="56">
        <v>5.4595132931712147</v>
      </c>
      <c r="L2781" s="56">
        <v>6.9464082326368022</v>
      </c>
      <c r="M2781" s="56">
        <v>4.916962164288849</v>
      </c>
      <c r="N2781" s="56">
        <v>5.4765244354681615</v>
      </c>
      <c r="O2781" s="56">
        <v>6.8055921450796033</v>
      </c>
      <c r="P2781" s="56">
        <v>5.726144446801162</v>
      </c>
      <c r="Q2781" s="56">
        <v>2.6432433304099874</v>
      </c>
      <c r="R2781" s="56">
        <v>2</v>
      </c>
      <c r="S2781" s="56">
        <v>4.4647397556129587</v>
      </c>
      <c r="T2781" s="57">
        <v>149</v>
      </c>
    </row>
    <row r="2782" spans="1:20" x14ac:dyDescent="0.2">
      <c r="A2782" s="47">
        <v>968564580001</v>
      </c>
      <c r="B2782" s="26" t="s">
        <v>13</v>
      </c>
      <c r="C2782" s="26" t="s">
        <v>217</v>
      </c>
      <c r="D2782" s="26" t="s">
        <v>541</v>
      </c>
      <c r="E2782" s="47">
        <v>2</v>
      </c>
      <c r="F2782" s="33">
        <v>2019</v>
      </c>
      <c r="G2782" s="56">
        <v>2</v>
      </c>
      <c r="H2782" s="56">
        <v>2</v>
      </c>
      <c r="I2782" s="56">
        <v>3.1347964526970253</v>
      </c>
      <c r="J2782" s="56">
        <v>6.4399406059530113</v>
      </c>
      <c r="K2782" s="56">
        <v>6.1013199874473329</v>
      </c>
      <c r="L2782" s="56">
        <v>6.9776401558785368</v>
      </c>
      <c r="M2782" s="56">
        <v>5.2455107352759089</v>
      </c>
      <c r="N2782" s="56">
        <v>6.7703910769935565</v>
      </c>
      <c r="O2782" s="56">
        <v>6.9072847348537669</v>
      </c>
      <c r="P2782" s="56">
        <v>5.9357516311086309</v>
      </c>
      <c r="Q2782" s="56">
        <v>2.0849090031887423</v>
      </c>
      <c r="R2782" s="56">
        <v>2</v>
      </c>
      <c r="S2782" s="56">
        <v>4.6331286986163764</v>
      </c>
      <c r="T2782" s="57">
        <v>77</v>
      </c>
    </row>
    <row r="2783" spans="1:20" x14ac:dyDescent="0.2">
      <c r="A2783" s="47">
        <v>968574970001</v>
      </c>
      <c r="B2783" s="26" t="s">
        <v>13</v>
      </c>
      <c r="C2783" s="26" t="s">
        <v>239</v>
      </c>
      <c r="D2783" s="26" t="s">
        <v>542</v>
      </c>
      <c r="E2783" s="47">
        <v>2</v>
      </c>
      <c r="F2783" s="33">
        <v>2019</v>
      </c>
      <c r="G2783" s="56">
        <v>2.0077184061307842</v>
      </c>
      <c r="H2783" s="56">
        <v>2.002705937175191</v>
      </c>
      <c r="I2783" s="56">
        <v>3.1886299827710061</v>
      </c>
      <c r="J2783" s="56">
        <v>6.3410006377907084</v>
      </c>
      <c r="K2783" s="56">
        <v>5.2074791490419434</v>
      </c>
      <c r="L2783" s="56">
        <v>6.9601891140419854</v>
      </c>
      <c r="M2783" s="56">
        <v>4.549247967661298</v>
      </c>
      <c r="N2783" s="56">
        <v>6.2433653990291287</v>
      </c>
      <c r="O2783" s="56">
        <v>6.495608551578715</v>
      </c>
      <c r="P2783" s="56">
        <v>5.6534041139964142</v>
      </c>
      <c r="Q2783" s="56">
        <v>2.2136760900750962</v>
      </c>
      <c r="R2783" s="56">
        <v>2</v>
      </c>
      <c r="S2783" s="56">
        <v>4.4052521124410227</v>
      </c>
      <c r="T2783" s="57">
        <v>162</v>
      </c>
    </row>
    <row r="2784" spans="1:20" x14ac:dyDescent="0.2">
      <c r="A2784" s="47">
        <v>968563260001</v>
      </c>
      <c r="B2784" s="26" t="s">
        <v>13</v>
      </c>
      <c r="C2784" s="26" t="s">
        <v>328</v>
      </c>
      <c r="D2784" s="26" t="s">
        <v>543</v>
      </c>
      <c r="E2784" s="47">
        <v>2</v>
      </c>
      <c r="F2784" s="33">
        <v>2019</v>
      </c>
      <c r="G2784" s="56">
        <v>2</v>
      </c>
      <c r="H2784" s="56">
        <v>2</v>
      </c>
      <c r="I2784" s="56">
        <v>2.9863819360613926</v>
      </c>
      <c r="J2784" s="56">
        <v>7</v>
      </c>
      <c r="K2784" s="56">
        <v>5.4632732182305599</v>
      </c>
      <c r="L2784" s="56">
        <v>6.936089563498812</v>
      </c>
      <c r="M2784" s="56">
        <v>4.072090584642643</v>
      </c>
      <c r="N2784" s="56">
        <v>6.6564660263860187</v>
      </c>
      <c r="O2784" s="56">
        <v>6.5573379761368642</v>
      </c>
      <c r="P2784" s="56">
        <v>6.6161700499559721</v>
      </c>
      <c r="Q2784" s="56">
        <v>2.2850911173829851</v>
      </c>
      <c r="R2784" s="56">
        <v>2</v>
      </c>
      <c r="S2784" s="56">
        <v>4.5477417060246035</v>
      </c>
      <c r="T2784" s="57">
        <v>122</v>
      </c>
    </row>
    <row r="2785" spans="1:20" x14ac:dyDescent="0.2">
      <c r="A2785" s="47">
        <v>968563500001</v>
      </c>
      <c r="B2785" s="26" t="s">
        <v>13</v>
      </c>
      <c r="C2785" s="26" t="s">
        <v>217</v>
      </c>
      <c r="D2785" s="26" t="s">
        <v>544</v>
      </c>
      <c r="E2785" s="47">
        <v>2</v>
      </c>
      <c r="F2785" s="33">
        <v>2019</v>
      </c>
      <c r="G2785" s="56">
        <v>2</v>
      </c>
      <c r="H2785" s="56">
        <v>2</v>
      </c>
      <c r="I2785" s="56">
        <v>4.5265382257898317</v>
      </c>
      <c r="J2785" s="56">
        <v>6.4618528465093865</v>
      </c>
      <c r="K2785" s="56">
        <v>5.4456381309059019</v>
      </c>
      <c r="L2785" s="56">
        <v>6.9679505411744982</v>
      </c>
      <c r="M2785" s="56">
        <v>4.5288646873901159</v>
      </c>
      <c r="N2785" s="56">
        <v>6.628328313006028</v>
      </c>
      <c r="O2785" s="56">
        <v>6.036055035549448</v>
      </c>
      <c r="P2785" s="56">
        <v>6.5795829936338412</v>
      </c>
      <c r="Q2785" s="56">
        <v>3.1970056594952569</v>
      </c>
      <c r="R2785" s="56">
        <v>2</v>
      </c>
      <c r="S2785" s="56">
        <v>4.6976513694545261</v>
      </c>
      <c r="T2785" s="57">
        <v>54</v>
      </c>
    </row>
    <row r="2786" spans="1:20" x14ac:dyDescent="0.2">
      <c r="A2786" s="47">
        <v>1060014050001</v>
      </c>
      <c r="B2786" s="26" t="s">
        <v>20</v>
      </c>
      <c r="C2786" s="26" t="s">
        <v>51</v>
      </c>
      <c r="D2786" s="26" t="s">
        <v>545</v>
      </c>
      <c r="E2786" s="47">
        <v>2</v>
      </c>
      <c r="F2786" s="33">
        <v>2019</v>
      </c>
      <c r="G2786" s="56">
        <v>2.0045340708159833</v>
      </c>
      <c r="H2786" s="56">
        <v>2.0037129872734645</v>
      </c>
      <c r="I2786" s="56">
        <v>3.1624185228488413</v>
      </c>
      <c r="J2786" s="56">
        <v>7</v>
      </c>
      <c r="K2786" s="56">
        <v>5.245663946469028</v>
      </c>
      <c r="L2786" s="56">
        <v>6.8857315166712514</v>
      </c>
      <c r="M2786" s="56">
        <v>4.1712271058855332</v>
      </c>
      <c r="N2786" s="56">
        <v>6.4131075476937918</v>
      </c>
      <c r="O2786" s="56">
        <v>6.9072847348537669</v>
      </c>
      <c r="P2786" s="56">
        <v>5.8894744851792229</v>
      </c>
      <c r="Q2786" s="56">
        <v>2.2959127602816523</v>
      </c>
      <c r="R2786" s="56">
        <v>2</v>
      </c>
      <c r="S2786" s="56">
        <v>4.4982556398310445</v>
      </c>
      <c r="T2786" s="57">
        <v>141</v>
      </c>
    </row>
    <row r="2787" spans="1:20" x14ac:dyDescent="0.2">
      <c r="A2787" s="47">
        <v>1060021930001</v>
      </c>
      <c r="B2787" s="26" t="s">
        <v>20</v>
      </c>
      <c r="C2787" s="26" t="s">
        <v>145</v>
      </c>
      <c r="D2787" s="26" t="s">
        <v>546</v>
      </c>
      <c r="E2787" s="47">
        <v>2</v>
      </c>
      <c r="F2787" s="33">
        <v>2019</v>
      </c>
      <c r="G2787" s="56">
        <v>2.0759198929325491</v>
      </c>
      <c r="H2787" s="56">
        <v>2.0536669517743706</v>
      </c>
      <c r="I2787" s="56">
        <v>3.6431648411287174</v>
      </c>
      <c r="J2787" s="56">
        <v>7</v>
      </c>
      <c r="K2787" s="56">
        <v>5.1360058549869265</v>
      </c>
      <c r="L2787" s="56">
        <v>6.961884679394533</v>
      </c>
      <c r="M2787" s="56">
        <v>3.8369168385152985</v>
      </c>
      <c r="N2787" s="56">
        <v>6.4919054373889926</v>
      </c>
      <c r="O2787" s="56">
        <v>6.8913419252892583</v>
      </c>
      <c r="P2787" s="56">
        <v>6.5487511380763941</v>
      </c>
      <c r="Q2787" s="56">
        <v>3.0611881552604352</v>
      </c>
      <c r="R2787" s="56">
        <v>2</v>
      </c>
      <c r="S2787" s="56">
        <v>4.6417288095622906</v>
      </c>
      <c r="T2787" s="57">
        <v>72</v>
      </c>
    </row>
    <row r="2788" spans="1:20" x14ac:dyDescent="0.2">
      <c r="A2788" s="47">
        <v>1060020370001</v>
      </c>
      <c r="B2788" s="26" t="s">
        <v>20</v>
      </c>
      <c r="C2788" s="26" t="s">
        <v>126</v>
      </c>
      <c r="D2788" s="26" t="s">
        <v>547</v>
      </c>
      <c r="E2788" s="47">
        <v>2</v>
      </c>
      <c r="F2788" s="33">
        <v>2019</v>
      </c>
      <c r="G2788" s="56">
        <v>2.0087296443608396</v>
      </c>
      <c r="H2788" s="56">
        <v>2.008969265233937</v>
      </c>
      <c r="I2788" s="56">
        <v>2.7484166864591453</v>
      </c>
      <c r="J2788" s="56">
        <v>7</v>
      </c>
      <c r="K2788" s="56">
        <v>5.2699555299741956</v>
      </c>
      <c r="L2788" s="56">
        <v>6.8117029162804865</v>
      </c>
      <c r="M2788" s="56">
        <v>4.2183094765213607</v>
      </c>
      <c r="N2788" s="56">
        <v>6.3705894400199776</v>
      </c>
      <c r="O2788" s="56">
        <v>6.9072847348537669</v>
      </c>
      <c r="P2788" s="56">
        <v>5.7888984288844689</v>
      </c>
      <c r="Q2788" s="56">
        <v>2.9416992293499722</v>
      </c>
      <c r="R2788" s="56">
        <v>2</v>
      </c>
      <c r="S2788" s="56">
        <v>4.5062129459948466</v>
      </c>
      <c r="T2788" s="57">
        <v>137</v>
      </c>
    </row>
    <row r="2789" spans="1:20" x14ac:dyDescent="0.2">
      <c r="A2789" s="47">
        <v>1060021180001</v>
      </c>
      <c r="B2789" s="26" t="s">
        <v>20</v>
      </c>
      <c r="C2789" s="26" t="s">
        <v>145</v>
      </c>
      <c r="D2789" s="26" t="s">
        <v>548</v>
      </c>
      <c r="E2789" s="47">
        <v>2</v>
      </c>
      <c r="F2789" s="33">
        <v>2019</v>
      </c>
      <c r="G2789" s="56">
        <v>2</v>
      </c>
      <c r="H2789" s="56">
        <v>2</v>
      </c>
      <c r="I2789" s="56">
        <v>3.5683043846702569</v>
      </c>
      <c r="J2789" s="56">
        <v>7</v>
      </c>
      <c r="K2789" s="56">
        <v>5.2989514425397779</v>
      </c>
      <c r="L2789" s="56">
        <v>6.9363434896866769</v>
      </c>
      <c r="M2789" s="56">
        <v>3.7489662541670068</v>
      </c>
      <c r="N2789" s="56">
        <v>6.3820468382609468</v>
      </c>
      <c r="O2789" s="56">
        <v>6.8403668798025752</v>
      </c>
      <c r="P2789" s="56">
        <v>6.9300044876231821</v>
      </c>
      <c r="Q2789" s="56">
        <v>2.7052089393347534</v>
      </c>
      <c r="R2789" s="56">
        <v>2</v>
      </c>
      <c r="S2789" s="56">
        <v>4.6175160596737648</v>
      </c>
      <c r="T2789" s="57">
        <v>88</v>
      </c>
    </row>
    <row r="2790" spans="1:20" x14ac:dyDescent="0.2">
      <c r="A2790" s="47">
        <v>1060023200001</v>
      </c>
      <c r="B2790" s="26" t="s">
        <v>20</v>
      </c>
      <c r="C2790" s="26" t="s">
        <v>51</v>
      </c>
      <c r="D2790" s="26" t="s">
        <v>64</v>
      </c>
      <c r="E2790" s="47">
        <v>2</v>
      </c>
      <c r="F2790" s="33">
        <v>2019</v>
      </c>
      <c r="G2790" s="56">
        <v>4.1769440243879483</v>
      </c>
      <c r="H2790" s="56">
        <v>3.9135708221570127</v>
      </c>
      <c r="I2790" s="56">
        <v>3.1257207619728256</v>
      </c>
      <c r="J2790" s="56">
        <v>7</v>
      </c>
      <c r="K2790" s="56">
        <v>5.5776102342982377</v>
      </c>
      <c r="L2790" s="56">
        <v>6.9196680947540523</v>
      </c>
      <c r="M2790" s="56">
        <v>4.8041150331522049</v>
      </c>
      <c r="N2790" s="56">
        <v>6.2043473101556854</v>
      </c>
      <c r="O2790" s="56">
        <v>4.7458182237997608</v>
      </c>
      <c r="P2790" s="56">
        <v>6.2971579794645791</v>
      </c>
      <c r="Q2790" s="56">
        <v>2.2287508488743839</v>
      </c>
      <c r="R2790" s="56">
        <v>2</v>
      </c>
      <c r="S2790" s="56">
        <v>4.749475277751392</v>
      </c>
      <c r="T2790" s="57">
        <v>42</v>
      </c>
    </row>
    <row r="2791" spans="1:20" x14ac:dyDescent="0.2">
      <c r="A2791" s="47">
        <v>1060014480001</v>
      </c>
      <c r="B2791" s="26" t="s">
        <v>20</v>
      </c>
      <c r="C2791" s="26" t="s">
        <v>51</v>
      </c>
      <c r="D2791" s="26" t="s">
        <v>477</v>
      </c>
      <c r="E2791" s="47">
        <v>2</v>
      </c>
      <c r="F2791" s="33">
        <v>2019</v>
      </c>
      <c r="G2791" s="56">
        <v>2.1053678058554572</v>
      </c>
      <c r="H2791" s="56">
        <v>2.1054694741282716</v>
      </c>
      <c r="I2791" s="56">
        <v>3.4898774261914323</v>
      </c>
      <c r="J2791" s="56">
        <v>7</v>
      </c>
      <c r="K2791" s="56">
        <v>5.6116184524361037</v>
      </c>
      <c r="L2791" s="56">
        <v>4.3731160158600169</v>
      </c>
      <c r="M2791" s="56">
        <v>4.5229065466496774</v>
      </c>
      <c r="N2791" s="56">
        <v>6.0640629276261198</v>
      </c>
      <c r="O2791" s="56">
        <v>5.3213407688572154</v>
      </c>
      <c r="P2791" s="56">
        <v>6.9428187621003712</v>
      </c>
      <c r="Q2791" s="56">
        <v>2.1815949379713557</v>
      </c>
      <c r="R2791" s="56">
        <v>2</v>
      </c>
      <c r="S2791" s="56">
        <v>4.3098477598063356</v>
      </c>
      <c r="T2791" s="57">
        <v>178</v>
      </c>
    </row>
    <row r="2792" spans="1:20" x14ac:dyDescent="0.2">
      <c r="A2792" s="47">
        <v>1060014800001</v>
      </c>
      <c r="B2792" s="26" t="s">
        <v>20</v>
      </c>
      <c r="C2792" s="26" t="s">
        <v>145</v>
      </c>
      <c r="D2792" s="26" t="s">
        <v>549</v>
      </c>
      <c r="E2792" s="47">
        <v>2</v>
      </c>
      <c r="F2792" s="33">
        <v>2019</v>
      </c>
      <c r="G2792" s="56">
        <v>2.0131752871100623</v>
      </c>
      <c r="H2792" s="56">
        <v>2.0097916688794886</v>
      </c>
      <c r="I2792" s="56">
        <v>3.1546191088873252</v>
      </c>
      <c r="J2792" s="56">
        <v>7</v>
      </c>
      <c r="K2792" s="56">
        <v>4.4142404550019503</v>
      </c>
      <c r="L2792" s="56">
        <v>6.9879096543091315</v>
      </c>
      <c r="M2792" s="56">
        <v>3.5537123005274918</v>
      </c>
      <c r="N2792" s="56">
        <v>6.0411418472118417</v>
      </c>
      <c r="O2792" s="56">
        <v>6.9072847348537669</v>
      </c>
      <c r="P2792" s="56">
        <v>6.3400136489847805</v>
      </c>
      <c r="Q2792" s="56">
        <v>2.9633430083205234</v>
      </c>
      <c r="R2792" s="56">
        <v>2</v>
      </c>
      <c r="S2792" s="56">
        <v>4.4487693095071972</v>
      </c>
      <c r="T2792" s="57">
        <v>151</v>
      </c>
    </row>
    <row r="2793" spans="1:20" x14ac:dyDescent="0.2">
      <c r="A2793" s="47">
        <v>1060020290001</v>
      </c>
      <c r="B2793" s="26" t="s">
        <v>20</v>
      </c>
      <c r="C2793" s="26" t="s">
        <v>145</v>
      </c>
      <c r="D2793" s="26" t="s">
        <v>550</v>
      </c>
      <c r="E2793" s="47">
        <v>2</v>
      </c>
      <c r="F2793" s="33">
        <v>2019</v>
      </c>
      <c r="G2793" s="56">
        <v>2.058013564223629</v>
      </c>
      <c r="H2793" s="56">
        <v>2.0439745717673552</v>
      </c>
      <c r="I2793" s="56">
        <v>3.2942939787971</v>
      </c>
      <c r="J2793" s="56">
        <v>7</v>
      </c>
      <c r="K2793" s="56">
        <v>5.375570100204321</v>
      </c>
      <c r="L2793" s="56">
        <v>6.9483995966855892</v>
      </c>
      <c r="M2793" s="56">
        <v>3.7158982501996434</v>
      </c>
      <c r="N2793" s="56">
        <v>6.5204265243710529</v>
      </c>
      <c r="O2793" s="56">
        <v>6.8086708158377256</v>
      </c>
      <c r="P2793" s="56">
        <v>6.6219607758641805</v>
      </c>
      <c r="Q2793" s="56">
        <v>2.8777689937384081</v>
      </c>
      <c r="R2793" s="56">
        <v>2</v>
      </c>
      <c r="S2793" s="56">
        <v>4.605414764307417</v>
      </c>
      <c r="T2793" s="57">
        <v>94</v>
      </c>
    </row>
    <row r="2794" spans="1:20" x14ac:dyDescent="0.2">
      <c r="A2794" s="47">
        <v>1160035890001</v>
      </c>
      <c r="B2794" s="26" t="s">
        <v>21</v>
      </c>
      <c r="C2794" s="26" t="s">
        <v>21</v>
      </c>
      <c r="D2794" s="26" t="s">
        <v>551</v>
      </c>
      <c r="E2794" s="47">
        <v>2</v>
      </c>
      <c r="F2794" s="33">
        <v>2019</v>
      </c>
      <c r="G2794" s="56">
        <v>2.0042220466509488</v>
      </c>
      <c r="H2794" s="56">
        <v>2.0041519315281571</v>
      </c>
      <c r="I2794" s="56">
        <v>3.0265025626075817</v>
      </c>
      <c r="J2794" s="56">
        <v>4.2657658540855445</v>
      </c>
      <c r="K2794" s="56">
        <v>6.3518967729133013</v>
      </c>
      <c r="L2794" s="56">
        <v>6.6793474516742366</v>
      </c>
      <c r="M2794" s="56">
        <v>3.4453045912911868</v>
      </c>
      <c r="N2794" s="56">
        <v>5.8153591439636143</v>
      </c>
      <c r="O2794" s="56">
        <v>6.6571818588755178</v>
      </c>
      <c r="P2794" s="56">
        <v>6.3245001642391765</v>
      </c>
      <c r="Q2794" s="56">
        <v>2.3911884662093592</v>
      </c>
      <c r="R2794" s="56">
        <v>2</v>
      </c>
      <c r="S2794" s="56">
        <v>4.2471184036698855</v>
      </c>
      <c r="T2794" s="57">
        <v>187</v>
      </c>
    </row>
    <row r="2795" spans="1:20" x14ac:dyDescent="0.2">
      <c r="A2795" s="47">
        <v>1160025580001</v>
      </c>
      <c r="B2795" s="26" t="s">
        <v>21</v>
      </c>
      <c r="C2795" s="26" t="s">
        <v>224</v>
      </c>
      <c r="D2795" s="26" t="s">
        <v>514</v>
      </c>
      <c r="E2795" s="47">
        <v>2</v>
      </c>
      <c r="F2795" s="33">
        <v>2019</v>
      </c>
      <c r="G2795" s="56">
        <v>2</v>
      </c>
      <c r="H2795" s="56">
        <v>2</v>
      </c>
      <c r="I2795" s="56">
        <v>3.0008897404495327</v>
      </c>
      <c r="J2795" s="56">
        <v>4.2719688350626193</v>
      </c>
      <c r="K2795" s="56">
        <v>5.2690731048030051</v>
      </c>
      <c r="L2795" s="56">
        <v>6.9479073759183407</v>
      </c>
      <c r="M2795" s="56">
        <v>3.4357688470946877</v>
      </c>
      <c r="N2795" s="56">
        <v>6.0876673660750802</v>
      </c>
      <c r="O2795" s="56">
        <v>6.9072847348537669</v>
      </c>
      <c r="P2795" s="56">
        <v>6.5438717642938302</v>
      </c>
      <c r="Q2795" s="56">
        <v>2.0906007871075714</v>
      </c>
      <c r="R2795" s="56">
        <v>2</v>
      </c>
      <c r="S2795" s="56">
        <v>4.212919379638203</v>
      </c>
      <c r="T2795" s="57">
        <v>188</v>
      </c>
    </row>
    <row r="2796" spans="1:20" x14ac:dyDescent="0.2">
      <c r="A2796" s="47">
        <v>1160023880001</v>
      </c>
      <c r="B2796" s="26" t="s">
        <v>21</v>
      </c>
      <c r="C2796" s="26" t="s">
        <v>88</v>
      </c>
      <c r="D2796" s="26" t="s">
        <v>120</v>
      </c>
      <c r="E2796" s="47">
        <v>2</v>
      </c>
      <c r="F2796" s="33">
        <v>2019</v>
      </c>
      <c r="G2796" s="56">
        <v>2.0133346754144612</v>
      </c>
      <c r="H2796" s="56">
        <v>2.0143064408593556</v>
      </c>
      <c r="I2796" s="56">
        <v>2.8674914412644834</v>
      </c>
      <c r="J2796" s="56">
        <v>2.6804310494925376</v>
      </c>
      <c r="K2796" s="56">
        <v>5.1636431300640879</v>
      </c>
      <c r="L2796" s="56">
        <v>6.9879096543091315</v>
      </c>
      <c r="M2796" s="56">
        <v>3.8306246891546021</v>
      </c>
      <c r="N2796" s="56">
        <v>6.526593720820677</v>
      </c>
      <c r="O2796" s="56">
        <v>6.9072847348537669</v>
      </c>
      <c r="P2796" s="56">
        <v>6.005692888660132</v>
      </c>
      <c r="Q2796" s="56">
        <v>2.149188690844678</v>
      </c>
      <c r="R2796" s="56">
        <v>2</v>
      </c>
      <c r="S2796" s="56">
        <v>4.095541759644826</v>
      </c>
      <c r="T2796" s="57">
        <v>195</v>
      </c>
    </row>
    <row r="2797" spans="1:20" x14ac:dyDescent="0.2">
      <c r="A2797" s="47">
        <v>1160054410001</v>
      </c>
      <c r="B2797" s="26" t="s">
        <v>21</v>
      </c>
      <c r="C2797" s="26" t="s">
        <v>223</v>
      </c>
      <c r="D2797" s="26" t="s">
        <v>58</v>
      </c>
      <c r="E2797" s="47">
        <v>2</v>
      </c>
      <c r="F2797" s="33">
        <v>2019</v>
      </c>
      <c r="G2797" s="56">
        <v>2</v>
      </c>
      <c r="H2797" s="56">
        <v>2</v>
      </c>
      <c r="I2797" s="56">
        <v>3.2253901069101163</v>
      </c>
      <c r="J2797" s="56">
        <v>5.6615602561621481</v>
      </c>
      <c r="K2797" s="56">
        <v>6.450434414320819</v>
      </c>
      <c r="L2797" s="56">
        <v>6.9404562439864632</v>
      </c>
      <c r="M2797" s="56">
        <v>4.0440904383072223</v>
      </c>
      <c r="N2797" s="56">
        <v>6.1456612304508376</v>
      </c>
      <c r="O2797" s="56">
        <v>6.8359314379586396</v>
      </c>
      <c r="P2797" s="56">
        <v>6.8728547577392245</v>
      </c>
      <c r="Q2797" s="56">
        <v>2.0575110969806523</v>
      </c>
      <c r="R2797" s="56">
        <v>2</v>
      </c>
      <c r="S2797" s="56">
        <v>4.5194908319013436</v>
      </c>
      <c r="T2797" s="57">
        <v>131</v>
      </c>
    </row>
    <row r="2798" spans="1:20" x14ac:dyDescent="0.2">
      <c r="A2798" s="47">
        <v>1160024500001</v>
      </c>
      <c r="B2798" s="26" t="s">
        <v>21</v>
      </c>
      <c r="C2798" s="26" t="s">
        <v>212</v>
      </c>
      <c r="D2798" s="26" t="s">
        <v>552</v>
      </c>
      <c r="E2798" s="47">
        <v>2</v>
      </c>
      <c r="F2798" s="33">
        <v>2019</v>
      </c>
      <c r="G2798" s="56">
        <v>2.1803890523627882</v>
      </c>
      <c r="H2798" s="56">
        <v>2.2670477789495589</v>
      </c>
      <c r="I2798" s="56">
        <v>2.9862944807595664</v>
      </c>
      <c r="J2798" s="56">
        <v>3.2520474216605173</v>
      </c>
      <c r="K2798" s="56">
        <v>5.5654024568699292</v>
      </c>
      <c r="L2798" s="56">
        <v>6.9879096543091315</v>
      </c>
      <c r="M2798" s="56">
        <v>4.1792291061800277</v>
      </c>
      <c r="N2798" s="56">
        <v>6.5424595821717171</v>
      </c>
      <c r="O2798" s="56">
        <v>6.9072847348537669</v>
      </c>
      <c r="P2798" s="56">
        <v>6.0266576576395039</v>
      </c>
      <c r="Q2798" s="56">
        <v>2.5784601078842844</v>
      </c>
      <c r="R2798" s="56">
        <v>2</v>
      </c>
      <c r="S2798" s="56">
        <v>4.2894318361367327</v>
      </c>
      <c r="T2798" s="57">
        <v>183</v>
      </c>
    </row>
    <row r="2799" spans="1:20" x14ac:dyDescent="0.2">
      <c r="A2799" s="47">
        <v>1160026120001</v>
      </c>
      <c r="B2799" s="26" t="s">
        <v>21</v>
      </c>
      <c r="C2799" s="26" t="s">
        <v>161</v>
      </c>
      <c r="D2799" s="26" t="s">
        <v>541</v>
      </c>
      <c r="E2799" s="47">
        <v>2</v>
      </c>
      <c r="F2799" s="33">
        <v>2019</v>
      </c>
      <c r="G2799" s="56">
        <v>2.005899520210924</v>
      </c>
      <c r="H2799" s="56">
        <v>2.0057946194399792</v>
      </c>
      <c r="I2799" s="56">
        <v>3.3289696774588684</v>
      </c>
      <c r="J2799" s="56">
        <v>5.5019627168612129</v>
      </c>
      <c r="K2799" s="56">
        <v>5.252383889422906</v>
      </c>
      <c r="L2799" s="56">
        <v>6.9631194795989506</v>
      </c>
      <c r="M2799" s="56">
        <v>4.2843795745354427</v>
      </c>
      <c r="N2799" s="56">
        <v>6.6442043139570055</v>
      </c>
      <c r="O2799" s="56">
        <v>6.8891683980121821</v>
      </c>
      <c r="P2799" s="56">
        <v>6.1727990537203858</v>
      </c>
      <c r="Q2799" s="56">
        <v>2.1191570220841145</v>
      </c>
      <c r="R2799" s="56">
        <v>2</v>
      </c>
      <c r="S2799" s="56">
        <v>4.4306531887751639</v>
      </c>
      <c r="T2799" s="57">
        <v>156</v>
      </c>
    </row>
    <row r="2800" spans="1:20" x14ac:dyDescent="0.2">
      <c r="A2800" s="47">
        <v>1160032010001</v>
      </c>
      <c r="B2800" s="26" t="s">
        <v>21</v>
      </c>
      <c r="C2800" s="26" t="s">
        <v>100</v>
      </c>
      <c r="D2800" s="26" t="s">
        <v>553</v>
      </c>
      <c r="E2800" s="47">
        <v>2</v>
      </c>
      <c r="F2800" s="33">
        <v>2019</v>
      </c>
      <c r="G2800" s="56">
        <v>2.0067213832575863</v>
      </c>
      <c r="H2800" s="56">
        <v>2.0055348222893365</v>
      </c>
      <c r="I2800" s="56">
        <v>2.9690933053990713</v>
      </c>
      <c r="J2800" s="56">
        <v>7</v>
      </c>
      <c r="K2800" s="56">
        <v>5.4206892130952369</v>
      </c>
      <c r="L2800" s="56">
        <v>6.9505452609924889</v>
      </c>
      <c r="M2800" s="56">
        <v>3.2254266330054824</v>
      </c>
      <c r="N2800" s="56">
        <v>6.4306026866490393</v>
      </c>
      <c r="O2800" s="56">
        <v>6.9072847348537669</v>
      </c>
      <c r="P2800" s="56">
        <v>6.873713187892684</v>
      </c>
      <c r="Q2800" s="56">
        <v>2.3021604678523229</v>
      </c>
      <c r="R2800" s="56">
        <v>2</v>
      </c>
      <c r="S2800" s="56">
        <v>4.507647641273917</v>
      </c>
      <c r="T2800" s="57">
        <v>136</v>
      </c>
    </row>
    <row r="2801" spans="1:20" x14ac:dyDescent="0.2">
      <c r="A2801" s="47">
        <v>1160024850001</v>
      </c>
      <c r="B2801" s="26" t="s">
        <v>21</v>
      </c>
      <c r="C2801" s="26" t="s">
        <v>183</v>
      </c>
      <c r="D2801" s="26" t="s">
        <v>477</v>
      </c>
      <c r="E2801" s="47">
        <v>2</v>
      </c>
      <c r="F2801" s="33">
        <v>2019</v>
      </c>
      <c r="G2801" s="56">
        <v>2</v>
      </c>
      <c r="H2801" s="56">
        <v>2</v>
      </c>
      <c r="I2801" s="56">
        <v>2.8328485238066059</v>
      </c>
      <c r="J2801" s="56">
        <v>7</v>
      </c>
      <c r="K2801" s="56">
        <v>5.4453244296061243</v>
      </c>
      <c r="L2801" s="56">
        <v>6.8554962074595043</v>
      </c>
      <c r="M2801" s="56">
        <v>3.0933292952373481</v>
      </c>
      <c r="N2801" s="56">
        <v>6.3914487643963414</v>
      </c>
      <c r="O2801" s="56">
        <v>6.8128542384280975</v>
      </c>
      <c r="P2801" s="56">
        <v>6.8291313651314454</v>
      </c>
      <c r="Q2801" s="56">
        <v>2.6425139289189934</v>
      </c>
      <c r="R2801" s="56">
        <v>2</v>
      </c>
      <c r="S2801" s="56">
        <v>4.4919122294153722</v>
      </c>
      <c r="T2801" s="57">
        <v>145</v>
      </c>
    </row>
    <row r="2802" spans="1:20" x14ac:dyDescent="0.2">
      <c r="A2802" s="47">
        <v>1160025150001</v>
      </c>
      <c r="B2802" s="26" t="s">
        <v>21</v>
      </c>
      <c r="C2802" s="26" t="s">
        <v>21</v>
      </c>
      <c r="D2802" s="26" t="s">
        <v>554</v>
      </c>
      <c r="E2802" s="47">
        <v>2</v>
      </c>
      <c r="F2802" s="33">
        <v>2019</v>
      </c>
      <c r="G2802" s="56">
        <v>2.0199103267569143</v>
      </c>
      <c r="H2802" s="56">
        <v>2.0105766557009765</v>
      </c>
      <c r="I2802" s="56">
        <v>3.5538340205484569</v>
      </c>
      <c r="J2802" s="56">
        <v>7</v>
      </c>
      <c r="K2802" s="56">
        <v>3.1181456934889544</v>
      </c>
      <c r="L2802" s="56">
        <v>6.9541219582073284</v>
      </c>
      <c r="M2802" s="56">
        <v>2</v>
      </c>
      <c r="N2802" s="56">
        <v>6.433528121137309</v>
      </c>
      <c r="O2802" s="56">
        <v>6.9072847348537669</v>
      </c>
      <c r="P2802" s="56">
        <v>6.7159928861401159</v>
      </c>
      <c r="Q2802" s="56">
        <v>3.1964624730115831</v>
      </c>
      <c r="R2802" s="56">
        <v>2</v>
      </c>
      <c r="S2802" s="56">
        <v>4.3258214058204514</v>
      </c>
      <c r="T2802" s="57">
        <v>175</v>
      </c>
    </row>
    <row r="2803" spans="1:20" x14ac:dyDescent="0.2">
      <c r="A2803" s="47">
        <v>1160032520001</v>
      </c>
      <c r="B2803" s="26" t="s">
        <v>21</v>
      </c>
      <c r="C2803" s="26" t="s">
        <v>185</v>
      </c>
      <c r="D2803" s="26" t="s">
        <v>555</v>
      </c>
      <c r="E2803" s="47">
        <v>2</v>
      </c>
      <c r="F2803" s="33">
        <v>2019</v>
      </c>
      <c r="G2803" s="56">
        <v>2</v>
      </c>
      <c r="H2803" s="56">
        <v>2</v>
      </c>
      <c r="I2803" s="56">
        <v>3.0622818550890489</v>
      </c>
      <c r="J2803" s="56">
        <v>4.9030537681138497</v>
      </c>
      <c r="K2803" s="56">
        <v>5.7212069046393808</v>
      </c>
      <c r="L2803" s="56">
        <v>6.891614290201538</v>
      </c>
      <c r="M2803" s="56">
        <v>3.8689577691429298</v>
      </c>
      <c r="N2803" s="56">
        <v>6.3842612087057917</v>
      </c>
      <c r="O2803" s="56">
        <v>6.9072847348537669</v>
      </c>
      <c r="P2803" s="56">
        <v>6.0192516234333047</v>
      </c>
      <c r="Q2803" s="56">
        <v>2.7224494041621594</v>
      </c>
      <c r="R2803" s="56">
        <v>2</v>
      </c>
      <c r="S2803" s="56">
        <v>4.3733634631951475</v>
      </c>
      <c r="T2803" s="57">
        <v>166</v>
      </c>
    </row>
    <row r="2804" spans="1:20" x14ac:dyDescent="0.2">
      <c r="A2804" s="47">
        <v>1160025740001</v>
      </c>
      <c r="B2804" s="26" t="s">
        <v>21</v>
      </c>
      <c r="C2804" s="26" t="s">
        <v>21</v>
      </c>
      <c r="D2804" s="26" t="s">
        <v>556</v>
      </c>
      <c r="E2804" s="47">
        <v>2</v>
      </c>
      <c r="F2804" s="33">
        <v>2019</v>
      </c>
      <c r="G2804" s="56">
        <v>2.1127879749852232</v>
      </c>
      <c r="H2804" s="56">
        <v>2.1008860859597625</v>
      </c>
      <c r="I2804" s="56">
        <v>3.545323572646276</v>
      </c>
      <c r="J2804" s="56">
        <v>7</v>
      </c>
      <c r="K2804" s="56">
        <v>5.3559467477896323</v>
      </c>
      <c r="L2804" s="56">
        <v>6.9234771851914356</v>
      </c>
      <c r="M2804" s="56">
        <v>3.8434835953286735</v>
      </c>
      <c r="N2804" s="56">
        <v>6.2965792316174971</v>
      </c>
      <c r="O2804" s="56">
        <v>6.8256661319552503</v>
      </c>
      <c r="P2804" s="56">
        <v>6.8060291087779001</v>
      </c>
      <c r="Q2804" s="56">
        <v>3.431419867631071</v>
      </c>
      <c r="R2804" s="56">
        <v>2</v>
      </c>
      <c r="S2804" s="56">
        <v>4.6867999584902265</v>
      </c>
      <c r="T2804" s="57">
        <v>59</v>
      </c>
    </row>
    <row r="2805" spans="1:20" x14ac:dyDescent="0.2">
      <c r="A2805" s="47">
        <v>1260030050001</v>
      </c>
      <c r="B2805" s="26" t="s">
        <v>18</v>
      </c>
      <c r="C2805" s="26" t="s">
        <v>57</v>
      </c>
      <c r="D2805" s="26" t="s">
        <v>557</v>
      </c>
      <c r="E2805" s="47">
        <v>2</v>
      </c>
      <c r="F2805" s="33">
        <v>2019</v>
      </c>
      <c r="G2805" s="56">
        <v>2.0039652010164999</v>
      </c>
      <c r="H2805" s="56">
        <v>2.0033566720544793</v>
      </c>
      <c r="I2805" s="56">
        <v>2.7160820902642415</v>
      </c>
      <c r="J2805" s="56">
        <v>4.466218027103281</v>
      </c>
      <c r="K2805" s="56">
        <v>5.4094073709874877</v>
      </c>
      <c r="L2805" s="56">
        <v>6.9649593570007324</v>
      </c>
      <c r="M2805" s="56">
        <v>4.140199259191748</v>
      </c>
      <c r="N2805" s="56">
        <v>6.5299625819938081</v>
      </c>
      <c r="O2805" s="56">
        <v>6.870736873445245</v>
      </c>
      <c r="P2805" s="56">
        <v>6.2041162607419489</v>
      </c>
      <c r="Q2805" s="56">
        <v>2.1654318530528838</v>
      </c>
      <c r="R2805" s="56">
        <v>2</v>
      </c>
      <c r="S2805" s="56">
        <v>4.2895362955710308</v>
      </c>
      <c r="T2805" s="57">
        <v>182</v>
      </c>
    </row>
    <row r="2806" spans="1:20" x14ac:dyDescent="0.2">
      <c r="A2806" s="47">
        <v>1260023000001</v>
      </c>
      <c r="B2806" s="26" t="s">
        <v>18</v>
      </c>
      <c r="C2806" s="26" t="s">
        <v>57</v>
      </c>
      <c r="D2806" s="26" t="s">
        <v>454</v>
      </c>
      <c r="E2806" s="47">
        <v>2</v>
      </c>
      <c r="F2806" s="33">
        <v>2019</v>
      </c>
      <c r="G2806" s="56">
        <v>2.003239606268687</v>
      </c>
      <c r="H2806" s="56">
        <v>2.0031519899998553</v>
      </c>
      <c r="I2806" s="56">
        <v>2.9551341574343355</v>
      </c>
      <c r="J2806" s="56">
        <v>7</v>
      </c>
      <c r="K2806" s="56">
        <v>5.632463558873356</v>
      </c>
      <c r="L2806" s="56">
        <v>6.9603983132734459</v>
      </c>
      <c r="M2806" s="56">
        <v>4.5967752408478413</v>
      </c>
      <c r="N2806" s="56">
        <v>5.5160926539617474</v>
      </c>
      <c r="O2806" s="56">
        <v>6.8822305845833043</v>
      </c>
      <c r="P2806" s="56">
        <v>6.9332821721868445</v>
      </c>
      <c r="Q2806" s="56">
        <v>2.5502691774238659</v>
      </c>
      <c r="R2806" s="56">
        <v>2</v>
      </c>
      <c r="S2806" s="56">
        <v>4.5860864545711078</v>
      </c>
      <c r="T2806" s="57">
        <v>106</v>
      </c>
    </row>
    <row r="2807" spans="1:20" x14ac:dyDescent="0.2">
      <c r="A2807" s="47">
        <v>1260023860001</v>
      </c>
      <c r="B2807" s="26" t="s">
        <v>18</v>
      </c>
      <c r="C2807" s="26" t="s">
        <v>170</v>
      </c>
      <c r="D2807" s="26" t="s">
        <v>464</v>
      </c>
      <c r="E2807" s="47">
        <v>2</v>
      </c>
      <c r="F2807" s="33">
        <v>2019</v>
      </c>
      <c r="G2807" s="56">
        <v>2.0838342353216355</v>
      </c>
      <c r="H2807" s="56">
        <v>2.0844916907561837</v>
      </c>
      <c r="I2807" s="56">
        <v>3.0957539954157003</v>
      </c>
      <c r="J2807" s="56">
        <v>7</v>
      </c>
      <c r="K2807" s="56">
        <v>5.5092817198301658</v>
      </c>
      <c r="L2807" s="56">
        <v>6.9602016147086641</v>
      </c>
      <c r="M2807" s="56">
        <v>4.5856983804576679</v>
      </c>
      <c r="N2807" s="56">
        <v>5.4387200585483022</v>
      </c>
      <c r="O2807" s="56">
        <v>6.8559704593647073</v>
      </c>
      <c r="P2807" s="56">
        <v>6.6915703691595549</v>
      </c>
      <c r="Q2807" s="56">
        <v>2.5920948391476601</v>
      </c>
      <c r="R2807" s="56">
        <v>2</v>
      </c>
      <c r="S2807" s="56">
        <v>4.5748014468925211</v>
      </c>
      <c r="T2807" s="57">
        <v>109</v>
      </c>
    </row>
    <row r="2808" spans="1:20" x14ac:dyDescent="0.2">
      <c r="A2808" s="47">
        <v>1360027830001</v>
      </c>
      <c r="B2808" s="26" t="s">
        <v>14</v>
      </c>
      <c r="C2808" s="26" t="s">
        <v>198</v>
      </c>
      <c r="D2808" s="26" t="s">
        <v>558</v>
      </c>
      <c r="E2808" s="47">
        <v>2</v>
      </c>
      <c r="F2808" s="33">
        <v>2019</v>
      </c>
      <c r="G2808" s="56">
        <v>2.1628101361367102</v>
      </c>
      <c r="H2808" s="56">
        <v>2.1018621145620813</v>
      </c>
      <c r="I2808" s="56">
        <v>2.7487077056118214</v>
      </c>
      <c r="J2808" s="56">
        <v>6.33239307579439</v>
      </c>
      <c r="K2808" s="56">
        <v>5.253288775508226</v>
      </c>
      <c r="L2808" s="56">
        <v>6.9652044668158526</v>
      </c>
      <c r="M2808" s="56">
        <v>4.5988491898194663</v>
      </c>
      <c r="N2808" s="56">
        <v>5.9702706420495355</v>
      </c>
      <c r="O2808" s="56">
        <v>5.6460845574026424</v>
      </c>
      <c r="P2808" s="56">
        <v>4.5045195044515109</v>
      </c>
      <c r="Q2808" s="56">
        <v>2.0635514860560433</v>
      </c>
      <c r="R2808" s="56">
        <v>2</v>
      </c>
      <c r="S2808" s="56">
        <v>4.1956284711840235</v>
      </c>
      <c r="T2808" s="57">
        <v>190</v>
      </c>
    </row>
    <row r="2809" spans="1:20" x14ac:dyDescent="0.2">
      <c r="A2809" s="47">
        <v>1360042550001</v>
      </c>
      <c r="B2809" s="26" t="s">
        <v>14</v>
      </c>
      <c r="C2809" s="26" t="s">
        <v>178</v>
      </c>
      <c r="D2809" s="26" t="s">
        <v>559</v>
      </c>
      <c r="E2809" s="47">
        <v>2</v>
      </c>
      <c r="F2809" s="33">
        <v>2019</v>
      </c>
      <c r="G2809" s="56">
        <v>2.0383618548881435</v>
      </c>
      <c r="H2809" s="56">
        <v>2.0285767092058835</v>
      </c>
      <c r="I2809" s="56">
        <v>3.0486153171095465</v>
      </c>
      <c r="J2809" s="56">
        <v>6.3671395120857186</v>
      </c>
      <c r="K2809" s="56">
        <v>5.4083639029948891</v>
      </c>
      <c r="L2809" s="56">
        <v>6.9582393450035802</v>
      </c>
      <c r="M2809" s="56">
        <v>3.974156557553874</v>
      </c>
      <c r="N2809" s="56">
        <v>6.0753135248974406</v>
      </c>
      <c r="O2809" s="56">
        <v>6.6443650903036202</v>
      </c>
      <c r="P2809" s="56">
        <v>6.5529839436498989</v>
      </c>
      <c r="Q2809" s="56">
        <v>2.0974262335636928</v>
      </c>
      <c r="R2809" s="56">
        <v>2</v>
      </c>
      <c r="S2809" s="56">
        <v>4.4327951659380238</v>
      </c>
      <c r="T2809" s="57">
        <v>154</v>
      </c>
    </row>
    <row r="2810" spans="1:20" x14ac:dyDescent="0.2">
      <c r="A2810" s="47">
        <v>1260032500001</v>
      </c>
      <c r="B2810" s="26" t="s">
        <v>14</v>
      </c>
      <c r="C2810" s="26" t="s">
        <v>12</v>
      </c>
      <c r="D2810" s="26" t="s">
        <v>560</v>
      </c>
      <c r="E2810" s="47">
        <v>2</v>
      </c>
      <c r="F2810" s="33">
        <v>2019</v>
      </c>
      <c r="G2810" s="56">
        <v>2</v>
      </c>
      <c r="H2810" s="56">
        <v>2</v>
      </c>
      <c r="I2810" s="56">
        <v>3.1908250298932179</v>
      </c>
      <c r="J2810" s="56">
        <v>5.7203366217519527</v>
      </c>
      <c r="K2810" s="56">
        <v>5.5681477574050877</v>
      </c>
      <c r="L2810" s="56">
        <v>6.9615853644692942</v>
      </c>
      <c r="M2810" s="56">
        <v>4.65668938315779</v>
      </c>
      <c r="N2810" s="56">
        <v>6.4705062298056921</v>
      </c>
      <c r="O2810" s="56">
        <v>6.8189190420809247</v>
      </c>
      <c r="P2810" s="56">
        <v>6.3838102415178417</v>
      </c>
      <c r="Q2810" s="56">
        <v>2.2637414892720011</v>
      </c>
      <c r="R2810" s="56">
        <v>2</v>
      </c>
      <c r="S2810" s="56">
        <v>4.5028800966128175</v>
      </c>
      <c r="T2810" s="57">
        <v>139</v>
      </c>
    </row>
    <row r="2811" spans="1:20" x14ac:dyDescent="0.2">
      <c r="A2811" s="47">
        <v>1360042120001</v>
      </c>
      <c r="B2811" s="26" t="s">
        <v>14</v>
      </c>
      <c r="C2811" s="26" t="s">
        <v>244</v>
      </c>
      <c r="D2811" s="26" t="s">
        <v>561</v>
      </c>
      <c r="E2811" s="47">
        <v>2</v>
      </c>
      <c r="F2811" s="33">
        <v>2019</v>
      </c>
      <c r="G2811" s="56">
        <v>2</v>
      </c>
      <c r="H2811" s="56">
        <v>2</v>
      </c>
      <c r="I2811" s="56">
        <v>3.0785338715773021</v>
      </c>
      <c r="J2811" s="56">
        <v>6.5851900573294344</v>
      </c>
      <c r="K2811" s="56">
        <v>5.4922566433445006</v>
      </c>
      <c r="L2811" s="56">
        <v>6.9168722579439175</v>
      </c>
      <c r="M2811" s="56">
        <v>3.2633666518296156</v>
      </c>
      <c r="N2811" s="56">
        <v>6.4481286734990224</v>
      </c>
      <c r="O2811" s="56">
        <v>6.8163145047212401</v>
      </c>
      <c r="P2811" s="56">
        <v>6.0102958328245162</v>
      </c>
      <c r="Q2811" s="56">
        <v>2.0343903450865874</v>
      </c>
      <c r="R2811" s="56">
        <v>2</v>
      </c>
      <c r="S2811" s="56">
        <v>4.3871124031796791</v>
      </c>
      <c r="T2811" s="57">
        <v>164</v>
      </c>
    </row>
    <row r="2812" spans="1:20" x14ac:dyDescent="0.2">
      <c r="A2812" s="47">
        <v>1360053670001</v>
      </c>
      <c r="B2812" s="26" t="s">
        <v>14</v>
      </c>
      <c r="C2812" s="26" t="s">
        <v>202</v>
      </c>
      <c r="D2812" s="26" t="s">
        <v>562</v>
      </c>
      <c r="E2812" s="47">
        <v>2</v>
      </c>
      <c r="F2812" s="33">
        <v>2019</v>
      </c>
      <c r="G2812" s="56">
        <v>2</v>
      </c>
      <c r="H2812" s="56">
        <v>2</v>
      </c>
      <c r="I2812" s="56">
        <v>3.5752959059604179</v>
      </c>
      <c r="J2812" s="56">
        <v>5.4583805659159488</v>
      </c>
      <c r="K2812" s="56">
        <v>4.8124861446985605</v>
      </c>
      <c r="L2812" s="56">
        <v>6.7954978603613307</v>
      </c>
      <c r="M2812" s="56">
        <v>4.0967699206596428</v>
      </c>
      <c r="N2812" s="56">
        <v>6.115277162978872</v>
      </c>
      <c r="O2812" s="56">
        <v>6.7575773972666147</v>
      </c>
      <c r="P2812" s="56">
        <v>4.6074010080429346</v>
      </c>
      <c r="Q2812" s="56">
        <v>2.0351548541153153</v>
      </c>
      <c r="R2812" s="56">
        <v>2</v>
      </c>
      <c r="S2812" s="56">
        <v>4.1878200683333038</v>
      </c>
      <c r="T2812" s="57">
        <v>191</v>
      </c>
    </row>
    <row r="2813" spans="1:20" x14ac:dyDescent="0.2">
      <c r="A2813" s="47">
        <v>1360043600001</v>
      </c>
      <c r="B2813" s="26" t="s">
        <v>14</v>
      </c>
      <c r="C2813" s="26" t="s">
        <v>244</v>
      </c>
      <c r="D2813" s="26" t="s">
        <v>563</v>
      </c>
      <c r="E2813" s="47">
        <v>2</v>
      </c>
      <c r="F2813" s="33">
        <v>2019</v>
      </c>
      <c r="G2813" s="56">
        <v>2.0035671773338426</v>
      </c>
      <c r="H2813" s="56">
        <v>2.0035577856044839</v>
      </c>
      <c r="I2813" s="56">
        <v>3.6886618549030121</v>
      </c>
      <c r="J2813" s="56">
        <v>3.7093388274817247</v>
      </c>
      <c r="K2813" s="56">
        <v>5.4873686614031048</v>
      </c>
      <c r="L2813" s="56">
        <v>6.924802706374531</v>
      </c>
      <c r="M2813" s="56">
        <v>4.0822772707225869</v>
      </c>
      <c r="N2813" s="56">
        <v>6.4739245421597644</v>
      </c>
      <c r="O2813" s="56">
        <v>6.7100652576115305</v>
      </c>
      <c r="P2813" s="56">
        <v>5.8176134042933381</v>
      </c>
      <c r="Q2813" s="56">
        <v>2.1854893265984012</v>
      </c>
      <c r="R2813" s="56">
        <v>2</v>
      </c>
      <c r="S2813" s="56">
        <v>4.2572222345405271</v>
      </c>
      <c r="T2813" s="57">
        <v>186</v>
      </c>
    </row>
    <row r="2814" spans="1:20" x14ac:dyDescent="0.2">
      <c r="A2814" s="47">
        <v>1360034880001</v>
      </c>
      <c r="B2814" s="26" t="s">
        <v>14</v>
      </c>
      <c r="C2814" s="26" t="s">
        <v>82</v>
      </c>
      <c r="D2814" s="26" t="s">
        <v>564</v>
      </c>
      <c r="E2814" s="47">
        <v>2</v>
      </c>
      <c r="F2814" s="33">
        <v>2019</v>
      </c>
      <c r="G2814" s="56">
        <v>2</v>
      </c>
      <c r="H2814" s="56">
        <v>2</v>
      </c>
      <c r="I2814" s="56">
        <v>3.5609685510023588</v>
      </c>
      <c r="J2814" s="56">
        <v>7</v>
      </c>
      <c r="K2814" s="56">
        <v>5.6497383431266455</v>
      </c>
      <c r="L2814" s="56">
        <v>6.961338910514546</v>
      </c>
      <c r="M2814" s="56">
        <v>4.2854427452691581</v>
      </c>
      <c r="N2814" s="56">
        <v>6.439982652165777</v>
      </c>
      <c r="O2814" s="56">
        <v>6.8831398993885706</v>
      </c>
      <c r="P2814" s="56">
        <v>5.8671920526837553</v>
      </c>
      <c r="Q2814" s="56">
        <v>2.4490278525427089</v>
      </c>
      <c r="R2814" s="56">
        <v>2</v>
      </c>
      <c r="S2814" s="56">
        <v>4.5914025838911279</v>
      </c>
      <c r="T2814" s="57">
        <v>101</v>
      </c>
    </row>
    <row r="2815" spans="1:20" x14ac:dyDescent="0.2">
      <c r="A2815" s="47">
        <v>1360027750001</v>
      </c>
      <c r="B2815" s="26" t="s">
        <v>14</v>
      </c>
      <c r="C2815" s="26" t="s">
        <v>82</v>
      </c>
      <c r="D2815" s="26" t="s">
        <v>565</v>
      </c>
      <c r="E2815" s="47">
        <v>2</v>
      </c>
      <c r="F2815" s="33">
        <v>2019</v>
      </c>
      <c r="G2815" s="56">
        <v>2</v>
      </c>
      <c r="H2815" s="56">
        <v>2</v>
      </c>
      <c r="I2815" s="56">
        <v>2.8878363785454075</v>
      </c>
      <c r="J2815" s="56">
        <v>5.2849502815551599</v>
      </c>
      <c r="K2815" s="56">
        <v>5.4355848472192783</v>
      </c>
      <c r="L2815" s="56">
        <v>6.8132695468443529</v>
      </c>
      <c r="M2815" s="56">
        <v>4.3749014711781484</v>
      </c>
      <c r="N2815" s="56">
        <v>6.441504299805203</v>
      </c>
      <c r="O2815" s="56">
        <v>6.9072847348537669</v>
      </c>
      <c r="P2815" s="56">
        <v>6.6729342408716192</v>
      </c>
      <c r="Q2815" s="56">
        <v>2.1454134530976243</v>
      </c>
      <c r="R2815" s="56">
        <v>2</v>
      </c>
      <c r="S2815" s="56">
        <v>4.4136399378308804</v>
      </c>
      <c r="T2815" s="57">
        <v>160</v>
      </c>
    </row>
    <row r="2816" spans="1:20" x14ac:dyDescent="0.2">
      <c r="A2816" s="47">
        <v>1360027320001</v>
      </c>
      <c r="B2816" s="26" t="s">
        <v>14</v>
      </c>
      <c r="C2816" s="26" t="s">
        <v>154</v>
      </c>
      <c r="D2816" s="26" t="s">
        <v>566</v>
      </c>
      <c r="E2816" s="47">
        <v>2</v>
      </c>
      <c r="F2816" s="33">
        <v>2019</v>
      </c>
      <c r="G2816" s="56">
        <v>2</v>
      </c>
      <c r="H2816" s="56">
        <v>2</v>
      </c>
      <c r="I2816" s="56">
        <v>4.0034463938147029</v>
      </c>
      <c r="J2816" s="56">
        <v>5.5926846813729583</v>
      </c>
      <c r="K2816" s="56">
        <v>5.4655606933078005</v>
      </c>
      <c r="L2816" s="56">
        <v>6.9746340010951808</v>
      </c>
      <c r="M2816" s="56">
        <v>4.4008211235350956</v>
      </c>
      <c r="N2816" s="56">
        <v>6.5707763733742244</v>
      </c>
      <c r="O2816" s="56">
        <v>6.8939931135367418</v>
      </c>
      <c r="P2816" s="56">
        <v>6.0786980636435617</v>
      </c>
      <c r="Q2816" s="56">
        <v>2.6086127333552587</v>
      </c>
      <c r="R2816" s="56">
        <v>2</v>
      </c>
      <c r="S2816" s="56">
        <v>4.5491022647529604</v>
      </c>
      <c r="T2816" s="57">
        <v>121</v>
      </c>
    </row>
    <row r="2817" spans="1:20" x14ac:dyDescent="0.2">
      <c r="A2817" s="47">
        <v>1360088110001</v>
      </c>
      <c r="B2817" s="26" t="s">
        <v>14</v>
      </c>
      <c r="C2817" s="26" t="s">
        <v>89</v>
      </c>
      <c r="D2817" s="26" t="s">
        <v>567</v>
      </c>
      <c r="E2817" s="47">
        <v>2</v>
      </c>
      <c r="F2817" s="33">
        <v>2019</v>
      </c>
      <c r="G2817" s="56">
        <v>2</v>
      </c>
      <c r="H2817" s="56">
        <v>2</v>
      </c>
      <c r="I2817" s="56">
        <v>2</v>
      </c>
      <c r="J2817" s="56">
        <v>7</v>
      </c>
      <c r="K2817" s="56">
        <v>7</v>
      </c>
      <c r="L2817" s="56">
        <v>6.9879096543091315</v>
      </c>
      <c r="M2817" s="56">
        <v>5.8423230190004798</v>
      </c>
      <c r="N2817" s="56">
        <v>7</v>
      </c>
      <c r="O2817" s="56">
        <v>6.9072847348537669</v>
      </c>
      <c r="P2817" s="56">
        <v>7</v>
      </c>
      <c r="Q2817" s="56">
        <v>2</v>
      </c>
      <c r="R2817" s="56">
        <v>2</v>
      </c>
      <c r="S2817" s="56">
        <v>4.811459784013616</v>
      </c>
      <c r="T2817" s="57">
        <v>28</v>
      </c>
    </row>
    <row r="2818" spans="1:20" x14ac:dyDescent="0.2">
      <c r="A2818" s="47">
        <v>1360028210001</v>
      </c>
      <c r="B2818" s="26" t="s">
        <v>14</v>
      </c>
      <c r="C2818" s="26" t="s">
        <v>82</v>
      </c>
      <c r="D2818" s="26" t="s">
        <v>215</v>
      </c>
      <c r="E2818" s="47">
        <v>2</v>
      </c>
      <c r="F2818" s="33">
        <v>2019</v>
      </c>
      <c r="G2818" s="56">
        <v>2</v>
      </c>
      <c r="H2818" s="56">
        <v>2</v>
      </c>
      <c r="I2818" s="56">
        <v>2.7501141515584586</v>
      </c>
      <c r="J2818" s="56">
        <v>5.9222986396775283</v>
      </c>
      <c r="K2818" s="56">
        <v>4.6170532141761687</v>
      </c>
      <c r="L2818" s="56">
        <v>6.8484116080890605</v>
      </c>
      <c r="M2818" s="56">
        <v>3.353656008217059</v>
      </c>
      <c r="N2818" s="56">
        <v>6.380626502906031</v>
      </c>
      <c r="O2818" s="56">
        <v>6.9072847348537669</v>
      </c>
      <c r="P2818" s="56">
        <v>6.7972538923789685</v>
      </c>
      <c r="Q2818" s="56">
        <v>2.0887703262612725</v>
      </c>
      <c r="R2818" s="56">
        <v>2</v>
      </c>
      <c r="S2818" s="56">
        <v>4.3054557565098603</v>
      </c>
      <c r="T2818" s="57">
        <v>180</v>
      </c>
    </row>
    <row r="2819" spans="1:20" x14ac:dyDescent="0.2">
      <c r="A2819" s="47">
        <v>1360041580001</v>
      </c>
      <c r="B2819" s="26" t="s">
        <v>14</v>
      </c>
      <c r="C2819" s="26" t="s">
        <v>181</v>
      </c>
      <c r="D2819" s="26" t="s">
        <v>568</v>
      </c>
      <c r="E2819" s="47">
        <v>2</v>
      </c>
      <c r="F2819" s="33">
        <v>2019</v>
      </c>
      <c r="G2819" s="56">
        <v>2</v>
      </c>
      <c r="H2819" s="56">
        <v>2</v>
      </c>
      <c r="I2819" s="56">
        <v>3.5956262799454333</v>
      </c>
      <c r="J2819" s="56">
        <v>6.5355067891833585</v>
      </c>
      <c r="K2819" s="56">
        <v>5.1878110857696766</v>
      </c>
      <c r="L2819" s="56">
        <v>6.9687389634001375</v>
      </c>
      <c r="M2819" s="56">
        <v>4.0141782756463336</v>
      </c>
      <c r="N2819" s="56">
        <v>6.0447809778713699</v>
      </c>
      <c r="O2819" s="56">
        <v>6.8892632908654692</v>
      </c>
      <c r="P2819" s="56">
        <v>5.6161156764195201</v>
      </c>
      <c r="Q2819" s="56">
        <v>3.1206272736553511</v>
      </c>
      <c r="R2819" s="56">
        <v>2</v>
      </c>
      <c r="S2819" s="56">
        <v>4.4977207177297212</v>
      </c>
      <c r="T2819" s="57">
        <v>142</v>
      </c>
    </row>
    <row r="2820" spans="1:20" x14ac:dyDescent="0.2">
      <c r="A2820" s="47">
        <v>1360028560001</v>
      </c>
      <c r="B2820" s="26" t="s">
        <v>14</v>
      </c>
      <c r="C2820" s="26" t="s">
        <v>181</v>
      </c>
      <c r="D2820" s="26" t="s">
        <v>454</v>
      </c>
      <c r="E2820" s="47">
        <v>2</v>
      </c>
      <c r="F2820" s="33">
        <v>2019</v>
      </c>
      <c r="G2820" s="56">
        <v>2</v>
      </c>
      <c r="H2820" s="56">
        <v>2</v>
      </c>
      <c r="I2820" s="56">
        <v>3.3376584458629717</v>
      </c>
      <c r="J2820" s="56">
        <v>6.5004640705758607</v>
      </c>
      <c r="K2820" s="56">
        <v>5.4859914904589164</v>
      </c>
      <c r="L2820" s="56">
        <v>6.9590011542672991</v>
      </c>
      <c r="M2820" s="56">
        <v>4.1137244086567861</v>
      </c>
      <c r="N2820" s="56">
        <v>6.2909858862408754</v>
      </c>
      <c r="O2820" s="56">
        <v>2</v>
      </c>
      <c r="P2820" s="56">
        <v>5.4685619728370387</v>
      </c>
      <c r="Q2820" s="56">
        <v>2.5257080140776531</v>
      </c>
      <c r="R2820" s="56">
        <v>2</v>
      </c>
      <c r="S2820" s="56">
        <v>4.056841286914783</v>
      </c>
      <c r="T2820" s="57">
        <v>199</v>
      </c>
    </row>
    <row r="2821" spans="1:20" x14ac:dyDescent="0.2">
      <c r="A2821" s="47">
        <v>1360043280001</v>
      </c>
      <c r="B2821" s="26" t="s">
        <v>14</v>
      </c>
      <c r="C2821" s="26" t="s">
        <v>154</v>
      </c>
      <c r="D2821" s="26" t="s">
        <v>454</v>
      </c>
      <c r="E2821" s="47">
        <v>2</v>
      </c>
      <c r="F2821" s="33">
        <v>2019</v>
      </c>
      <c r="G2821" s="56">
        <v>2.0031712441572211</v>
      </c>
      <c r="H2821" s="56">
        <v>2.0023145141568603</v>
      </c>
      <c r="I2821" s="56">
        <v>4.0302091742569006</v>
      </c>
      <c r="J2821" s="56">
        <v>5.7399580512587223</v>
      </c>
      <c r="K2821" s="56">
        <v>5.6706164682588849</v>
      </c>
      <c r="L2821" s="56">
        <v>6.9735379548194976</v>
      </c>
      <c r="M2821" s="56">
        <v>4.3138167874100972</v>
      </c>
      <c r="N2821" s="56">
        <v>6.5087859217315502</v>
      </c>
      <c r="O2821" s="56">
        <v>6.8930433290347404</v>
      </c>
      <c r="P2821" s="56">
        <v>6.5655573892064698</v>
      </c>
      <c r="Q2821" s="56">
        <v>2.5680254885817351</v>
      </c>
      <c r="R2821" s="56">
        <v>2</v>
      </c>
      <c r="S2821" s="56">
        <v>4.6057530269060569</v>
      </c>
      <c r="T2821" s="57">
        <v>93</v>
      </c>
    </row>
    <row r="2822" spans="1:20" x14ac:dyDescent="0.2">
      <c r="A2822" s="47">
        <v>1360028050001</v>
      </c>
      <c r="B2822" s="26" t="s">
        <v>14</v>
      </c>
      <c r="C2822" s="26" t="s">
        <v>244</v>
      </c>
      <c r="D2822" s="26" t="s">
        <v>569</v>
      </c>
      <c r="E2822" s="47">
        <v>2</v>
      </c>
      <c r="F2822" s="33">
        <v>2019</v>
      </c>
      <c r="G2822" s="56">
        <v>2</v>
      </c>
      <c r="H2822" s="56">
        <v>2</v>
      </c>
      <c r="I2822" s="56">
        <v>3.3771634984929495</v>
      </c>
      <c r="J2822" s="56">
        <v>6.1259800305413696</v>
      </c>
      <c r="K2822" s="56">
        <v>5.7366969144153135</v>
      </c>
      <c r="L2822" s="56">
        <v>6.9680742897972543</v>
      </c>
      <c r="M2822" s="56">
        <v>4.3959271568883853</v>
      </c>
      <c r="N2822" s="56">
        <v>6.4802217089676351</v>
      </c>
      <c r="O2822" s="56">
        <v>6.8891802826237925</v>
      </c>
      <c r="P2822" s="56">
        <v>6.2059239422401857</v>
      </c>
      <c r="Q2822" s="56">
        <v>2.2573620816603523</v>
      </c>
      <c r="R2822" s="56">
        <v>2</v>
      </c>
      <c r="S2822" s="56">
        <v>4.5363774921356033</v>
      </c>
      <c r="T2822" s="57">
        <v>126</v>
      </c>
    </row>
    <row r="2823" spans="1:20" x14ac:dyDescent="0.2">
      <c r="A2823" s="47">
        <v>1360026270001</v>
      </c>
      <c r="B2823" s="26" t="s">
        <v>14</v>
      </c>
      <c r="C2823" s="26" t="s">
        <v>249</v>
      </c>
      <c r="D2823" s="26" t="s">
        <v>570</v>
      </c>
      <c r="E2823" s="47">
        <v>2</v>
      </c>
      <c r="F2823" s="33">
        <v>2019</v>
      </c>
      <c r="G2823" s="56">
        <v>2</v>
      </c>
      <c r="H2823" s="56">
        <v>2</v>
      </c>
      <c r="I2823" s="56">
        <v>3.4326860983445657</v>
      </c>
      <c r="J2823" s="56">
        <v>5.1743924048644292</v>
      </c>
      <c r="K2823" s="56">
        <v>5.2688708723377768</v>
      </c>
      <c r="L2823" s="56">
        <v>6.9648500511685505</v>
      </c>
      <c r="M2823" s="56">
        <v>3.9759278779849132</v>
      </c>
      <c r="N2823" s="56">
        <v>6.6711394120109171</v>
      </c>
      <c r="O2823" s="56">
        <v>6.8474666722972417</v>
      </c>
      <c r="P2823" s="56">
        <v>6.4836148118896153</v>
      </c>
      <c r="Q2823" s="56">
        <v>2.1345169019813501</v>
      </c>
      <c r="R2823" s="56">
        <v>2</v>
      </c>
      <c r="S2823" s="56">
        <v>4.4127887585732806</v>
      </c>
      <c r="T2823" s="57">
        <v>161</v>
      </c>
    </row>
    <row r="2824" spans="1:20" x14ac:dyDescent="0.2">
      <c r="A2824" s="47">
        <v>1360043010001</v>
      </c>
      <c r="B2824" s="26" t="s">
        <v>14</v>
      </c>
      <c r="C2824" s="26" t="s">
        <v>154</v>
      </c>
      <c r="D2824" s="26" t="s">
        <v>571</v>
      </c>
      <c r="E2824" s="47">
        <v>2</v>
      </c>
      <c r="F2824" s="33">
        <v>2019</v>
      </c>
      <c r="G2824" s="56">
        <v>2</v>
      </c>
      <c r="H2824" s="56">
        <v>2</v>
      </c>
      <c r="I2824" s="56">
        <v>2.6368488671498316</v>
      </c>
      <c r="J2824" s="56">
        <v>7</v>
      </c>
      <c r="K2824" s="56">
        <v>5.2728796601480532</v>
      </c>
      <c r="L2824" s="56">
        <v>6.3901319938010781</v>
      </c>
      <c r="M2824" s="56">
        <v>4.0011952839527467</v>
      </c>
      <c r="N2824" s="56">
        <v>6.1436503334115393</v>
      </c>
      <c r="O2824" s="56">
        <v>6.5123278837177541</v>
      </c>
      <c r="P2824" s="56">
        <v>6.1334392536773583</v>
      </c>
      <c r="Q2824" s="56">
        <v>2.2491432611241855</v>
      </c>
      <c r="R2824" s="56">
        <v>2</v>
      </c>
      <c r="S2824" s="56">
        <v>4.3616347114152125</v>
      </c>
      <c r="T2824" s="57">
        <v>171</v>
      </c>
    </row>
    <row r="2825" spans="1:20" x14ac:dyDescent="0.2">
      <c r="A2825" s="47">
        <v>1360041660001</v>
      </c>
      <c r="B2825" s="26" t="s">
        <v>14</v>
      </c>
      <c r="C2825" s="26" t="s">
        <v>238</v>
      </c>
      <c r="D2825" s="26" t="s">
        <v>572</v>
      </c>
      <c r="E2825" s="47">
        <v>2</v>
      </c>
      <c r="F2825" s="33">
        <v>2019</v>
      </c>
      <c r="G2825" s="56">
        <v>2</v>
      </c>
      <c r="H2825" s="56">
        <v>2</v>
      </c>
      <c r="I2825" s="56">
        <v>3.2172920965510849</v>
      </c>
      <c r="J2825" s="56">
        <v>5.8925341355906307</v>
      </c>
      <c r="K2825" s="56">
        <v>5.1312504816800519</v>
      </c>
      <c r="L2825" s="56">
        <v>6.9741815680181443</v>
      </c>
      <c r="M2825" s="56">
        <v>4.7643015029855889</v>
      </c>
      <c r="N2825" s="56">
        <v>5.717178673454109</v>
      </c>
      <c r="O2825" s="56">
        <v>6.8764205099244569</v>
      </c>
      <c r="P2825" s="56">
        <v>5.7784195344421487</v>
      </c>
      <c r="Q2825" s="56">
        <v>2.1118466780675109</v>
      </c>
      <c r="R2825" s="56">
        <v>2</v>
      </c>
      <c r="S2825" s="56">
        <v>4.3719520983928097</v>
      </c>
      <c r="T2825" s="57">
        <v>168</v>
      </c>
    </row>
    <row r="2826" spans="1:20" x14ac:dyDescent="0.2">
      <c r="A2826" s="47">
        <v>1360051030001</v>
      </c>
      <c r="B2826" s="26" t="s">
        <v>14</v>
      </c>
      <c r="C2826" s="26" t="s">
        <v>82</v>
      </c>
      <c r="D2826" s="26" t="s">
        <v>477</v>
      </c>
      <c r="E2826" s="47">
        <v>2</v>
      </c>
      <c r="F2826" s="33">
        <v>2019</v>
      </c>
      <c r="G2826" s="56">
        <v>2.0251901711201623</v>
      </c>
      <c r="H2826" s="56">
        <v>2.0201595089512052</v>
      </c>
      <c r="I2826" s="56">
        <v>4.2863711924064063</v>
      </c>
      <c r="J2826" s="56">
        <v>6.0322989688897222</v>
      </c>
      <c r="K2826" s="56">
        <v>5.4489574905326528</v>
      </c>
      <c r="L2826" s="56">
        <v>6.9786109009751014</v>
      </c>
      <c r="M2826" s="56">
        <v>4.7700250349320168</v>
      </c>
      <c r="N2826" s="56">
        <v>5.5942737988794722</v>
      </c>
      <c r="O2826" s="56">
        <v>6.8925913602985247</v>
      </c>
      <c r="P2826" s="56">
        <v>6.6527639040095279</v>
      </c>
      <c r="Q2826" s="56">
        <v>2.1875479549869761</v>
      </c>
      <c r="R2826" s="56">
        <v>2</v>
      </c>
      <c r="S2826" s="56">
        <v>4.5740658571651469</v>
      </c>
      <c r="T2826" s="57">
        <v>112</v>
      </c>
    </row>
    <row r="2827" spans="1:20" x14ac:dyDescent="0.2">
      <c r="A2827" s="47">
        <v>1360042630001</v>
      </c>
      <c r="B2827" s="26" t="s">
        <v>14</v>
      </c>
      <c r="C2827" s="26" t="s">
        <v>181</v>
      </c>
      <c r="D2827" s="26" t="s">
        <v>573</v>
      </c>
      <c r="E2827" s="47">
        <v>2</v>
      </c>
      <c r="F2827" s="33">
        <v>2019</v>
      </c>
      <c r="G2827" s="56">
        <v>2</v>
      </c>
      <c r="H2827" s="56">
        <v>2</v>
      </c>
      <c r="I2827" s="56">
        <v>3.9801607368649607</v>
      </c>
      <c r="J2827" s="56">
        <v>6.1019450123723207</v>
      </c>
      <c r="K2827" s="56">
        <v>5.159854489847497</v>
      </c>
      <c r="L2827" s="56">
        <v>6.9703149841408409</v>
      </c>
      <c r="M2827" s="56">
        <v>3.9891275238751076</v>
      </c>
      <c r="N2827" s="56">
        <v>6.5827210202774005</v>
      </c>
      <c r="O2827" s="56">
        <v>6.9072847348537669</v>
      </c>
      <c r="P2827" s="56">
        <v>6.1567507055408717</v>
      </c>
      <c r="Q2827" s="56">
        <v>2.6514537819810298</v>
      </c>
      <c r="R2827" s="56">
        <v>2</v>
      </c>
      <c r="S2827" s="56">
        <v>4.5416344158128163</v>
      </c>
      <c r="T2827" s="57">
        <v>125</v>
      </c>
    </row>
    <row r="2828" spans="1:20" x14ac:dyDescent="0.2">
      <c r="A2828" s="47">
        <v>1768085780001</v>
      </c>
      <c r="B2828" s="26" t="s">
        <v>14</v>
      </c>
      <c r="C2828" s="26" t="s">
        <v>89</v>
      </c>
      <c r="D2828" s="26" t="s">
        <v>574</v>
      </c>
      <c r="E2828" s="47">
        <v>2</v>
      </c>
      <c r="F2828" s="33">
        <v>2019</v>
      </c>
      <c r="G2828" s="56">
        <v>2</v>
      </c>
      <c r="H2828" s="56">
        <v>2</v>
      </c>
      <c r="I2828" s="56">
        <v>3.1832604563160185</v>
      </c>
      <c r="J2828" s="56">
        <v>7</v>
      </c>
      <c r="K2828" s="56">
        <v>5.3825075304488106</v>
      </c>
      <c r="L2828" s="56">
        <v>6.98016153322944</v>
      </c>
      <c r="M2828" s="56">
        <v>4.6408935590009888</v>
      </c>
      <c r="N2828" s="56">
        <v>6.1318463284007052</v>
      </c>
      <c r="O2828" s="56">
        <v>6.893081146579016</v>
      </c>
      <c r="P2828" s="56">
        <v>4.9600453290480395</v>
      </c>
      <c r="Q2828" s="56">
        <v>2.2580231619557667</v>
      </c>
      <c r="R2828" s="56">
        <v>2</v>
      </c>
      <c r="S2828" s="56">
        <v>4.4524849204148991</v>
      </c>
      <c r="T2828" s="57">
        <v>150</v>
      </c>
    </row>
    <row r="2829" spans="1:20" x14ac:dyDescent="0.2">
      <c r="A2829" s="47">
        <v>1460015800001</v>
      </c>
      <c r="B2829" s="26" t="s">
        <v>33</v>
      </c>
      <c r="C2829" s="26" t="s">
        <v>102</v>
      </c>
      <c r="D2829" s="26" t="s">
        <v>447</v>
      </c>
      <c r="E2829" s="47">
        <v>2</v>
      </c>
      <c r="F2829" s="33">
        <v>2019</v>
      </c>
      <c r="G2829" s="56">
        <v>2</v>
      </c>
      <c r="H2829" s="56">
        <v>2</v>
      </c>
      <c r="I2829" s="56">
        <v>3.4694536526863047</v>
      </c>
      <c r="J2829" s="56">
        <v>5.9552742231652882</v>
      </c>
      <c r="K2829" s="56">
        <v>5.0101543447953905</v>
      </c>
      <c r="L2829" s="56">
        <v>6.9182507905684183</v>
      </c>
      <c r="M2829" s="56">
        <v>4.5484494257338195</v>
      </c>
      <c r="N2829" s="56">
        <v>6.457511854467783</v>
      </c>
      <c r="O2829" s="56">
        <v>6.865255811325687</v>
      </c>
      <c r="P2829" s="56">
        <v>5.724086502882324</v>
      </c>
      <c r="Q2829" s="56">
        <v>2.0376550034038532</v>
      </c>
      <c r="R2829" s="56">
        <v>2</v>
      </c>
      <c r="S2829" s="56">
        <v>4.4155076340857393</v>
      </c>
      <c r="T2829" s="57">
        <v>159</v>
      </c>
    </row>
    <row r="2830" spans="1:20" x14ac:dyDescent="0.2">
      <c r="A2830" s="47">
        <v>1460013430001</v>
      </c>
      <c r="B2830" s="26" t="s">
        <v>33</v>
      </c>
      <c r="C2830" s="26" t="s">
        <v>252</v>
      </c>
      <c r="D2830" s="26" t="s">
        <v>575</v>
      </c>
      <c r="E2830" s="47">
        <v>2</v>
      </c>
      <c r="F2830" s="33">
        <v>2019</v>
      </c>
      <c r="G2830" s="56">
        <v>2</v>
      </c>
      <c r="H2830" s="56">
        <v>2</v>
      </c>
      <c r="I2830" s="56">
        <v>4.6285870966452851</v>
      </c>
      <c r="J2830" s="56">
        <v>7</v>
      </c>
      <c r="K2830" s="56">
        <v>5.4469079214675933</v>
      </c>
      <c r="L2830" s="56">
        <v>6.9587622027991056</v>
      </c>
      <c r="M2830" s="56">
        <v>4.957725998735615</v>
      </c>
      <c r="N2830" s="56">
        <v>6.436290868894563</v>
      </c>
      <c r="O2830" s="56">
        <v>6.8608619086254041</v>
      </c>
      <c r="P2830" s="56">
        <v>6.3947772812468529</v>
      </c>
      <c r="Q2830" s="56">
        <v>2.367098649483979</v>
      </c>
      <c r="R2830" s="56">
        <v>2</v>
      </c>
      <c r="S2830" s="56">
        <v>4.7542509939915334</v>
      </c>
      <c r="T2830" s="57">
        <v>40</v>
      </c>
    </row>
    <row r="2831" spans="1:20" x14ac:dyDescent="0.2">
      <c r="A2831" s="47">
        <v>1460015130001</v>
      </c>
      <c r="B2831" s="26" t="s">
        <v>33</v>
      </c>
      <c r="C2831" s="26" t="s">
        <v>78</v>
      </c>
      <c r="D2831" s="26" t="s">
        <v>576</v>
      </c>
      <c r="E2831" s="47">
        <v>2</v>
      </c>
      <c r="F2831" s="33">
        <v>2019</v>
      </c>
      <c r="G2831" s="56">
        <v>2.0590943388174576</v>
      </c>
      <c r="H2831" s="56">
        <v>2.0551887893242484</v>
      </c>
      <c r="I2831" s="56">
        <v>3.0827656142528959</v>
      </c>
      <c r="J2831" s="56">
        <v>7</v>
      </c>
      <c r="K2831" s="56">
        <v>5.2602901898189671</v>
      </c>
      <c r="L2831" s="56">
        <v>6.9609911661399213</v>
      </c>
      <c r="M2831" s="56">
        <v>4.8847537591368315</v>
      </c>
      <c r="N2831" s="56">
        <v>6.1509252279191928</v>
      </c>
      <c r="O2831" s="56">
        <v>6.8250519401713596</v>
      </c>
      <c r="P2831" s="56">
        <v>6.8789726960884163</v>
      </c>
      <c r="Q2831" s="56">
        <v>3.4992681346010341</v>
      </c>
      <c r="R2831" s="56">
        <v>2</v>
      </c>
      <c r="S2831" s="56">
        <v>4.7214418213558602</v>
      </c>
      <c r="T2831" s="57">
        <v>47</v>
      </c>
    </row>
    <row r="2832" spans="1:20" x14ac:dyDescent="0.2">
      <c r="A2832" s="47">
        <v>1460015640001</v>
      </c>
      <c r="B2832" s="26" t="s">
        <v>33</v>
      </c>
      <c r="C2832" s="26" t="s">
        <v>102</v>
      </c>
      <c r="D2832" s="26" t="s">
        <v>577</v>
      </c>
      <c r="E2832" s="47">
        <v>2</v>
      </c>
      <c r="F2832" s="33">
        <v>2019</v>
      </c>
      <c r="G2832" s="56">
        <v>2.2929266159790855</v>
      </c>
      <c r="H2832" s="56">
        <v>2.2401415886707987</v>
      </c>
      <c r="I2832" s="56">
        <v>3.3600868751987125</v>
      </c>
      <c r="J2832" s="56">
        <v>7</v>
      </c>
      <c r="K2832" s="56">
        <v>5.3914935801930195</v>
      </c>
      <c r="L2832" s="56">
        <v>6.9701499428763007</v>
      </c>
      <c r="M2832" s="56">
        <v>4.7190244293291705</v>
      </c>
      <c r="N2832" s="56">
        <v>6.2501096871874902</v>
      </c>
      <c r="O2832" s="56">
        <v>6.8806261678599894</v>
      </c>
      <c r="P2832" s="56">
        <v>6.6407687499184993</v>
      </c>
      <c r="Q2832" s="56">
        <v>2.1534902831193694</v>
      </c>
      <c r="R2832" s="56">
        <v>2</v>
      </c>
      <c r="S2832" s="56">
        <v>4.6582348266943701</v>
      </c>
      <c r="T2832" s="57">
        <v>67</v>
      </c>
    </row>
    <row r="2833" spans="1:20" x14ac:dyDescent="0.2">
      <c r="A2833" s="47">
        <v>1460015210001</v>
      </c>
      <c r="B2833" s="26" t="s">
        <v>33</v>
      </c>
      <c r="C2833" s="26" t="s">
        <v>189</v>
      </c>
      <c r="D2833" s="26" t="s">
        <v>578</v>
      </c>
      <c r="E2833" s="47">
        <v>2</v>
      </c>
      <c r="F2833" s="33">
        <v>2019</v>
      </c>
      <c r="G2833" s="56">
        <v>2.7735161272616917</v>
      </c>
      <c r="H2833" s="56">
        <v>2.566124453271498</v>
      </c>
      <c r="I2833" s="56">
        <v>3.5434929630032963</v>
      </c>
      <c r="J2833" s="56">
        <v>5.0764973974583976</v>
      </c>
      <c r="K2833" s="56">
        <v>5.6399175811449336</v>
      </c>
      <c r="L2833" s="56">
        <v>6.9782431021183742</v>
      </c>
      <c r="M2833" s="56">
        <v>4.7296701946333943</v>
      </c>
      <c r="N2833" s="56">
        <v>6.4467940533970625</v>
      </c>
      <c r="O2833" s="56">
        <v>6.8796942320411159</v>
      </c>
      <c r="P2833" s="56">
        <v>6.3687540936988976</v>
      </c>
      <c r="Q2833" s="56">
        <v>3.1692189948992922</v>
      </c>
      <c r="R2833" s="56">
        <v>2</v>
      </c>
      <c r="S2833" s="56">
        <v>4.6809935994106633</v>
      </c>
      <c r="T2833" s="57">
        <v>60</v>
      </c>
    </row>
    <row r="2834" spans="1:20" x14ac:dyDescent="0.2">
      <c r="A2834" s="47">
        <v>1460020720001</v>
      </c>
      <c r="B2834" s="26" t="s">
        <v>33</v>
      </c>
      <c r="C2834" s="26" t="s">
        <v>78</v>
      </c>
      <c r="D2834" s="26" t="s">
        <v>579</v>
      </c>
      <c r="E2834" s="47">
        <v>2</v>
      </c>
      <c r="F2834" s="33">
        <v>2019</v>
      </c>
      <c r="G2834" s="56">
        <v>2.1520346376518802</v>
      </c>
      <c r="H2834" s="56">
        <v>2.1924329613036608</v>
      </c>
      <c r="I2834" s="56">
        <v>3.5043780370370494</v>
      </c>
      <c r="J2834" s="56">
        <v>5.970046077257015</v>
      </c>
      <c r="K2834" s="56">
        <v>5.5986430331024408</v>
      </c>
      <c r="L2834" s="56">
        <v>6.9594833001401755</v>
      </c>
      <c r="M2834" s="56">
        <v>4.9411401286795549</v>
      </c>
      <c r="N2834" s="56">
        <v>6.2700985171374661</v>
      </c>
      <c r="O2834" s="56">
        <v>6.7794437026114922</v>
      </c>
      <c r="P2834" s="56">
        <v>6.877447812690435</v>
      </c>
      <c r="Q2834" s="56">
        <v>2.9183942983308122</v>
      </c>
      <c r="R2834" s="56">
        <v>2</v>
      </c>
      <c r="S2834" s="56">
        <v>4.6802952088284995</v>
      </c>
      <c r="T2834" s="57">
        <v>61</v>
      </c>
    </row>
    <row r="2835" spans="1:20" x14ac:dyDescent="0.2">
      <c r="A2835" s="47">
        <v>1460019200001</v>
      </c>
      <c r="B2835" s="26" t="s">
        <v>33</v>
      </c>
      <c r="C2835" s="26" t="s">
        <v>102</v>
      </c>
      <c r="D2835" s="26" t="s">
        <v>580</v>
      </c>
      <c r="E2835" s="47">
        <v>2</v>
      </c>
      <c r="F2835" s="33">
        <v>2019</v>
      </c>
      <c r="G2835" s="56">
        <v>2.0103005968642029</v>
      </c>
      <c r="H2835" s="56">
        <v>2.0080898051507434</v>
      </c>
      <c r="I2835" s="56">
        <v>3.1745059694944131</v>
      </c>
      <c r="J2835" s="56">
        <v>5.7349711036134714</v>
      </c>
      <c r="K2835" s="56">
        <v>5.399441014356718</v>
      </c>
      <c r="L2835" s="56">
        <v>6.9365913279229385</v>
      </c>
      <c r="M2835" s="56">
        <v>3.9820893663083581</v>
      </c>
      <c r="N2835" s="56">
        <v>6.2971317963299365</v>
      </c>
      <c r="O2835" s="56">
        <v>6.6244612437724388</v>
      </c>
      <c r="P2835" s="56">
        <v>5.9135354686659687</v>
      </c>
      <c r="Q2835" s="56">
        <v>2.2530658279671085</v>
      </c>
      <c r="R2835" s="56">
        <v>2</v>
      </c>
      <c r="S2835" s="56">
        <v>4.3611819600371922</v>
      </c>
      <c r="T2835" s="57">
        <v>172</v>
      </c>
    </row>
    <row r="2836" spans="1:20" x14ac:dyDescent="0.2">
      <c r="A2836" s="47">
        <v>1460016100001</v>
      </c>
      <c r="B2836" s="26" t="s">
        <v>33</v>
      </c>
      <c r="C2836" s="26" t="s">
        <v>164</v>
      </c>
      <c r="D2836" s="26" t="s">
        <v>581</v>
      </c>
      <c r="E2836" s="47">
        <v>2</v>
      </c>
      <c r="F2836" s="33">
        <v>2019</v>
      </c>
      <c r="G2836" s="56">
        <v>2</v>
      </c>
      <c r="H2836" s="56">
        <v>2</v>
      </c>
      <c r="I2836" s="56">
        <v>4.4854876211929842</v>
      </c>
      <c r="J2836" s="56">
        <v>5.8419317985287167</v>
      </c>
      <c r="K2836" s="56">
        <v>5.3814471519700264</v>
      </c>
      <c r="L2836" s="56">
        <v>6.9787649373501077</v>
      </c>
      <c r="M2836" s="56">
        <v>4.5131656797453257</v>
      </c>
      <c r="N2836" s="56">
        <v>6.4870231068930382</v>
      </c>
      <c r="O2836" s="56">
        <v>6.8958233827917761</v>
      </c>
      <c r="P2836" s="56">
        <v>5.3704675891120006</v>
      </c>
      <c r="Q2836" s="56">
        <v>2.1576191709054617</v>
      </c>
      <c r="R2836" s="56">
        <v>2</v>
      </c>
      <c r="S2836" s="56">
        <v>4.5093108698741204</v>
      </c>
      <c r="T2836" s="57">
        <v>135</v>
      </c>
    </row>
    <row r="2837" spans="1:20" x14ac:dyDescent="0.2">
      <c r="A2837" s="47">
        <v>1560602670001</v>
      </c>
      <c r="B2837" s="26" t="s">
        <v>34</v>
      </c>
      <c r="C2837" s="26" t="s">
        <v>106</v>
      </c>
      <c r="D2837" s="26" t="s">
        <v>582</v>
      </c>
      <c r="E2837" s="47">
        <v>2</v>
      </c>
      <c r="F2837" s="33">
        <v>2019</v>
      </c>
      <c r="G2837" s="56">
        <v>2</v>
      </c>
      <c r="H2837" s="56">
        <v>2</v>
      </c>
      <c r="I2837" s="56">
        <v>2</v>
      </c>
      <c r="J2837" s="56">
        <v>7</v>
      </c>
      <c r="K2837" s="56">
        <v>7</v>
      </c>
      <c r="L2837" s="56">
        <v>6.9879096543091315</v>
      </c>
      <c r="M2837" s="56">
        <v>5.8423230190004798</v>
      </c>
      <c r="N2837" s="56">
        <v>5.8566619706122189</v>
      </c>
      <c r="O2837" s="56">
        <v>6.8653805682167537</v>
      </c>
      <c r="P2837" s="56">
        <v>6.5820041356476109</v>
      </c>
      <c r="Q2837" s="56">
        <v>2.1800893624121103</v>
      </c>
      <c r="R2837" s="56">
        <v>2</v>
      </c>
      <c r="S2837" s="56">
        <v>4.6928640591831936</v>
      </c>
      <c r="T2837" s="57">
        <v>57</v>
      </c>
    </row>
    <row r="2838" spans="1:20" x14ac:dyDescent="0.2">
      <c r="A2838" s="47">
        <v>1560504580001</v>
      </c>
      <c r="B2838" s="26" t="s">
        <v>34</v>
      </c>
      <c r="C2838" s="26" t="s">
        <v>106</v>
      </c>
      <c r="D2838" s="26" t="s">
        <v>583</v>
      </c>
      <c r="E2838" s="47">
        <v>2</v>
      </c>
      <c r="F2838" s="33">
        <v>2019</v>
      </c>
      <c r="G2838" s="56">
        <v>2.0019893461809612</v>
      </c>
      <c r="H2838" s="56">
        <v>2.0017929916783981</v>
      </c>
      <c r="I2838" s="56">
        <v>4.7104048213897745</v>
      </c>
      <c r="J2838" s="56">
        <v>6.4967724637109434</v>
      </c>
      <c r="K2838" s="56">
        <v>4.3892131128984051</v>
      </c>
      <c r="L2838" s="56">
        <v>6.9778448660040757</v>
      </c>
      <c r="M2838" s="56">
        <v>5.0201852195081162</v>
      </c>
      <c r="N2838" s="56">
        <v>6.4636580012611082</v>
      </c>
      <c r="O2838" s="56">
        <v>6.8955286098264237</v>
      </c>
      <c r="P2838" s="56">
        <v>6.3752254972267384</v>
      </c>
      <c r="Q2838" s="56">
        <v>2.7878875862023809</v>
      </c>
      <c r="R2838" s="56">
        <v>2</v>
      </c>
      <c r="S2838" s="56">
        <v>4.6767085429906103</v>
      </c>
      <c r="T2838" s="57">
        <v>62</v>
      </c>
    </row>
    <row r="2839" spans="1:20" x14ac:dyDescent="0.2">
      <c r="A2839" s="47">
        <v>1560506600001</v>
      </c>
      <c r="B2839" s="26" t="s">
        <v>34</v>
      </c>
      <c r="C2839" s="26" t="s">
        <v>234</v>
      </c>
      <c r="D2839" s="26" t="s">
        <v>584</v>
      </c>
      <c r="E2839" s="47">
        <v>2</v>
      </c>
      <c r="F2839" s="33">
        <v>2019</v>
      </c>
      <c r="G2839" s="56">
        <v>2.0529706820887732</v>
      </c>
      <c r="H2839" s="56">
        <v>2.0412891205991079</v>
      </c>
      <c r="I2839" s="56">
        <v>3.6360057486046529</v>
      </c>
      <c r="J2839" s="56">
        <v>7</v>
      </c>
      <c r="K2839" s="56">
        <v>4.6355758937872746</v>
      </c>
      <c r="L2839" s="56">
        <v>6.9771487075920708</v>
      </c>
      <c r="M2839" s="56">
        <v>4.8396508755978669</v>
      </c>
      <c r="N2839" s="56">
        <v>5.801590721647564</v>
      </c>
      <c r="O2839" s="56">
        <v>6.8712233429371228</v>
      </c>
      <c r="P2839" s="56">
        <v>6.8153672317643572</v>
      </c>
      <c r="Q2839" s="56">
        <v>2.563726584200297</v>
      </c>
      <c r="R2839" s="56">
        <v>2</v>
      </c>
      <c r="S2839" s="56">
        <v>4.6028790757349238</v>
      </c>
      <c r="T2839" s="57">
        <v>95</v>
      </c>
    </row>
    <row r="2840" spans="1:20" x14ac:dyDescent="0.2">
      <c r="A2840" s="47">
        <v>1560508650001</v>
      </c>
      <c r="B2840" s="26" t="s">
        <v>34</v>
      </c>
      <c r="C2840" s="26" t="s">
        <v>140</v>
      </c>
      <c r="D2840" s="26" t="s">
        <v>585</v>
      </c>
      <c r="E2840" s="47">
        <v>2</v>
      </c>
      <c r="F2840" s="33">
        <v>2019</v>
      </c>
      <c r="G2840" s="56">
        <v>6.5669006016419251</v>
      </c>
      <c r="H2840" s="56">
        <v>7</v>
      </c>
      <c r="I2840" s="56">
        <v>2.9118821763562948</v>
      </c>
      <c r="J2840" s="56">
        <v>7</v>
      </c>
      <c r="K2840" s="56">
        <v>5.8186931121187655</v>
      </c>
      <c r="L2840" s="56">
        <v>6.990436431538102</v>
      </c>
      <c r="M2840" s="56">
        <v>5.9047896723096924</v>
      </c>
      <c r="N2840" s="56">
        <v>5.1004838634817258</v>
      </c>
      <c r="O2840" s="56">
        <v>6.9250666941619601</v>
      </c>
      <c r="P2840" s="56">
        <v>6.7942424204140766</v>
      </c>
      <c r="Q2840" s="56">
        <v>2.2040045466270777</v>
      </c>
      <c r="R2840" s="56">
        <v>2</v>
      </c>
      <c r="S2840" s="56">
        <v>5.4347082932208028</v>
      </c>
      <c r="T2840" s="57">
        <v>1</v>
      </c>
    </row>
    <row r="2841" spans="1:20" x14ac:dyDescent="0.2">
      <c r="A2841" s="47">
        <v>1560602910001</v>
      </c>
      <c r="B2841" s="26" t="s">
        <v>34</v>
      </c>
      <c r="C2841" s="26" t="s">
        <v>106</v>
      </c>
      <c r="D2841" s="26" t="s">
        <v>586</v>
      </c>
      <c r="E2841" s="47">
        <v>2</v>
      </c>
      <c r="F2841" s="33">
        <v>2019</v>
      </c>
      <c r="G2841" s="56">
        <v>2.0123693950571249</v>
      </c>
      <c r="H2841" s="56">
        <v>2.0110903516133583</v>
      </c>
      <c r="I2841" s="56">
        <v>5.9826638191393213</v>
      </c>
      <c r="J2841" s="56">
        <v>7</v>
      </c>
      <c r="K2841" s="56">
        <v>4.9764327322276998</v>
      </c>
      <c r="L2841" s="56">
        <v>6.9756372584766488</v>
      </c>
      <c r="M2841" s="56">
        <v>4.9589606124967371</v>
      </c>
      <c r="N2841" s="56">
        <v>6.0070141873259644</v>
      </c>
      <c r="O2841" s="56">
        <v>6.8816787160121118</v>
      </c>
      <c r="P2841" s="56">
        <v>6.4841852312967152</v>
      </c>
      <c r="Q2841" s="56">
        <v>3.183351420985125</v>
      </c>
      <c r="R2841" s="56">
        <v>2</v>
      </c>
      <c r="S2841" s="56">
        <v>4.8727819770525667</v>
      </c>
      <c r="T2841" s="57">
        <v>22</v>
      </c>
    </row>
    <row r="2842" spans="1:20" x14ac:dyDescent="0.2">
      <c r="A2842" s="47">
        <v>1560513300001</v>
      </c>
      <c r="B2842" s="26" t="s">
        <v>34</v>
      </c>
      <c r="C2842" s="26" t="s">
        <v>106</v>
      </c>
      <c r="D2842" s="26" t="s">
        <v>587</v>
      </c>
      <c r="E2842" s="47">
        <v>2</v>
      </c>
      <c r="F2842" s="33">
        <v>2019</v>
      </c>
      <c r="G2842" s="56">
        <v>2.012864521397415</v>
      </c>
      <c r="H2842" s="56">
        <v>2.008510640798943</v>
      </c>
      <c r="I2842" s="56">
        <v>4.8488117268836861</v>
      </c>
      <c r="J2842" s="56">
        <v>6.3141784614302177</v>
      </c>
      <c r="K2842" s="56">
        <v>5.3947431169743094</v>
      </c>
      <c r="L2842" s="56">
        <v>6.9832527827224125</v>
      </c>
      <c r="M2842" s="56">
        <v>5.1249333324523754</v>
      </c>
      <c r="N2842" s="56">
        <v>6.3070757583492982</v>
      </c>
      <c r="O2842" s="56">
        <v>6.8985792247366176</v>
      </c>
      <c r="P2842" s="56">
        <v>6.2841643950100803</v>
      </c>
      <c r="Q2842" s="56">
        <v>2.9786549640562665</v>
      </c>
      <c r="R2842" s="56">
        <v>2</v>
      </c>
      <c r="S2842" s="56">
        <v>4.7629807437343015</v>
      </c>
      <c r="T2842" s="57">
        <v>38</v>
      </c>
    </row>
    <row r="2843" spans="1:20" x14ac:dyDescent="0.2">
      <c r="A2843" s="47">
        <v>1768099140001</v>
      </c>
      <c r="B2843" s="26" t="s">
        <v>19</v>
      </c>
      <c r="C2843" s="26" t="s">
        <v>588</v>
      </c>
      <c r="D2843" s="26" t="s">
        <v>589</v>
      </c>
      <c r="E2843" s="47">
        <v>2</v>
      </c>
      <c r="F2843" s="33">
        <v>2019</v>
      </c>
      <c r="G2843" s="56">
        <v>2.0029357519013451</v>
      </c>
      <c r="H2843" s="56">
        <v>2.0037318443084726</v>
      </c>
      <c r="I2843" s="56">
        <v>3.5135073081571102</v>
      </c>
      <c r="J2843" s="56">
        <v>7</v>
      </c>
      <c r="K2843" s="56">
        <v>5.0525905797501096</v>
      </c>
      <c r="L2843" s="56">
        <v>6.9105489382771497</v>
      </c>
      <c r="M2843" s="56">
        <v>4.851808519306422</v>
      </c>
      <c r="N2843" s="56">
        <v>5.9733086971440983</v>
      </c>
      <c r="O2843" s="56">
        <v>6.8533767625685504</v>
      </c>
      <c r="P2843" s="56">
        <v>6.8660285024662508</v>
      </c>
      <c r="Q2843" s="56">
        <v>2.1763475117927613</v>
      </c>
      <c r="R2843" s="56">
        <v>2</v>
      </c>
      <c r="S2843" s="56">
        <v>4.6003487013060225</v>
      </c>
      <c r="T2843" s="57">
        <v>97</v>
      </c>
    </row>
    <row r="2844" spans="1:20" x14ac:dyDescent="0.2">
      <c r="A2844" s="47">
        <v>1660011960001</v>
      </c>
      <c r="B2844" s="26" t="s">
        <v>31</v>
      </c>
      <c r="C2844" s="26" t="s">
        <v>31</v>
      </c>
      <c r="D2844" s="26" t="s">
        <v>590</v>
      </c>
      <c r="E2844" s="47">
        <v>2</v>
      </c>
      <c r="F2844" s="33">
        <v>2019</v>
      </c>
      <c r="G2844" s="56">
        <v>2.0506826393197612</v>
      </c>
      <c r="H2844" s="56">
        <v>2.0397529176595168</v>
      </c>
      <c r="I2844" s="56">
        <v>4.5483000562704898</v>
      </c>
      <c r="J2844" s="56">
        <v>7</v>
      </c>
      <c r="K2844" s="56">
        <v>5.331101922446841</v>
      </c>
      <c r="L2844" s="56">
        <v>6.9805324392449712</v>
      </c>
      <c r="M2844" s="56">
        <v>5.0091932222125788</v>
      </c>
      <c r="N2844" s="56">
        <v>6.2923808931168113</v>
      </c>
      <c r="O2844" s="56">
        <v>6.8944482261494571</v>
      </c>
      <c r="P2844" s="56">
        <v>6.5517389195813651</v>
      </c>
      <c r="Q2844" s="56">
        <v>2.6537679513460146</v>
      </c>
      <c r="R2844" s="56">
        <v>2</v>
      </c>
      <c r="S2844" s="56">
        <v>4.7793249322789846</v>
      </c>
      <c r="T2844" s="57">
        <v>35</v>
      </c>
    </row>
    <row r="2845" spans="1:20" x14ac:dyDescent="0.2">
      <c r="A2845" s="47">
        <v>1660011370001</v>
      </c>
      <c r="B2845" s="26" t="s">
        <v>31</v>
      </c>
      <c r="C2845" s="26" t="s">
        <v>31</v>
      </c>
      <c r="D2845" s="26" t="s">
        <v>591</v>
      </c>
      <c r="E2845" s="47">
        <v>2</v>
      </c>
      <c r="F2845" s="33">
        <v>2019</v>
      </c>
      <c r="G2845" s="56">
        <v>2</v>
      </c>
      <c r="H2845" s="56">
        <v>2</v>
      </c>
      <c r="I2845" s="56">
        <v>3.7124396380120648</v>
      </c>
      <c r="J2845" s="56">
        <v>7</v>
      </c>
      <c r="K2845" s="56">
        <v>5.3102584250158724</v>
      </c>
      <c r="L2845" s="56">
        <v>6.9559470235004479</v>
      </c>
      <c r="M2845" s="56">
        <v>4.7504608362702125</v>
      </c>
      <c r="N2845" s="56">
        <v>6.3100438566357155</v>
      </c>
      <c r="O2845" s="56">
        <v>6.8647928795781281</v>
      </c>
      <c r="P2845" s="56">
        <v>4.4111971756402193</v>
      </c>
      <c r="Q2845" s="56">
        <v>2.5203939259326802</v>
      </c>
      <c r="R2845" s="56">
        <v>2</v>
      </c>
      <c r="S2845" s="56">
        <v>4.4862944800487794</v>
      </c>
      <c r="T2845" s="57">
        <v>148</v>
      </c>
    </row>
    <row r="2846" spans="1:20" x14ac:dyDescent="0.2">
      <c r="A2846" s="47">
        <v>1768120790001</v>
      </c>
      <c r="B2846" s="26" t="s">
        <v>12</v>
      </c>
      <c r="C2846" s="26" t="s">
        <v>40</v>
      </c>
      <c r="D2846" s="26" t="s">
        <v>592</v>
      </c>
      <c r="E2846" s="47">
        <v>2</v>
      </c>
      <c r="F2846" s="33">
        <v>2019</v>
      </c>
      <c r="G2846" s="56">
        <v>2.363085135817836</v>
      </c>
      <c r="H2846" s="56">
        <v>2.2994994177645651</v>
      </c>
      <c r="I2846" s="56">
        <v>3.6716133384370293</v>
      </c>
      <c r="J2846" s="56">
        <v>7</v>
      </c>
      <c r="K2846" s="56">
        <v>5.5047535436612716</v>
      </c>
      <c r="L2846" s="56">
        <v>6.9655309904772773</v>
      </c>
      <c r="M2846" s="56">
        <v>4.6815217107126843</v>
      </c>
      <c r="N2846" s="56">
        <v>5.87668687277319</v>
      </c>
      <c r="O2846" s="56">
        <v>6.8264299469140406</v>
      </c>
      <c r="P2846" s="56">
        <v>6.9397835681686697</v>
      </c>
      <c r="Q2846" s="56">
        <v>2.2220991998747346</v>
      </c>
      <c r="R2846" s="56">
        <v>2</v>
      </c>
      <c r="S2846" s="56">
        <v>4.6959169770501088</v>
      </c>
      <c r="T2846" s="57">
        <v>55</v>
      </c>
    </row>
    <row r="2847" spans="1:20" x14ac:dyDescent="0.2">
      <c r="A2847" s="47">
        <v>1768112180001</v>
      </c>
      <c r="B2847" s="26" t="s">
        <v>12</v>
      </c>
      <c r="C2847" s="26" t="s">
        <v>40</v>
      </c>
      <c r="D2847" s="26" t="s">
        <v>593</v>
      </c>
      <c r="E2847" s="47">
        <v>2</v>
      </c>
      <c r="F2847" s="33">
        <v>2019</v>
      </c>
      <c r="G2847" s="56">
        <v>2.5917965988015599</v>
      </c>
      <c r="H2847" s="56">
        <v>2.5203069563896081</v>
      </c>
      <c r="I2847" s="56">
        <v>2.9404220388674531</v>
      </c>
      <c r="J2847" s="56">
        <v>7</v>
      </c>
      <c r="K2847" s="56">
        <v>5.1330568652597002</v>
      </c>
      <c r="L2847" s="56">
        <v>6.843232908987642</v>
      </c>
      <c r="M2847" s="56">
        <v>4.2134198785485166</v>
      </c>
      <c r="N2847" s="56">
        <v>5.9466262235923342</v>
      </c>
      <c r="O2847" s="56">
        <v>6.7369787518237771</v>
      </c>
      <c r="P2847" s="56">
        <v>6.0098600444231876</v>
      </c>
      <c r="Q2847" s="56">
        <v>2.1905187204367582</v>
      </c>
      <c r="R2847" s="56">
        <v>2</v>
      </c>
      <c r="S2847" s="56">
        <v>4.5105182489275455</v>
      </c>
      <c r="T2847" s="57">
        <v>134</v>
      </c>
    </row>
    <row r="2848" spans="1:20" x14ac:dyDescent="0.2">
      <c r="A2848" s="47">
        <v>1768086590001</v>
      </c>
      <c r="B2848" s="26" t="s">
        <v>12</v>
      </c>
      <c r="C2848" s="26" t="s">
        <v>63</v>
      </c>
      <c r="D2848" s="26" t="s">
        <v>594</v>
      </c>
      <c r="E2848" s="47">
        <v>2</v>
      </c>
      <c r="F2848" s="33">
        <v>2019</v>
      </c>
      <c r="G2848" s="56">
        <v>2</v>
      </c>
      <c r="H2848" s="56">
        <v>2</v>
      </c>
      <c r="I2848" s="56">
        <v>4.0068559682283471</v>
      </c>
      <c r="J2848" s="56">
        <v>7</v>
      </c>
      <c r="K2848" s="56">
        <v>5.3003285378416489</v>
      </c>
      <c r="L2848" s="56">
        <v>6.8168577368199212</v>
      </c>
      <c r="M2848" s="56">
        <v>3.7007417071014865</v>
      </c>
      <c r="N2848" s="56">
        <v>6.2677671330163518</v>
      </c>
      <c r="O2848" s="56">
        <v>6.9072847348537669</v>
      </c>
      <c r="P2848" s="56">
        <v>6.8654667611936349</v>
      </c>
      <c r="Q2848" s="56">
        <v>2.1403109053555411</v>
      </c>
      <c r="R2848" s="56">
        <v>2</v>
      </c>
      <c r="S2848" s="56">
        <v>4.5838011237008915</v>
      </c>
      <c r="T2848" s="57">
        <v>108</v>
      </c>
    </row>
    <row r="2849" spans="1:20" x14ac:dyDescent="0.2">
      <c r="A2849" s="47">
        <v>1768124270001</v>
      </c>
      <c r="B2849" s="26" t="s">
        <v>12</v>
      </c>
      <c r="C2849" s="26" t="s">
        <v>40</v>
      </c>
      <c r="D2849" s="26" t="s">
        <v>595</v>
      </c>
      <c r="E2849" s="47">
        <v>2</v>
      </c>
      <c r="F2849" s="33">
        <v>2019</v>
      </c>
      <c r="G2849" s="56">
        <v>2.4186232768666862</v>
      </c>
      <c r="H2849" s="56">
        <v>2.3934736583702794</v>
      </c>
      <c r="I2849" s="56">
        <v>2.6814202500239128</v>
      </c>
      <c r="J2849" s="56">
        <v>7</v>
      </c>
      <c r="K2849" s="56">
        <v>5.5102104018439944</v>
      </c>
      <c r="L2849" s="56">
        <v>6.3563309361649898</v>
      </c>
      <c r="M2849" s="56">
        <v>4.1858085665331481</v>
      </c>
      <c r="N2849" s="56">
        <v>5.6153436452696059</v>
      </c>
      <c r="O2849" s="56">
        <v>6.9072847348537669</v>
      </c>
      <c r="P2849" s="56">
        <v>6.3272193190922668</v>
      </c>
      <c r="Q2849" s="56">
        <v>2.4580833791787682</v>
      </c>
      <c r="R2849" s="56">
        <v>2</v>
      </c>
      <c r="S2849" s="56">
        <v>4.4878165140164521</v>
      </c>
      <c r="T2849" s="57">
        <v>147</v>
      </c>
    </row>
    <row r="2850" spans="1:20" x14ac:dyDescent="0.2">
      <c r="A2850" s="47">
        <v>1768095580001</v>
      </c>
      <c r="B2850" s="26" t="s">
        <v>12</v>
      </c>
      <c r="C2850" s="26" t="s">
        <v>63</v>
      </c>
      <c r="D2850" s="26" t="s">
        <v>596</v>
      </c>
      <c r="E2850" s="47">
        <v>2</v>
      </c>
      <c r="F2850" s="33">
        <v>2019</v>
      </c>
      <c r="G2850" s="56">
        <v>2</v>
      </c>
      <c r="H2850" s="56">
        <v>2</v>
      </c>
      <c r="I2850" s="56">
        <v>2.8210843516156654</v>
      </c>
      <c r="J2850" s="56">
        <v>7</v>
      </c>
      <c r="K2850" s="56">
        <v>5.3521648699135635</v>
      </c>
      <c r="L2850" s="56">
        <v>6.9449789408079061</v>
      </c>
      <c r="M2850" s="56">
        <v>4.0088346332160594</v>
      </c>
      <c r="N2850" s="56">
        <v>6.1892593130629843</v>
      </c>
      <c r="O2850" s="56">
        <v>6.9072847348537669</v>
      </c>
      <c r="P2850" s="56">
        <v>6.8335587956692629</v>
      </c>
      <c r="Q2850" s="56">
        <v>2.2224180210398994</v>
      </c>
      <c r="R2850" s="56">
        <v>2</v>
      </c>
      <c r="S2850" s="56">
        <v>4.5232986383482592</v>
      </c>
      <c r="T2850" s="57">
        <v>130</v>
      </c>
    </row>
    <row r="2851" spans="1:20" x14ac:dyDescent="0.2">
      <c r="A2851" s="47">
        <v>1768108820001</v>
      </c>
      <c r="B2851" s="26" t="s">
        <v>12</v>
      </c>
      <c r="C2851" s="26" t="s">
        <v>40</v>
      </c>
      <c r="D2851" s="26" t="s">
        <v>597</v>
      </c>
      <c r="E2851" s="47">
        <v>2</v>
      </c>
      <c r="F2851" s="33">
        <v>2019</v>
      </c>
      <c r="G2851" s="56">
        <v>4.30578537375614</v>
      </c>
      <c r="H2851" s="56">
        <v>3.9055088360861392</v>
      </c>
      <c r="I2851" s="56">
        <v>3.0309839125140989</v>
      </c>
      <c r="J2851" s="56">
        <v>7</v>
      </c>
      <c r="K2851" s="56">
        <v>6.226841210534654</v>
      </c>
      <c r="L2851" s="56">
        <v>6</v>
      </c>
      <c r="M2851" s="56">
        <v>5.9022033217633254</v>
      </c>
      <c r="N2851" s="56">
        <v>5.442357426981868</v>
      </c>
      <c r="O2851" s="56">
        <v>6.9072847348537669</v>
      </c>
      <c r="P2851" s="56">
        <v>6.6443988604119646</v>
      </c>
      <c r="Q2851" s="56">
        <v>3.6460992066147497</v>
      </c>
      <c r="R2851" s="56">
        <v>2</v>
      </c>
      <c r="S2851" s="56">
        <v>5.0842885736263925</v>
      </c>
      <c r="T2851" s="57">
        <v>7</v>
      </c>
    </row>
    <row r="2852" spans="1:20" x14ac:dyDescent="0.2">
      <c r="A2852" s="47">
        <v>1768128260001</v>
      </c>
      <c r="B2852" s="26" t="s">
        <v>12</v>
      </c>
      <c r="C2852" s="26" t="s">
        <v>40</v>
      </c>
      <c r="D2852" s="26" t="s">
        <v>598</v>
      </c>
      <c r="E2852" s="47">
        <v>2</v>
      </c>
      <c r="F2852" s="33">
        <v>2019</v>
      </c>
      <c r="G2852" s="56">
        <v>2.5098430088396539</v>
      </c>
      <c r="H2852" s="56">
        <v>2.4081370025760425</v>
      </c>
      <c r="I2852" s="56">
        <v>3.6093392570526497</v>
      </c>
      <c r="J2852" s="56">
        <v>7</v>
      </c>
      <c r="K2852" s="56">
        <v>5.441394279460714</v>
      </c>
      <c r="L2852" s="56">
        <v>6.9653030464718571</v>
      </c>
      <c r="M2852" s="56">
        <v>4.8255724991692448</v>
      </c>
      <c r="N2852" s="56">
        <v>6.0308282460040621</v>
      </c>
      <c r="O2852" s="56">
        <v>6.8671860797012956</v>
      </c>
      <c r="P2852" s="56">
        <v>6.5994671357504604</v>
      </c>
      <c r="Q2852" s="56">
        <v>2.1780975639062015</v>
      </c>
      <c r="R2852" s="56">
        <v>2</v>
      </c>
      <c r="S2852" s="56">
        <v>4.7029306765776822</v>
      </c>
      <c r="T2852" s="57">
        <v>52</v>
      </c>
    </row>
    <row r="2853" spans="1:20" x14ac:dyDescent="0.2">
      <c r="A2853" s="47">
        <v>1768120280001</v>
      </c>
      <c r="B2853" s="26" t="s">
        <v>12</v>
      </c>
      <c r="C2853" s="26" t="s">
        <v>40</v>
      </c>
      <c r="D2853" s="26" t="s">
        <v>477</v>
      </c>
      <c r="E2853" s="47">
        <v>2</v>
      </c>
      <c r="F2853" s="33">
        <v>2019</v>
      </c>
      <c r="G2853" s="56">
        <v>7</v>
      </c>
      <c r="H2853" s="56">
        <v>4.9999903627770639</v>
      </c>
      <c r="I2853" s="56">
        <v>2.7451690283465204</v>
      </c>
      <c r="J2853" s="56">
        <v>5.5041950590995281</v>
      </c>
      <c r="K2853" s="56">
        <v>6.5057054936109466</v>
      </c>
      <c r="L2853" s="56">
        <v>7</v>
      </c>
      <c r="M2853" s="56">
        <v>7</v>
      </c>
      <c r="N2853" s="56">
        <v>2</v>
      </c>
      <c r="O2853" s="56">
        <v>7</v>
      </c>
      <c r="P2853" s="56">
        <v>4.8413735515448542</v>
      </c>
      <c r="Q2853" s="56">
        <v>2.1987933052924817</v>
      </c>
      <c r="R2853" s="56">
        <v>2</v>
      </c>
      <c r="S2853" s="56">
        <v>4.8996022333892837</v>
      </c>
      <c r="T2853" s="57">
        <v>18</v>
      </c>
    </row>
    <row r="2854" spans="1:20" x14ac:dyDescent="0.2">
      <c r="A2854" s="47">
        <v>1768096390001</v>
      </c>
      <c r="B2854" s="26" t="s">
        <v>12</v>
      </c>
      <c r="C2854" s="26" t="s">
        <v>68</v>
      </c>
      <c r="D2854" s="26" t="s">
        <v>599</v>
      </c>
      <c r="E2854" s="47">
        <v>2</v>
      </c>
      <c r="F2854" s="33">
        <v>2019</v>
      </c>
      <c r="G2854" s="56">
        <v>2.9668074443598025</v>
      </c>
      <c r="H2854" s="56">
        <v>2.7966905421221395</v>
      </c>
      <c r="I2854" s="56">
        <v>2.8482690967615705</v>
      </c>
      <c r="J2854" s="56">
        <v>7</v>
      </c>
      <c r="K2854" s="56">
        <v>5.6445750026349817</v>
      </c>
      <c r="L2854" s="56">
        <v>6.8590595935467196</v>
      </c>
      <c r="M2854" s="56">
        <v>4.7049390079921274</v>
      </c>
      <c r="N2854" s="56">
        <v>6.4314662722004901</v>
      </c>
      <c r="O2854" s="56">
        <v>6.9072847348537669</v>
      </c>
      <c r="P2854" s="56">
        <v>6.7063609382290723</v>
      </c>
      <c r="Q2854" s="56">
        <v>2.9374305414815254</v>
      </c>
      <c r="R2854" s="56">
        <v>2</v>
      </c>
      <c r="S2854" s="56">
        <v>4.8169069311818502</v>
      </c>
      <c r="T2854" s="57">
        <v>26</v>
      </c>
    </row>
    <row r="2855" spans="1:20" x14ac:dyDescent="0.2">
      <c r="A2855" s="47">
        <v>1768104400001</v>
      </c>
      <c r="B2855" s="26" t="s">
        <v>12</v>
      </c>
      <c r="C2855" s="26" t="s">
        <v>90</v>
      </c>
      <c r="D2855" s="26" t="s">
        <v>600</v>
      </c>
      <c r="E2855" s="47">
        <v>2</v>
      </c>
      <c r="F2855" s="33">
        <v>2019</v>
      </c>
      <c r="G2855" s="56">
        <v>2.6703391794536415</v>
      </c>
      <c r="H2855" s="56">
        <v>2.5642976928431858</v>
      </c>
      <c r="I2855" s="56">
        <v>3.5331634803717797</v>
      </c>
      <c r="J2855" s="56">
        <v>7</v>
      </c>
      <c r="K2855" s="56">
        <v>5.6671134284439546</v>
      </c>
      <c r="L2855" s="56">
        <v>6.9740895005165342</v>
      </c>
      <c r="M2855" s="56">
        <v>4.6647253718558446</v>
      </c>
      <c r="N2855" s="56">
        <v>6.4102292905164591</v>
      </c>
      <c r="O2855" s="56">
        <v>6.8928200098969974</v>
      </c>
      <c r="P2855" s="56">
        <v>6.8917454037483585</v>
      </c>
      <c r="Q2855" s="56">
        <v>2.4720280584295629</v>
      </c>
      <c r="R2855" s="56">
        <v>2</v>
      </c>
      <c r="S2855" s="56">
        <v>4.811712618006359</v>
      </c>
      <c r="T2855" s="57">
        <v>27</v>
      </c>
    </row>
    <row r="2856" spans="1:20" x14ac:dyDescent="0.2">
      <c r="A2856" s="47">
        <v>1768113820001</v>
      </c>
      <c r="B2856" s="26" t="s">
        <v>421</v>
      </c>
      <c r="C2856" s="26" t="s">
        <v>45</v>
      </c>
      <c r="D2856" s="26" t="s">
        <v>601</v>
      </c>
      <c r="E2856" s="47">
        <v>2</v>
      </c>
      <c r="F2856" s="33">
        <v>2019</v>
      </c>
      <c r="G2856" s="56">
        <v>2.3064130857475824</v>
      </c>
      <c r="H2856" s="56">
        <v>2.2892172145819512</v>
      </c>
      <c r="I2856" s="56">
        <v>3.1401555381484192</v>
      </c>
      <c r="J2856" s="56">
        <v>7</v>
      </c>
      <c r="K2856" s="56">
        <v>5.333458285240507</v>
      </c>
      <c r="L2856" s="56">
        <v>6.9879096543091315</v>
      </c>
      <c r="M2856" s="56">
        <v>3.8876781333682384</v>
      </c>
      <c r="N2856" s="56">
        <v>6.2465908869989288</v>
      </c>
      <c r="O2856" s="56">
        <v>6.9072847348537669</v>
      </c>
      <c r="P2856" s="56">
        <v>6.9430546600666059</v>
      </c>
      <c r="Q2856" s="56">
        <v>2.7889165786619268</v>
      </c>
      <c r="R2856" s="56">
        <v>2</v>
      </c>
      <c r="S2856" s="56">
        <v>4.6525565643314222</v>
      </c>
      <c r="T2856" s="57">
        <v>70</v>
      </c>
    </row>
    <row r="2857" spans="1:20" x14ac:dyDescent="0.2">
      <c r="A2857" s="47">
        <v>2360006800001</v>
      </c>
      <c r="B2857" s="26" t="s">
        <v>421</v>
      </c>
      <c r="C2857" s="26" t="s">
        <v>195</v>
      </c>
      <c r="D2857" s="26" t="s">
        <v>602</v>
      </c>
      <c r="E2857" s="47">
        <v>2</v>
      </c>
      <c r="F2857" s="33">
        <v>2019</v>
      </c>
      <c r="G2857" s="56">
        <v>2</v>
      </c>
      <c r="H2857" s="56">
        <v>2</v>
      </c>
      <c r="I2857" s="56">
        <v>3.6418836851915954</v>
      </c>
      <c r="J2857" s="56">
        <v>7</v>
      </c>
      <c r="K2857" s="56">
        <v>5.3198030168372625</v>
      </c>
      <c r="L2857" s="56">
        <v>6.9685550008612287</v>
      </c>
      <c r="M2857" s="56">
        <v>3.8704154271914897</v>
      </c>
      <c r="N2857" s="56">
        <v>6.4666080083273823</v>
      </c>
      <c r="O2857" s="56">
        <v>6.85166829790733</v>
      </c>
      <c r="P2857" s="56">
        <v>6.8546377360539568</v>
      </c>
      <c r="Q2857" s="56">
        <v>2.7388031122385192</v>
      </c>
      <c r="R2857" s="56">
        <v>2</v>
      </c>
      <c r="S2857" s="56">
        <v>4.64269785705073</v>
      </c>
      <c r="T2857" s="57">
        <v>71</v>
      </c>
    </row>
    <row r="2858" spans="1:20" x14ac:dyDescent="0.2">
      <c r="A2858" s="47">
        <v>2360006990001</v>
      </c>
      <c r="B2858" s="26" t="s">
        <v>421</v>
      </c>
      <c r="C2858" s="26" t="s">
        <v>195</v>
      </c>
      <c r="D2858" s="26" t="s">
        <v>603</v>
      </c>
      <c r="E2858" s="47">
        <v>2</v>
      </c>
      <c r="F2858" s="33">
        <v>2019</v>
      </c>
      <c r="G2858" s="56">
        <v>2.0119806417020785</v>
      </c>
      <c r="H2858" s="56">
        <v>2.0091534470085102</v>
      </c>
      <c r="I2858" s="56">
        <v>4.0328194847409691</v>
      </c>
      <c r="J2858" s="56">
        <v>7</v>
      </c>
      <c r="K2858" s="56">
        <v>5.2508834115635352</v>
      </c>
      <c r="L2858" s="56">
        <v>6.9665891175764818</v>
      </c>
      <c r="M2858" s="56">
        <v>3.7822966464735099</v>
      </c>
      <c r="N2858" s="56">
        <v>6.6238643921924085</v>
      </c>
      <c r="O2858" s="56">
        <v>6.6861723721768413</v>
      </c>
      <c r="P2858" s="56">
        <v>6.9431218135027972</v>
      </c>
      <c r="Q2858" s="56">
        <v>2.8024194348931464</v>
      </c>
      <c r="R2858" s="56">
        <v>2</v>
      </c>
      <c r="S2858" s="56">
        <v>4.6757750634858573</v>
      </c>
      <c r="T2858" s="57">
        <v>63</v>
      </c>
    </row>
    <row r="2859" spans="1:20" x14ac:dyDescent="0.2">
      <c r="A2859" s="47">
        <v>1768114040001</v>
      </c>
      <c r="B2859" s="26" t="s">
        <v>421</v>
      </c>
      <c r="C2859" s="26" t="s">
        <v>45</v>
      </c>
      <c r="D2859" s="26" t="s">
        <v>604</v>
      </c>
      <c r="E2859" s="47">
        <v>2</v>
      </c>
      <c r="F2859" s="33">
        <v>2019</v>
      </c>
      <c r="G2859" s="56">
        <v>2.003534574811316</v>
      </c>
      <c r="H2859" s="56">
        <v>2.0029762897145709</v>
      </c>
      <c r="I2859" s="56">
        <v>3.0502658978248571</v>
      </c>
      <c r="J2859" s="56">
        <v>7</v>
      </c>
      <c r="K2859" s="56">
        <v>5.1134040167465802</v>
      </c>
      <c r="L2859" s="56">
        <v>6.719225786066894</v>
      </c>
      <c r="M2859" s="56">
        <v>3.981873077963257</v>
      </c>
      <c r="N2859" s="56">
        <v>5.9915585207035669</v>
      </c>
      <c r="O2859" s="56">
        <v>6.6937424387210864</v>
      </c>
      <c r="P2859" s="56">
        <v>6.8778935875422382</v>
      </c>
      <c r="Q2859" s="56">
        <v>2.5099148234449964</v>
      </c>
      <c r="R2859" s="56">
        <v>2</v>
      </c>
      <c r="S2859" s="56">
        <v>4.495365751128281</v>
      </c>
      <c r="T2859" s="57">
        <v>143</v>
      </c>
    </row>
    <row r="2860" spans="1:20" x14ac:dyDescent="0.2">
      <c r="A2860" s="47">
        <v>2160068790001</v>
      </c>
      <c r="B2860" s="26" t="s">
        <v>30</v>
      </c>
      <c r="C2860" s="26" t="s">
        <v>67</v>
      </c>
      <c r="D2860" s="26" t="s">
        <v>558</v>
      </c>
      <c r="E2860" s="47">
        <v>2</v>
      </c>
      <c r="F2860" s="33">
        <v>2019</v>
      </c>
      <c r="G2860" s="56">
        <v>2</v>
      </c>
      <c r="H2860" s="56">
        <v>2</v>
      </c>
      <c r="I2860" s="56">
        <v>5.8799388603030227</v>
      </c>
      <c r="J2860" s="56">
        <v>7</v>
      </c>
      <c r="K2860" s="56">
        <v>5.406960149128702</v>
      </c>
      <c r="L2860" s="56">
        <v>6.953829308845239</v>
      </c>
      <c r="M2860" s="56">
        <v>4.6023464030867665</v>
      </c>
      <c r="N2860" s="56">
        <v>6.6591141489214589</v>
      </c>
      <c r="O2860" s="56">
        <v>6.8800846755461906</v>
      </c>
      <c r="P2860" s="56">
        <v>6.8735769750301037</v>
      </c>
      <c r="Q2860" s="56">
        <v>2.9892632251620954</v>
      </c>
      <c r="R2860" s="56">
        <v>2</v>
      </c>
      <c r="S2860" s="56">
        <v>4.9370928121686308</v>
      </c>
      <c r="T2860" s="57">
        <v>13</v>
      </c>
    </row>
    <row r="2861" spans="1:20" x14ac:dyDescent="0.2">
      <c r="A2861" s="47">
        <v>1768087050001</v>
      </c>
      <c r="B2861" s="26" t="s">
        <v>30</v>
      </c>
      <c r="C2861" s="26" t="s">
        <v>67</v>
      </c>
      <c r="D2861" s="26" t="s">
        <v>605</v>
      </c>
      <c r="E2861" s="47">
        <v>2</v>
      </c>
      <c r="F2861" s="33">
        <v>2019</v>
      </c>
      <c r="G2861" s="56">
        <v>2.0596227437783892</v>
      </c>
      <c r="H2861" s="56">
        <v>2.0587382135480188</v>
      </c>
      <c r="I2861" s="56">
        <v>6.3196002297013196</v>
      </c>
      <c r="J2861" s="56">
        <v>7</v>
      </c>
      <c r="K2861" s="56">
        <v>5.4187450886328259</v>
      </c>
      <c r="L2861" s="56">
        <v>6.97943819192432</v>
      </c>
      <c r="M2861" s="56">
        <v>4.9945239718387286</v>
      </c>
      <c r="N2861" s="56">
        <v>6.5526305219750203</v>
      </c>
      <c r="O2861" s="56">
        <v>6.6021812704902434</v>
      </c>
      <c r="P2861" s="56">
        <v>6.9631204491901677</v>
      </c>
      <c r="Q2861" s="56">
        <v>4.1578486904711802</v>
      </c>
      <c r="R2861" s="56">
        <v>2</v>
      </c>
      <c r="S2861" s="56">
        <v>5.0922041142958516</v>
      </c>
      <c r="T2861" s="57">
        <v>6</v>
      </c>
    </row>
    <row r="2862" spans="1:20" x14ac:dyDescent="0.2">
      <c r="A2862" s="47">
        <v>460022880001</v>
      </c>
      <c r="B2862" s="26" t="s">
        <v>30</v>
      </c>
      <c r="C2862" s="26" t="s">
        <v>30</v>
      </c>
      <c r="D2862" s="26" t="s">
        <v>606</v>
      </c>
      <c r="E2862" s="47">
        <v>2</v>
      </c>
      <c r="F2862" s="33">
        <v>2019</v>
      </c>
      <c r="G2862" s="56">
        <v>2.1452455646215189</v>
      </c>
      <c r="H2862" s="56">
        <v>2.128963652146092</v>
      </c>
      <c r="I2862" s="56">
        <v>4.8571909608571477</v>
      </c>
      <c r="J2862" s="56">
        <v>6.4392351482958876</v>
      </c>
      <c r="K2862" s="56">
        <v>5.4176492652047781</v>
      </c>
      <c r="L2862" s="56">
        <v>6.9200773443815118</v>
      </c>
      <c r="M2862" s="56">
        <v>4.4024553555872448</v>
      </c>
      <c r="N2862" s="56">
        <v>6.4544532808271429</v>
      </c>
      <c r="O2862" s="56">
        <v>6.847116524602721</v>
      </c>
      <c r="P2862" s="56">
        <v>5.8596874906785441</v>
      </c>
      <c r="Q2862" s="56">
        <v>2.4482065945849292</v>
      </c>
      <c r="R2862" s="56">
        <v>2</v>
      </c>
      <c r="S2862" s="56">
        <v>4.6600234318156266</v>
      </c>
      <c r="T2862" s="57">
        <v>65</v>
      </c>
    </row>
    <row r="2863" spans="1:20" x14ac:dyDescent="0.2">
      <c r="A2863" s="47">
        <v>1768087720001</v>
      </c>
      <c r="B2863" s="26" t="s">
        <v>30</v>
      </c>
      <c r="C2863" s="26" t="s">
        <v>67</v>
      </c>
      <c r="D2863" s="26" t="s">
        <v>607</v>
      </c>
      <c r="E2863" s="47">
        <v>2</v>
      </c>
      <c r="F2863" s="33">
        <v>2019</v>
      </c>
      <c r="G2863" s="56">
        <v>2.0016536004432148</v>
      </c>
      <c r="H2863" s="56">
        <v>2.0016617877320368</v>
      </c>
      <c r="I2863" s="56">
        <v>6.4271882146777344</v>
      </c>
      <c r="J2863" s="56">
        <v>7</v>
      </c>
      <c r="K2863" s="56">
        <v>5.4261435198405508</v>
      </c>
      <c r="L2863" s="56">
        <v>6.9794406289411546</v>
      </c>
      <c r="M2863" s="56">
        <v>4.968430523527374</v>
      </c>
      <c r="N2863" s="56">
        <v>6.6249414089564231</v>
      </c>
      <c r="O2863" s="56">
        <v>6.8877793686615361</v>
      </c>
      <c r="P2863" s="56">
        <v>6.888654041340506</v>
      </c>
      <c r="Q2863" s="56">
        <v>4.6936095961321325</v>
      </c>
      <c r="R2863" s="56">
        <v>2</v>
      </c>
      <c r="S2863" s="56">
        <v>5.1582918908543895</v>
      </c>
      <c r="T2863" s="57">
        <v>4</v>
      </c>
    </row>
    <row r="2864" spans="1:20" x14ac:dyDescent="0.2">
      <c r="A2864" s="47">
        <v>1768086160001</v>
      </c>
      <c r="B2864" s="26" t="s">
        <v>30</v>
      </c>
      <c r="C2864" s="26" t="s">
        <v>142</v>
      </c>
      <c r="D2864" s="26" t="s">
        <v>608</v>
      </c>
      <c r="E2864" s="47">
        <v>2</v>
      </c>
      <c r="F2864" s="33">
        <v>2019</v>
      </c>
      <c r="G2864" s="56">
        <v>2.0017589025968423</v>
      </c>
      <c r="H2864" s="56">
        <v>2.0017868574949165</v>
      </c>
      <c r="I2864" s="56">
        <v>4.8731776747349675</v>
      </c>
      <c r="J2864" s="56">
        <v>7</v>
      </c>
      <c r="K2864" s="56">
        <v>5.7769980960351344</v>
      </c>
      <c r="L2864" s="56">
        <v>6.9755953720869739</v>
      </c>
      <c r="M2864" s="56">
        <v>5.1171258232637085</v>
      </c>
      <c r="N2864" s="56">
        <v>6.5583451878754158</v>
      </c>
      <c r="O2864" s="56">
        <v>6.8367266273472955</v>
      </c>
      <c r="P2864" s="56">
        <v>6.9671532056182777</v>
      </c>
      <c r="Q2864" s="56">
        <v>4.5229784623344029</v>
      </c>
      <c r="R2864" s="56">
        <v>2</v>
      </c>
      <c r="S2864" s="56">
        <v>5.0526371841156621</v>
      </c>
      <c r="T2864" s="57">
        <v>8</v>
      </c>
    </row>
    <row r="2865" spans="1:20" x14ac:dyDescent="0.2">
      <c r="A2865" s="47">
        <v>1768087130001</v>
      </c>
      <c r="B2865" s="26" t="s">
        <v>30</v>
      </c>
      <c r="C2865" s="26" t="s">
        <v>142</v>
      </c>
      <c r="D2865" s="26" t="s">
        <v>609</v>
      </c>
      <c r="E2865" s="47">
        <v>2</v>
      </c>
      <c r="F2865" s="33">
        <v>2019</v>
      </c>
      <c r="G2865" s="56">
        <v>2.1143667071563339</v>
      </c>
      <c r="H2865" s="56">
        <v>2.1062475536543275</v>
      </c>
      <c r="I2865" s="56">
        <v>4.9313218863429054</v>
      </c>
      <c r="J2865" s="56">
        <v>7</v>
      </c>
      <c r="K2865" s="56">
        <v>5.8344311724763998</v>
      </c>
      <c r="L2865" s="56">
        <v>6.9799984932428414</v>
      </c>
      <c r="M2865" s="56">
        <v>5.0498475942213545</v>
      </c>
      <c r="N2865" s="56">
        <v>6.5889024414207453</v>
      </c>
      <c r="O2865" s="56">
        <v>6.8878419813876706</v>
      </c>
      <c r="P2865" s="56">
        <v>6.5451219127673115</v>
      </c>
      <c r="Q2865" s="56">
        <v>4.1762085828772193</v>
      </c>
      <c r="R2865" s="56">
        <v>2</v>
      </c>
      <c r="S2865" s="56">
        <v>5.0178573604622594</v>
      </c>
      <c r="T2865" s="57">
        <v>10</v>
      </c>
    </row>
    <row r="2866" spans="1:20" x14ac:dyDescent="0.2">
      <c r="A2866" s="47">
        <v>1768086750001</v>
      </c>
      <c r="B2866" s="26" t="s">
        <v>30</v>
      </c>
      <c r="C2866" s="26" t="s">
        <v>67</v>
      </c>
      <c r="D2866" s="26" t="s">
        <v>610</v>
      </c>
      <c r="E2866" s="47">
        <v>2</v>
      </c>
      <c r="F2866" s="33">
        <v>2019</v>
      </c>
      <c r="G2866" s="56">
        <v>2.0040497077030874</v>
      </c>
      <c r="H2866" s="56">
        <v>2.0045880409465102</v>
      </c>
      <c r="I2866" s="56">
        <v>4.5328579977274082</v>
      </c>
      <c r="J2866" s="56">
        <v>5.7191772413552799</v>
      </c>
      <c r="K2866" s="56">
        <v>5.008263513880574</v>
      </c>
      <c r="L2866" s="56">
        <v>6.9715547045333972</v>
      </c>
      <c r="M2866" s="56">
        <v>4.8172222433215595</v>
      </c>
      <c r="N2866" s="56">
        <v>6.3573829212429303</v>
      </c>
      <c r="O2866" s="56">
        <v>6.8112541607338937</v>
      </c>
      <c r="P2866" s="56">
        <v>6.3362884480025983</v>
      </c>
      <c r="Q2866" s="56">
        <v>2.0967341350734361</v>
      </c>
      <c r="R2866" s="56">
        <v>2</v>
      </c>
      <c r="S2866" s="56">
        <v>4.5549477595433903</v>
      </c>
      <c r="T2866" s="57">
        <v>117</v>
      </c>
    </row>
    <row r="2867" spans="1:20" x14ac:dyDescent="0.2">
      <c r="A2867" s="47">
        <v>1768086670001</v>
      </c>
      <c r="B2867" s="26" t="s">
        <v>30</v>
      </c>
      <c r="C2867" s="26" t="s">
        <v>142</v>
      </c>
      <c r="D2867" s="26" t="s">
        <v>611</v>
      </c>
      <c r="E2867" s="47">
        <v>2</v>
      </c>
      <c r="F2867" s="33">
        <v>2019</v>
      </c>
      <c r="G2867" s="56">
        <v>2.0182403964237876</v>
      </c>
      <c r="H2867" s="56">
        <v>2.0196949563342819</v>
      </c>
      <c r="I2867" s="56">
        <v>5.4084466598271579</v>
      </c>
      <c r="J2867" s="56">
        <v>6.2647856284382293</v>
      </c>
      <c r="K2867" s="56">
        <v>5.588256286641001</v>
      </c>
      <c r="L2867" s="56">
        <v>6.9631301481686139</v>
      </c>
      <c r="M2867" s="56">
        <v>4.9483134042046011</v>
      </c>
      <c r="N2867" s="56">
        <v>6.5398887228464027</v>
      </c>
      <c r="O2867" s="56">
        <v>6.2228355846312686</v>
      </c>
      <c r="P2867" s="56">
        <v>6.4452475430512077</v>
      </c>
      <c r="Q2867" s="56">
        <v>4.3079693379428852</v>
      </c>
      <c r="R2867" s="56">
        <v>2</v>
      </c>
      <c r="S2867" s="56">
        <v>4.8939007223757862</v>
      </c>
      <c r="T2867" s="57">
        <v>20</v>
      </c>
    </row>
    <row r="2868" spans="1:20" x14ac:dyDescent="0.2">
      <c r="A2868" s="47">
        <v>1865019260001</v>
      </c>
      <c r="B2868" s="26" t="s">
        <v>17</v>
      </c>
      <c r="C2868" s="26" t="s">
        <v>43</v>
      </c>
      <c r="D2868" s="26" t="s">
        <v>612</v>
      </c>
      <c r="E2868" s="47">
        <v>2</v>
      </c>
      <c r="F2868" s="33">
        <v>2019</v>
      </c>
      <c r="G2868" s="56">
        <v>2.0038391550282761</v>
      </c>
      <c r="H2868" s="56">
        <v>2.0042539633772427</v>
      </c>
      <c r="I2868" s="56">
        <v>3.2728864382414375</v>
      </c>
      <c r="J2868" s="56">
        <v>7</v>
      </c>
      <c r="K2868" s="56">
        <v>5.378146242482261</v>
      </c>
      <c r="L2868" s="56">
        <v>6.8873051197234822</v>
      </c>
      <c r="M2868" s="56">
        <v>4.089872640907096</v>
      </c>
      <c r="N2868" s="56">
        <v>6.6309739782540076</v>
      </c>
      <c r="O2868" s="56">
        <v>6.8366008761747779</v>
      </c>
      <c r="P2868" s="56">
        <v>6.527409676437097</v>
      </c>
      <c r="Q2868" s="56">
        <v>2.4037580822158446</v>
      </c>
      <c r="R2868" s="56">
        <v>2</v>
      </c>
      <c r="S2868" s="56">
        <v>4.5862538477367938</v>
      </c>
      <c r="T2868" s="57">
        <v>105</v>
      </c>
    </row>
    <row r="2869" spans="1:20" x14ac:dyDescent="0.2">
      <c r="A2869" s="47">
        <v>1865014890001</v>
      </c>
      <c r="B2869" s="26" t="s">
        <v>17</v>
      </c>
      <c r="C2869" s="26" t="s">
        <v>430</v>
      </c>
      <c r="D2869" s="26" t="s">
        <v>613</v>
      </c>
      <c r="E2869" s="47">
        <v>2</v>
      </c>
      <c r="F2869" s="33">
        <v>2019</v>
      </c>
      <c r="G2869" s="56">
        <v>2.0729848179653234</v>
      </c>
      <c r="H2869" s="56">
        <v>2.0715629441613701</v>
      </c>
      <c r="I2869" s="56">
        <v>3.5009972371878355</v>
      </c>
      <c r="J2869" s="56">
        <v>7</v>
      </c>
      <c r="K2869" s="56">
        <v>5.5261273333364329</v>
      </c>
      <c r="L2869" s="56">
        <v>6.9679614468101496</v>
      </c>
      <c r="M2869" s="56">
        <v>4.1056545941856299</v>
      </c>
      <c r="N2869" s="56">
        <v>6.5129183558551071</v>
      </c>
      <c r="O2869" s="56">
        <v>6.8927121869350962</v>
      </c>
      <c r="P2869" s="56">
        <v>6.1297133408417306</v>
      </c>
      <c r="Q2869" s="56">
        <v>3.8024040873631071</v>
      </c>
      <c r="R2869" s="56">
        <v>2</v>
      </c>
      <c r="S2869" s="56">
        <v>4.7152530287201495</v>
      </c>
      <c r="T2869" s="57">
        <v>48</v>
      </c>
    </row>
    <row r="2870" spans="1:20" x14ac:dyDescent="0.2">
      <c r="A2870" s="47">
        <v>1865021400001</v>
      </c>
      <c r="B2870" s="26" t="s">
        <v>17</v>
      </c>
      <c r="C2870" s="26" t="s">
        <v>43</v>
      </c>
      <c r="D2870" s="26" t="s">
        <v>614</v>
      </c>
      <c r="E2870" s="47">
        <v>2</v>
      </c>
      <c r="F2870" s="33">
        <v>2019</v>
      </c>
      <c r="G2870" s="56">
        <v>2.0045067430911012</v>
      </c>
      <c r="H2870" s="56">
        <v>2.0031285291439387</v>
      </c>
      <c r="I2870" s="56">
        <v>4.5282132576809611</v>
      </c>
      <c r="J2870" s="56">
        <v>7</v>
      </c>
      <c r="K2870" s="56">
        <v>5.326666861694985</v>
      </c>
      <c r="L2870" s="56">
        <v>6.9719918228658981</v>
      </c>
      <c r="M2870" s="56">
        <v>3.7440863129578772</v>
      </c>
      <c r="N2870" s="56">
        <v>6.5402498723761413</v>
      </c>
      <c r="O2870" s="56">
        <v>6.8967854232769614</v>
      </c>
      <c r="P2870" s="56">
        <v>6.4519408094383905</v>
      </c>
      <c r="Q2870" s="56">
        <v>2.0350355302576868</v>
      </c>
      <c r="R2870" s="56">
        <v>2</v>
      </c>
      <c r="S2870" s="56">
        <v>4.6252170968986626</v>
      </c>
      <c r="T2870" s="57">
        <v>83</v>
      </c>
    </row>
    <row r="2871" spans="1:20" x14ac:dyDescent="0.2">
      <c r="A2871" s="47">
        <v>1865017130001</v>
      </c>
      <c r="B2871" s="26" t="s">
        <v>17</v>
      </c>
      <c r="C2871" s="26" t="s">
        <v>438</v>
      </c>
      <c r="D2871" s="26" t="s">
        <v>615</v>
      </c>
      <c r="E2871" s="47">
        <v>2</v>
      </c>
      <c r="F2871" s="33">
        <v>2019</v>
      </c>
      <c r="G2871" s="56">
        <v>2</v>
      </c>
      <c r="H2871" s="56">
        <v>2</v>
      </c>
      <c r="I2871" s="56">
        <v>3.9472656281724636</v>
      </c>
      <c r="J2871" s="56">
        <v>7</v>
      </c>
      <c r="K2871" s="56">
        <v>5.3850495494817725</v>
      </c>
      <c r="L2871" s="56">
        <v>6.8622272951954582</v>
      </c>
      <c r="M2871" s="56">
        <v>3.5935120528100248</v>
      </c>
      <c r="N2871" s="56">
        <v>6.577147814025408</v>
      </c>
      <c r="O2871" s="56">
        <v>6.3557705780237361</v>
      </c>
      <c r="P2871" s="56">
        <v>6.8343282313906206</v>
      </c>
      <c r="Q2871" s="56">
        <v>2.5456897317313976</v>
      </c>
      <c r="R2871" s="56">
        <v>2</v>
      </c>
      <c r="S2871" s="56">
        <v>4.5917492400692401</v>
      </c>
      <c r="T2871" s="57">
        <v>100</v>
      </c>
    </row>
    <row r="2872" spans="1:20" x14ac:dyDescent="0.2">
      <c r="A2872" s="47">
        <v>1865019180001</v>
      </c>
      <c r="B2872" s="26" t="s">
        <v>17</v>
      </c>
      <c r="C2872" s="26" t="s">
        <v>43</v>
      </c>
      <c r="D2872" s="26" t="s">
        <v>616</v>
      </c>
      <c r="E2872" s="47">
        <v>2</v>
      </c>
      <c r="F2872" s="33">
        <v>2019</v>
      </c>
      <c r="G2872" s="56">
        <v>2.0136146209928873</v>
      </c>
      <c r="H2872" s="56">
        <v>2.017846070444782</v>
      </c>
      <c r="I2872" s="56">
        <v>3.9071764548237593</v>
      </c>
      <c r="J2872" s="56">
        <v>5.4819128215655706</v>
      </c>
      <c r="K2872" s="56">
        <v>5.5102678793240241</v>
      </c>
      <c r="L2872" s="56">
        <v>6.9032666273110914</v>
      </c>
      <c r="M2872" s="56">
        <v>4.5736200846318571</v>
      </c>
      <c r="N2872" s="56">
        <v>6.3878283424618365</v>
      </c>
      <c r="O2872" s="56">
        <v>6.9072847348537669</v>
      </c>
      <c r="P2872" s="56">
        <v>6.6992522409668762</v>
      </c>
      <c r="Q2872" s="56">
        <v>3.1069618979839024</v>
      </c>
      <c r="R2872" s="56">
        <v>2</v>
      </c>
      <c r="S2872" s="56">
        <v>4.6257526479466966</v>
      </c>
      <c r="T2872" s="57">
        <v>81</v>
      </c>
    </row>
    <row r="2873" spans="1:20" x14ac:dyDescent="0.2">
      <c r="A2873" s="47">
        <v>1865018960001</v>
      </c>
      <c r="B2873" s="26" t="s">
        <v>17</v>
      </c>
      <c r="C2873" s="26" t="s">
        <v>177</v>
      </c>
      <c r="D2873" s="26" t="s">
        <v>617</v>
      </c>
      <c r="E2873" s="47">
        <v>2</v>
      </c>
      <c r="F2873" s="33">
        <v>2019</v>
      </c>
      <c r="G2873" s="56">
        <v>2.0025392772442983</v>
      </c>
      <c r="H2873" s="56">
        <v>2.0018005733587985</v>
      </c>
      <c r="I2873" s="56">
        <v>4.4599538416559366</v>
      </c>
      <c r="J2873" s="56">
        <v>5.5535371178830637</v>
      </c>
      <c r="K2873" s="56">
        <v>5.2490561194829972</v>
      </c>
      <c r="L2873" s="56">
        <v>6.9737616167151257</v>
      </c>
      <c r="M2873" s="56">
        <v>4.0461961345122823</v>
      </c>
      <c r="N2873" s="56">
        <v>6.542032609339647</v>
      </c>
      <c r="O2873" s="56">
        <v>6.8910042548679904</v>
      </c>
      <c r="P2873" s="56">
        <v>6.4916072286275268</v>
      </c>
      <c r="Q2873" s="56">
        <v>2.8351819739222428</v>
      </c>
      <c r="R2873" s="56">
        <v>2</v>
      </c>
      <c r="S2873" s="56">
        <v>4.587222562300826</v>
      </c>
      <c r="T2873" s="57">
        <v>104</v>
      </c>
    </row>
    <row r="2874" spans="1:20" x14ac:dyDescent="0.2">
      <c r="A2874" s="47">
        <v>1865016320001</v>
      </c>
      <c r="B2874" s="26" t="s">
        <v>17</v>
      </c>
      <c r="C2874" s="26" t="s">
        <v>259</v>
      </c>
      <c r="D2874" s="26" t="s">
        <v>529</v>
      </c>
      <c r="E2874" s="47">
        <v>2</v>
      </c>
      <c r="F2874" s="33">
        <v>2019</v>
      </c>
      <c r="G2874" s="56">
        <v>2.7374302848362237</v>
      </c>
      <c r="H2874" s="56">
        <v>2.6882440216543468</v>
      </c>
      <c r="I2874" s="56">
        <v>2.9585463311219309</v>
      </c>
      <c r="J2874" s="56">
        <v>7</v>
      </c>
      <c r="K2874" s="56">
        <v>5.4510744911761808</v>
      </c>
      <c r="L2874" s="56">
        <v>6.9407284903450304</v>
      </c>
      <c r="M2874" s="56">
        <v>3.823523849454165</v>
      </c>
      <c r="N2874" s="56">
        <v>6.2569531309557922</v>
      </c>
      <c r="O2874" s="56">
        <v>6.8118309517523805</v>
      </c>
      <c r="P2874" s="56">
        <v>6.7059538704196786</v>
      </c>
      <c r="Q2874" s="56">
        <v>2.2150439169783693</v>
      </c>
      <c r="R2874" s="56">
        <v>2</v>
      </c>
      <c r="S2874" s="56">
        <v>4.6324441115578425</v>
      </c>
      <c r="T2874" s="57">
        <v>78</v>
      </c>
    </row>
    <row r="2875" spans="1:20" x14ac:dyDescent="0.2">
      <c r="A2875" s="47">
        <v>1865014460001</v>
      </c>
      <c r="B2875" s="26" t="s">
        <v>17</v>
      </c>
      <c r="C2875" s="26" t="s">
        <v>430</v>
      </c>
      <c r="D2875" s="26" t="s">
        <v>618</v>
      </c>
      <c r="E2875" s="47">
        <v>2</v>
      </c>
      <c r="F2875" s="33">
        <v>2019</v>
      </c>
      <c r="G2875" s="56">
        <v>2.0843176234890253</v>
      </c>
      <c r="H2875" s="56">
        <v>2.0993026232423393</v>
      </c>
      <c r="I2875" s="56">
        <v>3.0044372131675052</v>
      </c>
      <c r="J2875" s="56">
        <v>7</v>
      </c>
      <c r="K2875" s="56">
        <v>5.6348841435331325</v>
      </c>
      <c r="L2875" s="56">
        <v>6.7255500137926898</v>
      </c>
      <c r="M2875" s="56">
        <v>5.0220560250553099</v>
      </c>
      <c r="N2875" s="56">
        <v>5.825745603056478</v>
      </c>
      <c r="O2875" s="56">
        <v>6.6670414698250244</v>
      </c>
      <c r="P2875" s="56">
        <v>6.8136543870830355</v>
      </c>
      <c r="Q2875" s="56">
        <v>5.3323106433767702</v>
      </c>
      <c r="R2875" s="56">
        <v>2</v>
      </c>
      <c r="S2875" s="56">
        <v>4.850774978801776</v>
      </c>
      <c r="T2875" s="57">
        <v>23</v>
      </c>
    </row>
    <row r="2876" spans="1:20" x14ac:dyDescent="0.2">
      <c r="A2876" s="47">
        <v>1865014110001</v>
      </c>
      <c r="B2876" s="26" t="s">
        <v>17</v>
      </c>
      <c r="C2876" s="26" t="s">
        <v>197</v>
      </c>
      <c r="D2876" s="26" t="s">
        <v>619</v>
      </c>
      <c r="E2876" s="47">
        <v>2</v>
      </c>
      <c r="F2876" s="33">
        <v>2019</v>
      </c>
      <c r="G2876" s="56">
        <v>2.2607273728329531</v>
      </c>
      <c r="H2876" s="56">
        <v>2.3002028224606685</v>
      </c>
      <c r="I2876" s="56">
        <v>3.6284019789278119</v>
      </c>
      <c r="J2876" s="56">
        <v>7</v>
      </c>
      <c r="K2876" s="56">
        <v>4.9447715746554692</v>
      </c>
      <c r="L2876" s="56">
        <v>6.9255769633119444</v>
      </c>
      <c r="M2876" s="56">
        <v>3.6806160917315491</v>
      </c>
      <c r="N2876" s="56">
        <v>6.4323627906459038</v>
      </c>
      <c r="O2876" s="56">
        <v>6.9072847348537669</v>
      </c>
      <c r="P2876" s="56">
        <v>6.7902308528600397</v>
      </c>
      <c r="Q2876" s="56">
        <v>3.4486427943825126</v>
      </c>
      <c r="R2876" s="56">
        <v>2</v>
      </c>
      <c r="S2876" s="56">
        <v>4.6932348313885521</v>
      </c>
      <c r="T2876" s="57">
        <v>56</v>
      </c>
    </row>
    <row r="2877" spans="1:20" x14ac:dyDescent="0.2">
      <c r="A2877" s="47">
        <v>1960139030001</v>
      </c>
      <c r="B2877" s="26" t="s">
        <v>32</v>
      </c>
      <c r="C2877" s="26" t="s">
        <v>76</v>
      </c>
      <c r="D2877" s="26" t="s">
        <v>620</v>
      </c>
      <c r="E2877" s="47">
        <v>2</v>
      </c>
      <c r="F2877" s="33">
        <v>2019</v>
      </c>
      <c r="G2877" s="56">
        <v>2.0024050370493405</v>
      </c>
      <c r="H2877" s="56">
        <v>2.002122460815924</v>
      </c>
      <c r="I2877" s="56">
        <v>2.599870883475762</v>
      </c>
      <c r="J2877" s="56">
        <v>7</v>
      </c>
      <c r="K2877" s="56">
        <v>5.4063893710010564</v>
      </c>
      <c r="L2877" s="56">
        <v>6.7844953113978805</v>
      </c>
      <c r="M2877" s="56">
        <v>4.8337714789558284</v>
      </c>
      <c r="N2877" s="56">
        <v>5.0885041082755844</v>
      </c>
      <c r="O2877" s="56">
        <v>6.7099489690894387</v>
      </c>
      <c r="P2877" s="56">
        <v>6.6236560633973971</v>
      </c>
      <c r="Q2877" s="56">
        <v>2.2042891133195441</v>
      </c>
      <c r="R2877" s="56">
        <v>2</v>
      </c>
      <c r="S2877" s="56">
        <v>4.4379543997314803</v>
      </c>
      <c r="T2877" s="57">
        <v>153</v>
      </c>
    </row>
    <row r="2878" spans="1:20" x14ac:dyDescent="0.2">
      <c r="A2878" s="47">
        <v>1960138300001</v>
      </c>
      <c r="B2878" s="26" t="s">
        <v>32</v>
      </c>
      <c r="C2878" s="26" t="s">
        <v>76</v>
      </c>
      <c r="D2878" s="26" t="s">
        <v>621</v>
      </c>
      <c r="E2878" s="47">
        <v>2</v>
      </c>
      <c r="F2878" s="33">
        <v>2019</v>
      </c>
      <c r="G2878" s="56">
        <v>2.0018193820569556</v>
      </c>
      <c r="H2878" s="56">
        <v>2.0020197452576647</v>
      </c>
      <c r="I2878" s="56">
        <v>3.1729810472906363</v>
      </c>
      <c r="J2878" s="56">
        <v>7</v>
      </c>
      <c r="K2878" s="56">
        <v>5.1693728974106525</v>
      </c>
      <c r="L2878" s="56">
        <v>6.6437508085484955</v>
      </c>
      <c r="M2878" s="56">
        <v>4.7968639134015945</v>
      </c>
      <c r="N2878" s="56">
        <v>6.1778245239299086</v>
      </c>
      <c r="O2878" s="56">
        <v>6.9072847348537669</v>
      </c>
      <c r="P2878" s="56">
        <v>6.3914589074130514</v>
      </c>
      <c r="Q2878" s="56">
        <v>3.4226583800041075</v>
      </c>
      <c r="R2878" s="56">
        <v>2</v>
      </c>
      <c r="S2878" s="56">
        <v>4.6405028616805701</v>
      </c>
      <c r="T2878" s="57">
        <v>73</v>
      </c>
    </row>
    <row r="2879" spans="1:20" x14ac:dyDescent="0.2">
      <c r="A2879" s="47">
        <v>1960138570001</v>
      </c>
      <c r="B2879" s="26" t="s">
        <v>32</v>
      </c>
      <c r="C2879" s="26" t="s">
        <v>231</v>
      </c>
      <c r="D2879" s="26" t="s">
        <v>483</v>
      </c>
      <c r="E2879" s="47">
        <v>2</v>
      </c>
      <c r="F2879" s="33">
        <v>2019</v>
      </c>
      <c r="G2879" s="56">
        <v>2.0040383319716817</v>
      </c>
      <c r="H2879" s="56">
        <v>2.0063282284448047</v>
      </c>
      <c r="I2879" s="56">
        <v>3.8180838684086309</v>
      </c>
      <c r="J2879" s="56">
        <v>7</v>
      </c>
      <c r="K2879" s="56">
        <v>5.7761140979980281</v>
      </c>
      <c r="L2879" s="56">
        <v>6.9879096543091315</v>
      </c>
      <c r="M2879" s="56">
        <v>4.5964261353310736</v>
      </c>
      <c r="N2879" s="56">
        <v>6.2223168252461685</v>
      </c>
      <c r="O2879" s="56">
        <v>6.9072847348537669</v>
      </c>
      <c r="P2879" s="56">
        <v>6.6878885772502592</v>
      </c>
      <c r="Q2879" s="56">
        <v>3.196389759044882</v>
      </c>
      <c r="R2879" s="56">
        <v>2</v>
      </c>
      <c r="S2879" s="56">
        <v>4.7668983510715366</v>
      </c>
      <c r="T2879" s="57">
        <v>36</v>
      </c>
    </row>
    <row r="2880" spans="1:20" x14ac:dyDescent="0.2">
      <c r="A2880" s="47">
        <v>1960139540001</v>
      </c>
      <c r="B2880" s="26" t="s">
        <v>32</v>
      </c>
      <c r="C2880" s="26" t="s">
        <v>622</v>
      </c>
      <c r="D2880" s="26" t="s">
        <v>623</v>
      </c>
      <c r="E2880" s="47">
        <v>2</v>
      </c>
      <c r="F2880" s="33">
        <v>2019</v>
      </c>
      <c r="G2880" s="56">
        <v>2.2045546166776644</v>
      </c>
      <c r="H2880" s="56">
        <v>2.1935664483998956</v>
      </c>
      <c r="I2880" s="56">
        <v>3.9455060458279911</v>
      </c>
      <c r="J2880" s="56">
        <v>6.8226605533425957</v>
      </c>
      <c r="K2880" s="56">
        <v>5.4241868192278728</v>
      </c>
      <c r="L2880" s="56">
        <v>6.9777640459953485</v>
      </c>
      <c r="M2880" s="56">
        <v>5.2666790352868524</v>
      </c>
      <c r="N2880" s="56">
        <v>5.9417557568489698</v>
      </c>
      <c r="O2880" s="56">
        <v>6.86445436698087</v>
      </c>
      <c r="P2880" s="56">
        <v>6.7527455928137288</v>
      </c>
      <c r="Q2880" s="56">
        <v>4.6139937258317278</v>
      </c>
      <c r="R2880" s="56">
        <v>2</v>
      </c>
      <c r="S2880" s="56">
        <v>4.9173222506027932</v>
      </c>
      <c r="T2880" s="57">
        <v>16</v>
      </c>
    </row>
    <row r="2881" spans="1:20" x14ac:dyDescent="0.2">
      <c r="A2881" s="47">
        <v>1960145510001</v>
      </c>
      <c r="B2881" s="26" t="s">
        <v>32</v>
      </c>
      <c r="C2881" s="26" t="s">
        <v>148</v>
      </c>
      <c r="D2881" s="26" t="s">
        <v>624</v>
      </c>
      <c r="E2881" s="47">
        <v>2</v>
      </c>
      <c r="F2881" s="33">
        <v>2019</v>
      </c>
      <c r="G2881" s="56">
        <v>2.0061093940588655</v>
      </c>
      <c r="H2881" s="56">
        <v>2.0104356175720963</v>
      </c>
      <c r="I2881" s="56">
        <v>4.0042027699349898</v>
      </c>
      <c r="J2881" s="56">
        <v>7</v>
      </c>
      <c r="K2881" s="56">
        <v>5.453274688979965</v>
      </c>
      <c r="L2881" s="56">
        <v>6.7084323238029011</v>
      </c>
      <c r="M2881" s="56">
        <v>4.4853501409283769</v>
      </c>
      <c r="N2881" s="56">
        <v>6.3481730912458634</v>
      </c>
      <c r="O2881" s="56">
        <v>6.7109803108457902</v>
      </c>
      <c r="P2881" s="56">
        <v>6.9621101139492119</v>
      </c>
      <c r="Q2881" s="56">
        <v>5.2304951314074817</v>
      </c>
      <c r="R2881" s="56">
        <v>2</v>
      </c>
      <c r="S2881" s="56">
        <v>4.9099636318937963</v>
      </c>
      <c r="T2881" s="57">
        <v>17</v>
      </c>
    </row>
    <row r="2882" spans="1:20" x14ac:dyDescent="0.2">
      <c r="A2882" s="47">
        <v>1960138810001</v>
      </c>
      <c r="B2882" s="26" t="s">
        <v>32</v>
      </c>
      <c r="C2882" s="26" t="s">
        <v>76</v>
      </c>
      <c r="D2882" s="26" t="s">
        <v>541</v>
      </c>
      <c r="E2882" s="47">
        <v>2</v>
      </c>
      <c r="F2882" s="33">
        <v>2019</v>
      </c>
      <c r="G2882" s="56">
        <v>2.0078261804294399</v>
      </c>
      <c r="H2882" s="56">
        <v>2.0072377270772948</v>
      </c>
      <c r="I2882" s="56">
        <v>2.7426276955321867</v>
      </c>
      <c r="J2882" s="56">
        <v>7</v>
      </c>
      <c r="K2882" s="56">
        <v>5.5645369322816798</v>
      </c>
      <c r="L2882" s="56">
        <v>6.9354434324024155</v>
      </c>
      <c r="M2882" s="56">
        <v>4.4551638832705915</v>
      </c>
      <c r="N2882" s="56">
        <v>6.4991872282863481</v>
      </c>
      <c r="O2882" s="56">
        <v>6.8229176566348508</v>
      </c>
      <c r="P2882" s="56">
        <v>6.8848206756006629</v>
      </c>
      <c r="Q2882" s="56">
        <v>2.5462046692935356</v>
      </c>
      <c r="R2882" s="56">
        <v>2</v>
      </c>
      <c r="S2882" s="56">
        <v>4.6221638400674179</v>
      </c>
      <c r="T2882" s="57">
        <v>85</v>
      </c>
    </row>
    <row r="2883" spans="1:20" x14ac:dyDescent="0.2">
      <c r="A2883" s="47">
        <v>1160034300001</v>
      </c>
      <c r="B2883" s="26" t="s">
        <v>32</v>
      </c>
      <c r="C2883" s="26" t="s">
        <v>192</v>
      </c>
      <c r="D2883" s="26" t="s">
        <v>625</v>
      </c>
      <c r="E2883" s="47">
        <v>2</v>
      </c>
      <c r="F2883" s="33">
        <v>2019</v>
      </c>
      <c r="G2883" s="56">
        <v>2.0000723820826298</v>
      </c>
      <c r="H2883" s="56">
        <v>2.0000955811983996</v>
      </c>
      <c r="I2883" s="56">
        <v>4.7761462308431071</v>
      </c>
      <c r="J2883" s="56">
        <v>5.3963748109045486</v>
      </c>
      <c r="K2883" s="56">
        <v>5.162336313076942</v>
      </c>
      <c r="L2883" s="56">
        <v>6.9646705944383784</v>
      </c>
      <c r="M2883" s="56">
        <v>4.766842129581585</v>
      </c>
      <c r="N2883" s="56">
        <v>6.5517891547265759</v>
      </c>
      <c r="O2883" s="56">
        <v>6.8900025816007453</v>
      </c>
      <c r="P2883" s="56">
        <v>6.7538874800210777</v>
      </c>
      <c r="Q2883" s="56">
        <v>3.0288267060671057</v>
      </c>
      <c r="R2883" s="56">
        <v>2</v>
      </c>
      <c r="S2883" s="56">
        <v>4.6909203303784244</v>
      </c>
      <c r="T2883" s="57">
        <v>58</v>
      </c>
    </row>
    <row r="2884" spans="1:20" x14ac:dyDescent="0.2">
      <c r="A2884" s="49">
        <v>160032630001</v>
      </c>
      <c r="B2884" s="22" t="s">
        <v>15</v>
      </c>
      <c r="C2884" s="22" t="s">
        <v>121</v>
      </c>
      <c r="D2884" s="22" t="s">
        <v>626</v>
      </c>
      <c r="E2884" s="49">
        <v>3</v>
      </c>
      <c r="F2884" s="35">
        <v>2019</v>
      </c>
      <c r="G2884" s="60">
        <v>2.1595642940968749</v>
      </c>
      <c r="H2884" s="60">
        <v>2.1595941633249138</v>
      </c>
      <c r="I2884" s="60">
        <v>2.2464818766518686</v>
      </c>
      <c r="J2884" s="60">
        <v>7</v>
      </c>
      <c r="K2884" s="60">
        <v>6.7357294331849262</v>
      </c>
      <c r="L2884" s="60">
        <v>2</v>
      </c>
      <c r="M2884" s="60">
        <v>5.6452080342138142</v>
      </c>
      <c r="N2884" s="60">
        <v>6.356051597469075</v>
      </c>
      <c r="O2884" s="60">
        <v>5.8031143944789649</v>
      </c>
      <c r="P2884" s="60">
        <v>6.8917806903244543</v>
      </c>
      <c r="Q2884" s="60">
        <v>2.714117415008853</v>
      </c>
      <c r="R2884" s="60">
        <v>2</v>
      </c>
      <c r="S2884" s="60">
        <v>4.3093034915628126</v>
      </c>
      <c r="T2884" s="61">
        <v>192</v>
      </c>
    </row>
    <row r="2885" spans="1:20" x14ac:dyDescent="0.2">
      <c r="A2885" s="47">
        <v>160031820001</v>
      </c>
      <c r="B2885" s="26" t="s">
        <v>15</v>
      </c>
      <c r="C2885" s="26" t="s">
        <v>41</v>
      </c>
      <c r="D2885" s="26" t="s">
        <v>627</v>
      </c>
      <c r="E2885" s="47">
        <v>3</v>
      </c>
      <c r="F2885" s="33">
        <v>2019</v>
      </c>
      <c r="G2885" s="56">
        <v>2.0186237490031091</v>
      </c>
      <c r="H2885" s="56">
        <v>2.0191294182791122</v>
      </c>
      <c r="I2885" s="56">
        <v>2.795847385092328</v>
      </c>
      <c r="J2885" s="56">
        <v>7</v>
      </c>
      <c r="K2885" s="56">
        <v>6.7375740405459617</v>
      </c>
      <c r="L2885" s="56">
        <v>6.9677351206103628</v>
      </c>
      <c r="M2885" s="56">
        <v>5.7850842405730214</v>
      </c>
      <c r="N2885" s="56">
        <v>6.2199103246935055</v>
      </c>
      <c r="O2885" s="56">
        <v>6.9902558646153192</v>
      </c>
      <c r="P2885" s="56">
        <v>6.8263095399642646</v>
      </c>
      <c r="Q2885" s="56">
        <v>6.7198415092368045</v>
      </c>
      <c r="R2885" s="56">
        <v>2</v>
      </c>
      <c r="S2885" s="56">
        <v>5.1733592660511496</v>
      </c>
      <c r="T2885" s="57">
        <v>6</v>
      </c>
    </row>
    <row r="2886" spans="1:20" x14ac:dyDescent="0.2">
      <c r="A2886" s="47">
        <v>160031150001</v>
      </c>
      <c r="B2886" s="26" t="s">
        <v>15</v>
      </c>
      <c r="C2886" s="26" t="s">
        <v>208</v>
      </c>
      <c r="D2886" s="26" t="s">
        <v>628</v>
      </c>
      <c r="E2886" s="47">
        <v>3</v>
      </c>
      <c r="F2886" s="33">
        <v>2019</v>
      </c>
      <c r="G2886" s="56">
        <v>2.0665285168982588</v>
      </c>
      <c r="H2886" s="56">
        <v>2.0354094138248109</v>
      </c>
      <c r="I2886" s="56">
        <v>2.4438178006738425</v>
      </c>
      <c r="J2886" s="56">
        <v>7</v>
      </c>
      <c r="K2886" s="56">
        <v>6.7062506766203249</v>
      </c>
      <c r="L2886" s="56">
        <v>6.9788022211483289</v>
      </c>
      <c r="M2886" s="56">
        <v>5.0032349222162207</v>
      </c>
      <c r="N2886" s="56">
        <v>6.5213816948215699</v>
      </c>
      <c r="O2886" s="56">
        <v>6.7412754887495518</v>
      </c>
      <c r="P2886" s="56">
        <v>6.5800417058526364</v>
      </c>
      <c r="Q2886" s="56">
        <v>2.2000656987090323</v>
      </c>
      <c r="R2886" s="56">
        <v>2</v>
      </c>
      <c r="S2886" s="56">
        <v>4.6897340116262152</v>
      </c>
      <c r="T2886" s="57">
        <v>122</v>
      </c>
    </row>
    <row r="2887" spans="1:20" x14ac:dyDescent="0.2">
      <c r="A2887" s="47">
        <v>160028440001</v>
      </c>
      <c r="B2887" s="26" t="s">
        <v>15</v>
      </c>
      <c r="C2887" s="26" t="s">
        <v>171</v>
      </c>
      <c r="D2887" s="26" t="s">
        <v>629</v>
      </c>
      <c r="E2887" s="47">
        <v>3</v>
      </c>
      <c r="F2887" s="33">
        <v>2019</v>
      </c>
      <c r="G2887" s="56">
        <v>2.4675640167022124</v>
      </c>
      <c r="H2887" s="56">
        <v>2.5787617372366083</v>
      </c>
      <c r="I2887" s="56">
        <v>2.5968078093325055</v>
      </c>
      <c r="J2887" s="56">
        <v>7</v>
      </c>
      <c r="K2887" s="56">
        <v>6.6832253275368645</v>
      </c>
      <c r="L2887" s="56">
        <v>6.92026118745913</v>
      </c>
      <c r="M2887" s="56">
        <v>5.1545117114158856</v>
      </c>
      <c r="N2887" s="56">
        <v>6.4621242514573733</v>
      </c>
      <c r="O2887" s="56">
        <v>6.978788544844476</v>
      </c>
      <c r="P2887" s="56">
        <v>6.9813509507693894</v>
      </c>
      <c r="Q2887" s="56">
        <v>3.7742784526196038</v>
      </c>
      <c r="R2887" s="56">
        <v>2</v>
      </c>
      <c r="S2887" s="56">
        <v>4.9664728324478382</v>
      </c>
      <c r="T2887" s="57">
        <v>31</v>
      </c>
    </row>
    <row r="2888" spans="1:20" x14ac:dyDescent="0.2">
      <c r="A2888" s="47">
        <v>160032470001</v>
      </c>
      <c r="B2888" s="26" t="s">
        <v>15</v>
      </c>
      <c r="C2888" s="26" t="s">
        <v>96</v>
      </c>
      <c r="D2888" s="26" t="s">
        <v>630</v>
      </c>
      <c r="E2888" s="47">
        <v>3</v>
      </c>
      <c r="F2888" s="33">
        <v>2019</v>
      </c>
      <c r="G2888" s="56">
        <v>3.8893305556172875</v>
      </c>
      <c r="H2888" s="56">
        <v>2.9221802476359553</v>
      </c>
      <c r="I2888" s="56">
        <v>2.5285773350958665</v>
      </c>
      <c r="J2888" s="56">
        <v>5.6953336670104076</v>
      </c>
      <c r="K2888" s="56">
        <v>6.7077944507857596</v>
      </c>
      <c r="L2888" s="56">
        <v>6.986457556201918</v>
      </c>
      <c r="M2888" s="56">
        <v>5.3595245307002664</v>
      </c>
      <c r="N2888" s="56">
        <v>6.4069042174556694</v>
      </c>
      <c r="O2888" s="56">
        <v>6.9923509355542226</v>
      </c>
      <c r="P2888" s="56">
        <v>4.5320840468647967</v>
      </c>
      <c r="Q2888" s="56">
        <v>4.4508910543270144</v>
      </c>
      <c r="R2888" s="56">
        <v>2</v>
      </c>
      <c r="S2888" s="56">
        <v>4.8726190497707647</v>
      </c>
      <c r="T2888" s="57">
        <v>53</v>
      </c>
    </row>
    <row r="2889" spans="1:20" x14ac:dyDescent="0.2">
      <c r="A2889" s="47">
        <v>160033280001</v>
      </c>
      <c r="B2889" s="26" t="s">
        <v>15</v>
      </c>
      <c r="C2889" s="26" t="s">
        <v>124</v>
      </c>
      <c r="D2889" s="26" t="s">
        <v>631</v>
      </c>
      <c r="E2889" s="47">
        <v>3</v>
      </c>
      <c r="F2889" s="33">
        <v>2019</v>
      </c>
      <c r="G2889" s="56">
        <v>2</v>
      </c>
      <c r="H2889" s="56">
        <v>2</v>
      </c>
      <c r="I2889" s="56">
        <v>2.7776572494292497</v>
      </c>
      <c r="J2889" s="56">
        <v>7</v>
      </c>
      <c r="K2889" s="56">
        <v>6.6548898594278931</v>
      </c>
      <c r="L2889" s="56">
        <v>6.7687998549779449</v>
      </c>
      <c r="M2889" s="56">
        <v>5.5309476576799064</v>
      </c>
      <c r="N2889" s="56">
        <v>6.7094892250915423</v>
      </c>
      <c r="O2889" s="56">
        <v>6.9347543038462973</v>
      </c>
      <c r="P2889" s="56">
        <v>5.8792835045478444</v>
      </c>
      <c r="Q2889" s="56">
        <v>2.1815766986422185</v>
      </c>
      <c r="R2889" s="56">
        <v>2</v>
      </c>
      <c r="S2889" s="56">
        <v>4.7031165294702424</v>
      </c>
      <c r="T2889" s="57">
        <v>116</v>
      </c>
    </row>
    <row r="2890" spans="1:20" x14ac:dyDescent="0.2">
      <c r="A2890" s="47">
        <v>160036030001</v>
      </c>
      <c r="B2890" s="26" t="s">
        <v>15</v>
      </c>
      <c r="C2890" s="26" t="s">
        <v>119</v>
      </c>
      <c r="D2890" s="26" t="s">
        <v>632</v>
      </c>
      <c r="E2890" s="47">
        <v>3</v>
      </c>
      <c r="F2890" s="33">
        <v>2019</v>
      </c>
      <c r="G2890" s="56">
        <v>2</v>
      </c>
      <c r="H2890" s="56">
        <v>2</v>
      </c>
      <c r="I2890" s="56">
        <v>2.5273328202520742</v>
      </c>
      <c r="J2890" s="56">
        <v>7</v>
      </c>
      <c r="K2890" s="56">
        <v>6.5343968768444745</v>
      </c>
      <c r="L2890" s="56">
        <v>6.7609054735551011</v>
      </c>
      <c r="M2890" s="56">
        <v>5.4760541710324144</v>
      </c>
      <c r="N2890" s="56">
        <v>6.0001310809526336</v>
      </c>
      <c r="O2890" s="56">
        <v>6.941662152387102</v>
      </c>
      <c r="P2890" s="56">
        <v>6.6427904652612648</v>
      </c>
      <c r="Q2890" s="56">
        <v>2.1392261789543454</v>
      </c>
      <c r="R2890" s="56">
        <v>2</v>
      </c>
      <c r="S2890" s="56">
        <v>4.6685416016032848</v>
      </c>
      <c r="T2890" s="57">
        <v>128</v>
      </c>
    </row>
    <row r="2891" spans="1:20" x14ac:dyDescent="0.2">
      <c r="A2891" s="47">
        <v>160034170001</v>
      </c>
      <c r="B2891" s="26" t="s">
        <v>15</v>
      </c>
      <c r="C2891" s="26" t="s">
        <v>124</v>
      </c>
      <c r="D2891" s="26" t="s">
        <v>633</v>
      </c>
      <c r="E2891" s="47">
        <v>3</v>
      </c>
      <c r="F2891" s="33">
        <v>2019</v>
      </c>
      <c r="G2891" s="56">
        <v>2.3659232294646952</v>
      </c>
      <c r="H2891" s="56">
        <v>2.4085781600596246</v>
      </c>
      <c r="I2891" s="56">
        <v>2.2946416675344601</v>
      </c>
      <c r="J2891" s="56">
        <v>7</v>
      </c>
      <c r="K2891" s="56">
        <v>6.75130725727848</v>
      </c>
      <c r="L2891" s="56">
        <v>6.8896105623279036</v>
      </c>
      <c r="M2891" s="56">
        <v>4.9912021984770245</v>
      </c>
      <c r="N2891" s="56">
        <v>6.5659183810515431</v>
      </c>
      <c r="O2891" s="56">
        <v>6.998154218341508</v>
      </c>
      <c r="P2891" s="56">
        <v>6.945049818991385</v>
      </c>
      <c r="Q2891" s="56">
        <v>2.978447658776564</v>
      </c>
      <c r="R2891" s="56">
        <v>2</v>
      </c>
      <c r="S2891" s="56">
        <v>4.8490694293585994</v>
      </c>
      <c r="T2891" s="57">
        <v>60</v>
      </c>
    </row>
    <row r="2892" spans="1:20" x14ac:dyDescent="0.2">
      <c r="A2892" s="47">
        <v>160031070001</v>
      </c>
      <c r="B2892" s="26" t="s">
        <v>15</v>
      </c>
      <c r="C2892" s="26" t="s">
        <v>208</v>
      </c>
      <c r="D2892" s="26" t="s">
        <v>634</v>
      </c>
      <c r="E2892" s="47">
        <v>3</v>
      </c>
      <c r="F2892" s="33">
        <v>2019</v>
      </c>
      <c r="G2892" s="56">
        <v>2.2955404482293971</v>
      </c>
      <c r="H2892" s="56">
        <v>2.3805095836421</v>
      </c>
      <c r="I2892" s="56">
        <v>2.8108676941316748</v>
      </c>
      <c r="J2892" s="56">
        <v>7</v>
      </c>
      <c r="K2892" s="56">
        <v>6.7336641180966152</v>
      </c>
      <c r="L2892" s="56">
        <v>7</v>
      </c>
      <c r="M2892" s="56">
        <v>6.071072835577362</v>
      </c>
      <c r="N2892" s="56">
        <v>6.5060322025739703</v>
      </c>
      <c r="O2892" s="56">
        <v>6.998154218341508</v>
      </c>
      <c r="P2892" s="56">
        <v>6.9095132883949981</v>
      </c>
      <c r="Q2892" s="56">
        <v>3.6695906358160455</v>
      </c>
      <c r="R2892" s="56">
        <v>2</v>
      </c>
      <c r="S2892" s="56">
        <v>5.03124541873364</v>
      </c>
      <c r="T2892" s="57">
        <v>25</v>
      </c>
    </row>
    <row r="2893" spans="1:20" x14ac:dyDescent="0.2">
      <c r="A2893" s="47">
        <v>160033870001</v>
      </c>
      <c r="B2893" s="26" t="s">
        <v>15</v>
      </c>
      <c r="C2893" s="26" t="s">
        <v>171</v>
      </c>
      <c r="D2893" s="26" t="s">
        <v>635</v>
      </c>
      <c r="E2893" s="47">
        <v>3</v>
      </c>
      <c r="F2893" s="33">
        <v>2019</v>
      </c>
      <c r="G2893" s="56">
        <v>2.1526679847568801</v>
      </c>
      <c r="H2893" s="56">
        <v>2.1609191784795256</v>
      </c>
      <c r="I2893" s="56">
        <v>2.2330855937769396</v>
      </c>
      <c r="J2893" s="56">
        <v>7</v>
      </c>
      <c r="K2893" s="56">
        <v>6.7333383916515057</v>
      </c>
      <c r="L2893" s="56">
        <v>6.9060961769138576</v>
      </c>
      <c r="M2893" s="56">
        <v>5.1162159253086923</v>
      </c>
      <c r="N2893" s="56">
        <v>6.5450595002024619</v>
      </c>
      <c r="O2893" s="56">
        <v>6.998154218341508</v>
      </c>
      <c r="P2893" s="56">
        <v>6.8767727429540857</v>
      </c>
      <c r="Q2893" s="56">
        <v>2.8305171240906204</v>
      </c>
      <c r="R2893" s="56">
        <v>2</v>
      </c>
      <c r="S2893" s="56">
        <v>4.7960689030396733</v>
      </c>
      <c r="T2893" s="57">
        <v>81</v>
      </c>
    </row>
    <row r="2894" spans="1:20" x14ac:dyDescent="0.2">
      <c r="A2894" s="47">
        <v>160031900001</v>
      </c>
      <c r="B2894" s="26" t="s">
        <v>15</v>
      </c>
      <c r="C2894" s="26" t="s">
        <v>96</v>
      </c>
      <c r="D2894" s="26" t="s">
        <v>636</v>
      </c>
      <c r="E2894" s="47">
        <v>3</v>
      </c>
      <c r="F2894" s="33">
        <v>2019</v>
      </c>
      <c r="G2894" s="56">
        <v>4.2717545823756033</v>
      </c>
      <c r="H2894" s="56">
        <v>4.3764825015839639</v>
      </c>
      <c r="I2894" s="56">
        <v>2.851396839214758</v>
      </c>
      <c r="J2894" s="56">
        <v>7</v>
      </c>
      <c r="K2894" s="56">
        <v>6.6759071968299368</v>
      </c>
      <c r="L2894" s="56">
        <v>6.9594247234954665</v>
      </c>
      <c r="M2894" s="56">
        <v>5.6574463654401672</v>
      </c>
      <c r="N2894" s="56">
        <v>6.7151892920476906</v>
      </c>
      <c r="O2894" s="56">
        <v>5.5088949966621286</v>
      </c>
      <c r="P2894" s="56">
        <v>6.9405790333966593</v>
      </c>
      <c r="Q2894" s="56">
        <v>3.5978340800305979</v>
      </c>
      <c r="R2894" s="56">
        <v>2</v>
      </c>
      <c r="S2894" s="56">
        <v>5.2129091342564147</v>
      </c>
      <c r="T2894" s="57">
        <v>5</v>
      </c>
    </row>
    <row r="2895" spans="1:20" x14ac:dyDescent="0.2">
      <c r="A2895" s="47">
        <v>160036380001</v>
      </c>
      <c r="B2895" s="26" t="s">
        <v>15</v>
      </c>
      <c r="C2895" s="26" t="s">
        <v>124</v>
      </c>
      <c r="D2895" s="26" t="s">
        <v>637</v>
      </c>
      <c r="E2895" s="47">
        <v>3</v>
      </c>
      <c r="F2895" s="33">
        <v>2019</v>
      </c>
      <c r="G2895" s="56">
        <v>2.4513384521772252</v>
      </c>
      <c r="H2895" s="56">
        <v>2.5370294424526705</v>
      </c>
      <c r="I2895" s="56">
        <v>2.2741859278013856</v>
      </c>
      <c r="J2895" s="56">
        <v>3.3026927847576673</v>
      </c>
      <c r="K2895" s="56">
        <v>6.709952098963079</v>
      </c>
      <c r="L2895" s="56">
        <v>6.7142762585999787</v>
      </c>
      <c r="M2895" s="56">
        <v>4.9513645170179306</v>
      </c>
      <c r="N2895" s="56">
        <v>6.5999187559417321</v>
      </c>
      <c r="O2895" s="56">
        <v>6.9319210614414652</v>
      </c>
      <c r="P2895" s="56">
        <v>6.3091421977539754</v>
      </c>
      <c r="Q2895" s="56">
        <v>2.4356564674888324</v>
      </c>
      <c r="R2895" s="56">
        <v>2</v>
      </c>
      <c r="S2895" s="56">
        <v>4.4347898303663289</v>
      </c>
      <c r="T2895" s="57">
        <v>177</v>
      </c>
    </row>
    <row r="2896" spans="1:20" x14ac:dyDescent="0.2">
      <c r="A2896" s="47">
        <v>160035060001</v>
      </c>
      <c r="B2896" s="26" t="s">
        <v>15</v>
      </c>
      <c r="C2896" s="26" t="s">
        <v>171</v>
      </c>
      <c r="D2896" s="26" t="s">
        <v>638</v>
      </c>
      <c r="E2896" s="47">
        <v>3</v>
      </c>
      <c r="F2896" s="33">
        <v>2019</v>
      </c>
      <c r="G2896" s="56">
        <v>2.3830708313956768</v>
      </c>
      <c r="H2896" s="56">
        <v>2.4399370558622948</v>
      </c>
      <c r="I2896" s="56">
        <v>2.8672348719524554</v>
      </c>
      <c r="J2896" s="56">
        <v>6.2174764228146815</v>
      </c>
      <c r="K2896" s="56">
        <v>6.6814797971348323</v>
      </c>
      <c r="L2896" s="56">
        <v>6.5416413409741034</v>
      </c>
      <c r="M2896" s="56">
        <v>5.7877568233486532</v>
      </c>
      <c r="N2896" s="56">
        <v>6.5559793598293368</v>
      </c>
      <c r="O2896" s="56">
        <v>6.8569960838092578</v>
      </c>
      <c r="P2896" s="56">
        <v>6.1336502880640023</v>
      </c>
      <c r="Q2896" s="56">
        <v>3.8508999066423746</v>
      </c>
      <c r="R2896" s="56">
        <v>2</v>
      </c>
      <c r="S2896" s="56">
        <v>4.85967689848564</v>
      </c>
      <c r="T2896" s="57">
        <v>58</v>
      </c>
    </row>
    <row r="2897" spans="1:20" x14ac:dyDescent="0.2">
      <c r="A2897" s="47">
        <v>160054950001</v>
      </c>
      <c r="B2897" s="26" t="s">
        <v>15</v>
      </c>
      <c r="C2897" s="26" t="s">
        <v>119</v>
      </c>
      <c r="D2897" s="26" t="s">
        <v>639</v>
      </c>
      <c r="E2897" s="47">
        <v>3</v>
      </c>
      <c r="F2897" s="33">
        <v>2019</v>
      </c>
      <c r="G2897" s="56">
        <v>2.0921723485763026</v>
      </c>
      <c r="H2897" s="56">
        <v>2.1507083772774291</v>
      </c>
      <c r="I2897" s="56">
        <v>3.2826021182670728</v>
      </c>
      <c r="J2897" s="56">
        <v>7</v>
      </c>
      <c r="K2897" s="56">
        <v>6.7469646383696391</v>
      </c>
      <c r="L2897" s="56">
        <v>7</v>
      </c>
      <c r="M2897" s="56">
        <v>5.1963986551811647</v>
      </c>
      <c r="N2897" s="56">
        <v>6.8334644276090337</v>
      </c>
      <c r="O2897" s="56">
        <v>6.998154218341508</v>
      </c>
      <c r="P2897" s="56">
        <v>6.8392023603067749</v>
      </c>
      <c r="Q2897" s="56">
        <v>4.4399149971970377</v>
      </c>
      <c r="R2897" s="56">
        <v>2</v>
      </c>
      <c r="S2897" s="56">
        <v>5.048298511760497</v>
      </c>
      <c r="T2897" s="57">
        <v>23</v>
      </c>
    </row>
    <row r="2898" spans="1:20" x14ac:dyDescent="0.2">
      <c r="A2898" s="47">
        <v>160043400001</v>
      </c>
      <c r="B2898" s="26" t="s">
        <v>15</v>
      </c>
      <c r="C2898" s="26" t="s">
        <v>96</v>
      </c>
      <c r="D2898" s="26" t="s">
        <v>640</v>
      </c>
      <c r="E2898" s="47">
        <v>3</v>
      </c>
      <c r="F2898" s="33">
        <v>2019</v>
      </c>
      <c r="G2898" s="56">
        <v>4.5088417736969415</v>
      </c>
      <c r="H2898" s="56">
        <v>4.4902308385614953</v>
      </c>
      <c r="I2898" s="56">
        <v>2.3574511820747519</v>
      </c>
      <c r="J2898" s="56">
        <v>7</v>
      </c>
      <c r="K2898" s="56">
        <v>6.8082902562291219</v>
      </c>
      <c r="L2898" s="56">
        <v>6.9287948718664181</v>
      </c>
      <c r="M2898" s="56">
        <v>4.8984752105302682</v>
      </c>
      <c r="N2898" s="56">
        <v>6.2499132310021484</v>
      </c>
      <c r="O2898" s="56">
        <v>6.9777544059111847</v>
      </c>
      <c r="P2898" s="56">
        <v>6.6761515051173523</v>
      </c>
      <c r="Q2898" s="56">
        <v>2.5746915086513749</v>
      </c>
      <c r="R2898" s="56">
        <v>2</v>
      </c>
      <c r="S2898" s="56">
        <v>5.1225495653034221</v>
      </c>
      <c r="T2898" s="57">
        <v>10</v>
      </c>
    </row>
    <row r="2899" spans="1:20" x14ac:dyDescent="0.2">
      <c r="A2899" s="47">
        <v>160033440001</v>
      </c>
      <c r="B2899" s="26" t="s">
        <v>15</v>
      </c>
      <c r="C2899" s="26" t="s">
        <v>199</v>
      </c>
      <c r="D2899" s="26" t="s">
        <v>641</v>
      </c>
      <c r="E2899" s="47">
        <v>3</v>
      </c>
      <c r="F2899" s="33">
        <v>2019</v>
      </c>
      <c r="G2899" s="56">
        <v>2.2309264371098827</v>
      </c>
      <c r="H2899" s="56">
        <v>2.1922485189417467</v>
      </c>
      <c r="I2899" s="56">
        <v>2.2593111226110283</v>
      </c>
      <c r="J2899" s="56">
        <v>7</v>
      </c>
      <c r="K2899" s="56">
        <v>6.7497371687922065</v>
      </c>
      <c r="L2899" s="56">
        <v>6.8890881056860387</v>
      </c>
      <c r="M2899" s="56">
        <v>5.0597112272599656</v>
      </c>
      <c r="N2899" s="56">
        <v>6.0677471910110752</v>
      </c>
      <c r="O2899" s="56">
        <v>6.998154218341508</v>
      </c>
      <c r="P2899" s="56">
        <v>6.6631485703858022</v>
      </c>
      <c r="Q2899" s="56">
        <v>3.1877373971890051</v>
      </c>
      <c r="R2899" s="56">
        <v>2</v>
      </c>
      <c r="S2899" s="56">
        <v>4.7748174964440215</v>
      </c>
      <c r="T2899" s="57">
        <v>89</v>
      </c>
    </row>
    <row r="2900" spans="1:20" x14ac:dyDescent="0.2">
      <c r="A2900" s="47">
        <v>160034250001</v>
      </c>
      <c r="B2900" s="26" t="s">
        <v>15</v>
      </c>
      <c r="C2900" s="26" t="s">
        <v>119</v>
      </c>
      <c r="D2900" s="26" t="s">
        <v>642</v>
      </c>
      <c r="E2900" s="47">
        <v>3</v>
      </c>
      <c r="F2900" s="33">
        <v>2019</v>
      </c>
      <c r="G2900" s="56">
        <v>2</v>
      </c>
      <c r="H2900" s="56">
        <v>2</v>
      </c>
      <c r="I2900" s="56">
        <v>2.7866241985517184</v>
      </c>
      <c r="J2900" s="56">
        <v>7</v>
      </c>
      <c r="K2900" s="56">
        <v>6.7807601290530233</v>
      </c>
      <c r="L2900" s="56">
        <v>6.9801800425102885</v>
      </c>
      <c r="M2900" s="56">
        <v>6.1236282557183745</v>
      </c>
      <c r="N2900" s="56">
        <v>6.541291919168442</v>
      </c>
      <c r="O2900" s="56">
        <v>6.9927444532357255</v>
      </c>
      <c r="P2900" s="56">
        <v>6.9111989693099396</v>
      </c>
      <c r="Q2900" s="56">
        <v>4.6892323742530753</v>
      </c>
      <c r="R2900" s="56">
        <v>2</v>
      </c>
      <c r="S2900" s="56">
        <v>5.0671383618167161</v>
      </c>
      <c r="T2900" s="57">
        <v>16</v>
      </c>
    </row>
    <row r="2901" spans="1:20" x14ac:dyDescent="0.2">
      <c r="A2901" s="47">
        <v>160027550001</v>
      </c>
      <c r="B2901" s="26" t="s">
        <v>15</v>
      </c>
      <c r="C2901" s="26" t="s">
        <v>96</v>
      </c>
      <c r="D2901" s="26" t="s">
        <v>643</v>
      </c>
      <c r="E2901" s="47">
        <v>3</v>
      </c>
      <c r="F2901" s="33">
        <v>2019</v>
      </c>
      <c r="G2901" s="56">
        <v>3.3377418826147034</v>
      </c>
      <c r="H2901" s="56">
        <v>3.6045778457607351</v>
      </c>
      <c r="I2901" s="56">
        <v>2.7288295768950821</v>
      </c>
      <c r="J2901" s="56">
        <v>7</v>
      </c>
      <c r="K2901" s="56">
        <v>6.7087258269343186</v>
      </c>
      <c r="L2901" s="56">
        <v>6.8785052350268847</v>
      </c>
      <c r="M2901" s="56">
        <v>5.9378173612178458</v>
      </c>
      <c r="N2901" s="56">
        <v>6.6735943208349324</v>
      </c>
      <c r="O2901" s="56">
        <v>6.998154218341508</v>
      </c>
      <c r="P2901" s="56">
        <v>6.9879971334061617</v>
      </c>
      <c r="Q2901" s="56">
        <v>2.4521998590533332</v>
      </c>
      <c r="R2901" s="56">
        <v>2</v>
      </c>
      <c r="S2901" s="56">
        <v>5.1090119383404584</v>
      </c>
      <c r="T2901" s="57">
        <v>11</v>
      </c>
    </row>
    <row r="2902" spans="1:20" x14ac:dyDescent="0.2">
      <c r="A2902" s="47">
        <v>260014040001</v>
      </c>
      <c r="B2902" s="26" t="s">
        <v>29</v>
      </c>
      <c r="C2902" s="26" t="s">
        <v>157</v>
      </c>
      <c r="D2902" s="26" t="s">
        <v>644</v>
      </c>
      <c r="E2902" s="47">
        <v>3</v>
      </c>
      <c r="F2902" s="33">
        <v>2019</v>
      </c>
      <c r="G2902" s="56">
        <v>2.6992284253875591</v>
      </c>
      <c r="H2902" s="56">
        <v>3.0967138685811904</v>
      </c>
      <c r="I2902" s="56">
        <v>2.2028846271834963</v>
      </c>
      <c r="J2902" s="56">
        <v>7</v>
      </c>
      <c r="K2902" s="56">
        <v>6.7330907890112188</v>
      </c>
      <c r="L2902" s="56">
        <v>6.1690358813679351</v>
      </c>
      <c r="M2902" s="56">
        <v>5.5491836080784811</v>
      </c>
      <c r="N2902" s="56">
        <v>6.4248839970653044</v>
      </c>
      <c r="O2902" s="56">
        <v>6.7835842176903443</v>
      </c>
      <c r="P2902" s="56">
        <v>6.9890019012593134</v>
      </c>
      <c r="Q2902" s="56">
        <v>3.5719963895785556</v>
      </c>
      <c r="R2902" s="56">
        <v>2</v>
      </c>
      <c r="S2902" s="56">
        <v>4.9349669754336167</v>
      </c>
      <c r="T2902" s="57">
        <v>37</v>
      </c>
    </row>
    <row r="2903" spans="1:20" x14ac:dyDescent="0.2">
      <c r="A2903" s="47">
        <v>260013230001</v>
      </c>
      <c r="B2903" s="26" t="s">
        <v>29</v>
      </c>
      <c r="C2903" s="26" t="s">
        <v>466</v>
      </c>
      <c r="D2903" s="26" t="s">
        <v>645</v>
      </c>
      <c r="E2903" s="47">
        <v>3</v>
      </c>
      <c r="F2903" s="33">
        <v>2019</v>
      </c>
      <c r="G2903" s="56">
        <v>2.1266278604623556</v>
      </c>
      <c r="H2903" s="56">
        <v>2.108819586594294</v>
      </c>
      <c r="I2903" s="56">
        <v>2.2910240915054905</v>
      </c>
      <c r="J2903" s="56">
        <v>7</v>
      </c>
      <c r="K2903" s="56">
        <v>6.6644370810170592</v>
      </c>
      <c r="L2903" s="56">
        <v>6.879871026704901</v>
      </c>
      <c r="M2903" s="56">
        <v>4.8463055473106387</v>
      </c>
      <c r="N2903" s="56">
        <v>6.4842288526314382</v>
      </c>
      <c r="O2903" s="56">
        <v>6.8816896598539348</v>
      </c>
      <c r="P2903" s="56">
        <v>6.8021160759886117</v>
      </c>
      <c r="Q2903" s="56">
        <v>3.3011889882319156</v>
      </c>
      <c r="R2903" s="56">
        <v>2</v>
      </c>
      <c r="S2903" s="56">
        <v>4.7821923975250531</v>
      </c>
      <c r="T2903" s="57">
        <v>87</v>
      </c>
    </row>
    <row r="2904" spans="1:20" x14ac:dyDescent="0.2">
      <c r="A2904" s="47">
        <v>260015790001</v>
      </c>
      <c r="B2904" s="26" t="s">
        <v>29</v>
      </c>
      <c r="C2904" s="26" t="s">
        <v>75</v>
      </c>
      <c r="D2904" s="26" t="s">
        <v>646</v>
      </c>
      <c r="E2904" s="47">
        <v>3</v>
      </c>
      <c r="F2904" s="33">
        <v>2019</v>
      </c>
      <c r="G2904" s="56">
        <v>2.0505097714685805</v>
      </c>
      <c r="H2904" s="56">
        <v>2.0429501063541164</v>
      </c>
      <c r="I2904" s="56">
        <v>2.1583885629858131</v>
      </c>
      <c r="J2904" s="56">
        <v>7</v>
      </c>
      <c r="K2904" s="56">
        <v>6.6990303111737726</v>
      </c>
      <c r="L2904" s="56">
        <v>6.7849776929260672</v>
      </c>
      <c r="M2904" s="56">
        <v>4.6145199287621885</v>
      </c>
      <c r="N2904" s="56">
        <v>6.408040849534224</v>
      </c>
      <c r="O2904" s="56">
        <v>6.9187737659239223</v>
      </c>
      <c r="P2904" s="56">
        <v>6.8345998222743498</v>
      </c>
      <c r="Q2904" s="56">
        <v>2.3770795244809331</v>
      </c>
      <c r="R2904" s="56">
        <v>2</v>
      </c>
      <c r="S2904" s="56">
        <v>4.6574058613236646</v>
      </c>
      <c r="T2904" s="57">
        <v>131</v>
      </c>
    </row>
    <row r="2905" spans="1:20" x14ac:dyDescent="0.2">
      <c r="A2905" s="47">
        <v>260015440001</v>
      </c>
      <c r="B2905" s="26" t="s">
        <v>29</v>
      </c>
      <c r="C2905" s="26" t="s">
        <v>75</v>
      </c>
      <c r="D2905" s="26" t="s">
        <v>647</v>
      </c>
      <c r="E2905" s="47">
        <v>3</v>
      </c>
      <c r="F2905" s="33">
        <v>2019</v>
      </c>
      <c r="G2905" s="56">
        <v>2.0199384208021058</v>
      </c>
      <c r="H2905" s="56">
        <v>2.0312213772947953</v>
      </c>
      <c r="I2905" s="56">
        <v>2.4186399068993181</v>
      </c>
      <c r="J2905" s="56">
        <v>7</v>
      </c>
      <c r="K2905" s="56">
        <v>6.7215553619494699</v>
      </c>
      <c r="L2905" s="56">
        <v>6.7081554142813422</v>
      </c>
      <c r="M2905" s="56">
        <v>5.4961659133591443</v>
      </c>
      <c r="N2905" s="56">
        <v>6.5266647416418273</v>
      </c>
      <c r="O2905" s="56">
        <v>6.9242799757752591</v>
      </c>
      <c r="P2905" s="56">
        <v>6.9537849806801093</v>
      </c>
      <c r="Q2905" s="56">
        <v>3.788769419221901</v>
      </c>
      <c r="R2905" s="56">
        <v>2</v>
      </c>
      <c r="S2905" s="56">
        <v>4.8824312926587723</v>
      </c>
      <c r="T2905" s="57">
        <v>50</v>
      </c>
    </row>
    <row r="2906" spans="1:20" x14ac:dyDescent="0.2">
      <c r="A2906" s="47">
        <v>260015010001</v>
      </c>
      <c r="B2906" s="26" t="s">
        <v>29</v>
      </c>
      <c r="C2906" s="26" t="s">
        <v>75</v>
      </c>
      <c r="D2906" s="26" t="s">
        <v>179</v>
      </c>
      <c r="E2906" s="47">
        <v>3</v>
      </c>
      <c r="F2906" s="33">
        <v>2019</v>
      </c>
      <c r="G2906" s="56">
        <v>2.3172334488564594</v>
      </c>
      <c r="H2906" s="56">
        <v>2.3342408548040998</v>
      </c>
      <c r="I2906" s="56">
        <v>2.2100040119112005</v>
      </c>
      <c r="J2906" s="56">
        <v>7</v>
      </c>
      <c r="K2906" s="56">
        <v>6.7620948614713781</v>
      </c>
      <c r="L2906" s="56">
        <v>6.4640693493263157</v>
      </c>
      <c r="M2906" s="56">
        <v>5.0112641030062974</v>
      </c>
      <c r="N2906" s="56">
        <v>6.6406275131528592</v>
      </c>
      <c r="O2906" s="56">
        <v>6.8830889826330424</v>
      </c>
      <c r="P2906" s="56">
        <v>6.9589336463321114</v>
      </c>
      <c r="Q2906" s="56">
        <v>2.6595143182111411</v>
      </c>
      <c r="R2906" s="56">
        <v>2</v>
      </c>
      <c r="S2906" s="56">
        <v>4.7700892574754095</v>
      </c>
      <c r="T2906" s="57">
        <v>92</v>
      </c>
    </row>
    <row r="2907" spans="1:20" x14ac:dyDescent="0.2">
      <c r="A2907" s="47">
        <v>260013070001</v>
      </c>
      <c r="B2907" s="26" t="s">
        <v>29</v>
      </c>
      <c r="C2907" s="26" t="s">
        <v>157</v>
      </c>
      <c r="D2907" s="26" t="s">
        <v>648</v>
      </c>
      <c r="E2907" s="47">
        <v>3</v>
      </c>
      <c r="F2907" s="33">
        <v>2019</v>
      </c>
      <c r="G2907" s="56">
        <v>2.7184572503570368</v>
      </c>
      <c r="H2907" s="56">
        <v>2.778380963483253</v>
      </c>
      <c r="I2907" s="56">
        <v>2.281168040875786</v>
      </c>
      <c r="J2907" s="56">
        <v>7</v>
      </c>
      <c r="K2907" s="56">
        <v>6.7395178226610897</v>
      </c>
      <c r="L2907" s="56">
        <v>6.9335795659718524</v>
      </c>
      <c r="M2907" s="56">
        <v>5.3462908877396451</v>
      </c>
      <c r="N2907" s="56">
        <v>6.3885251343212213</v>
      </c>
      <c r="O2907" s="56">
        <v>6.975229769741655</v>
      </c>
      <c r="P2907" s="56">
        <v>6.9138244417995907</v>
      </c>
      <c r="Q2907" s="56">
        <v>2.0943439362781988</v>
      </c>
      <c r="R2907" s="56">
        <v>2</v>
      </c>
      <c r="S2907" s="56">
        <v>4.8474431511024454</v>
      </c>
      <c r="T2907" s="57">
        <v>62</v>
      </c>
    </row>
    <row r="2908" spans="1:20" x14ac:dyDescent="0.2">
      <c r="A2908" s="47">
        <v>260013740001</v>
      </c>
      <c r="B2908" s="26" t="s">
        <v>29</v>
      </c>
      <c r="C2908" s="26" t="s">
        <v>466</v>
      </c>
      <c r="D2908" s="26" t="s">
        <v>164</v>
      </c>
      <c r="E2908" s="47">
        <v>3</v>
      </c>
      <c r="F2908" s="33">
        <v>2019</v>
      </c>
      <c r="G2908" s="56">
        <v>2.2528040506722009</v>
      </c>
      <c r="H2908" s="56">
        <v>2.2056390940165058</v>
      </c>
      <c r="I2908" s="56">
        <v>2.4275176826702913</v>
      </c>
      <c r="J2908" s="56">
        <v>7</v>
      </c>
      <c r="K2908" s="56">
        <v>6.7454044306111722</v>
      </c>
      <c r="L2908" s="56">
        <v>6.9607156126507794</v>
      </c>
      <c r="M2908" s="56">
        <v>5.3166900830069599</v>
      </c>
      <c r="N2908" s="56">
        <v>6.4898478532242656</v>
      </c>
      <c r="O2908" s="56">
        <v>6.9835361191168923</v>
      </c>
      <c r="P2908" s="56">
        <v>6.8232807767586356</v>
      </c>
      <c r="Q2908" s="56">
        <v>3.2545585524431724</v>
      </c>
      <c r="R2908" s="56">
        <v>2</v>
      </c>
      <c r="S2908" s="56">
        <v>4.8716661879309058</v>
      </c>
      <c r="T2908" s="57">
        <v>54</v>
      </c>
    </row>
    <row r="2909" spans="1:20" x14ac:dyDescent="0.2">
      <c r="A2909" s="47">
        <v>260013580001</v>
      </c>
      <c r="B2909" s="26" t="s">
        <v>29</v>
      </c>
      <c r="C2909" s="26" t="s">
        <v>157</v>
      </c>
      <c r="D2909" s="26" t="s">
        <v>649</v>
      </c>
      <c r="E2909" s="47">
        <v>3</v>
      </c>
      <c r="F2909" s="33">
        <v>2019</v>
      </c>
      <c r="G2909" s="56">
        <v>2.0032512468615939</v>
      </c>
      <c r="H2909" s="56">
        <v>2.0032093405082048</v>
      </c>
      <c r="I2909" s="56">
        <v>2.1769682641606596</v>
      </c>
      <c r="J2909" s="56">
        <v>7</v>
      </c>
      <c r="K2909" s="56">
        <v>6.7421351827939402</v>
      </c>
      <c r="L2909" s="56">
        <v>6.6610433225700127</v>
      </c>
      <c r="M2909" s="56">
        <v>4.9923656735919728</v>
      </c>
      <c r="N2909" s="56">
        <v>6.4537368174564458</v>
      </c>
      <c r="O2909" s="56">
        <v>6.998154218341508</v>
      </c>
      <c r="P2909" s="56">
        <v>6.8817774482310883</v>
      </c>
      <c r="Q2909" s="56">
        <v>2.576150950155156</v>
      </c>
      <c r="R2909" s="56">
        <v>2</v>
      </c>
      <c r="S2909" s="56">
        <v>4.7073993720558818</v>
      </c>
      <c r="T2909" s="57">
        <v>113</v>
      </c>
    </row>
    <row r="2910" spans="1:20" x14ac:dyDescent="0.2">
      <c r="A2910" s="47">
        <v>360017040001</v>
      </c>
      <c r="B2910" s="26" t="s">
        <v>27</v>
      </c>
      <c r="C2910" s="26" t="s">
        <v>27</v>
      </c>
      <c r="D2910" s="26" t="s">
        <v>650</v>
      </c>
      <c r="E2910" s="47">
        <v>3</v>
      </c>
      <c r="F2910" s="33">
        <v>2019</v>
      </c>
      <c r="G2910" s="56">
        <v>2.011078785156001</v>
      </c>
      <c r="H2910" s="56">
        <v>2.0077707629054236</v>
      </c>
      <c r="I2910" s="56">
        <v>3.123613237552247</v>
      </c>
      <c r="J2910" s="56">
        <v>5.0966991602748619</v>
      </c>
      <c r="K2910" s="56">
        <v>6.7199838267434284</v>
      </c>
      <c r="L2910" s="56">
        <v>6.9701202836494218</v>
      </c>
      <c r="M2910" s="56">
        <v>5.1399290040022958</v>
      </c>
      <c r="N2910" s="56">
        <v>6.5124140779442721</v>
      </c>
      <c r="O2910" s="56">
        <v>6.9843027169965124</v>
      </c>
      <c r="P2910" s="56">
        <v>5.9260977709388598</v>
      </c>
      <c r="Q2910" s="56">
        <v>4.6780873505308183</v>
      </c>
      <c r="R2910" s="56">
        <v>2</v>
      </c>
      <c r="S2910" s="56">
        <v>4.7641747480578447</v>
      </c>
      <c r="T2910" s="57">
        <v>95</v>
      </c>
    </row>
    <row r="2911" spans="1:20" x14ac:dyDescent="0.2">
      <c r="A2911" s="47">
        <v>360018440001</v>
      </c>
      <c r="B2911" s="26" t="s">
        <v>27</v>
      </c>
      <c r="C2911" s="26" t="s">
        <v>123</v>
      </c>
      <c r="D2911" s="26" t="s">
        <v>651</v>
      </c>
      <c r="E2911" s="47">
        <v>3</v>
      </c>
      <c r="F2911" s="33">
        <v>2019</v>
      </c>
      <c r="G2911" s="56">
        <v>2.3518441113935622</v>
      </c>
      <c r="H2911" s="56">
        <v>2.9706303596061674</v>
      </c>
      <c r="I2911" s="56">
        <v>2.8872499751700391</v>
      </c>
      <c r="J2911" s="56">
        <v>7</v>
      </c>
      <c r="K2911" s="56">
        <v>6.7884412327755408</v>
      </c>
      <c r="L2911" s="56">
        <v>6.4856251431905969</v>
      </c>
      <c r="M2911" s="56">
        <v>5.9277043366907183</v>
      </c>
      <c r="N2911" s="56">
        <v>6.6769993613710952</v>
      </c>
      <c r="O2911" s="56">
        <v>6.8823491393193841</v>
      </c>
      <c r="P2911" s="56">
        <v>6.8671827970180983</v>
      </c>
      <c r="Q2911" s="56">
        <v>6.5344102566401787</v>
      </c>
      <c r="R2911" s="56">
        <v>2</v>
      </c>
      <c r="S2911" s="56">
        <v>5.2810363927646158</v>
      </c>
      <c r="T2911" s="57">
        <v>4</v>
      </c>
    </row>
    <row r="2912" spans="1:20" x14ac:dyDescent="0.2">
      <c r="A2912" s="47">
        <v>360019760001</v>
      </c>
      <c r="B2912" s="26" t="s">
        <v>27</v>
      </c>
      <c r="C2912" s="26" t="s">
        <v>27</v>
      </c>
      <c r="D2912" s="26" t="s">
        <v>652</v>
      </c>
      <c r="E2912" s="47">
        <v>3</v>
      </c>
      <c r="F2912" s="33">
        <v>2019</v>
      </c>
      <c r="G2912" s="56">
        <v>2.4521019219786586</v>
      </c>
      <c r="H2912" s="56">
        <v>2.4165129793904887</v>
      </c>
      <c r="I2912" s="56">
        <v>2.7741002353486532</v>
      </c>
      <c r="J2912" s="56">
        <v>7</v>
      </c>
      <c r="K2912" s="56">
        <v>6.7731927141436561</v>
      </c>
      <c r="L2912" s="56">
        <v>6.8210409957981977</v>
      </c>
      <c r="M2912" s="56">
        <v>5.0999864191229509</v>
      </c>
      <c r="N2912" s="56">
        <v>6.5172983390594803</v>
      </c>
      <c r="O2912" s="56">
        <v>6.8490449839469569</v>
      </c>
      <c r="P2912" s="56">
        <v>6.8840025061811909</v>
      </c>
      <c r="Q2912" s="56">
        <v>4.8633265232453518</v>
      </c>
      <c r="R2912" s="56">
        <v>2</v>
      </c>
      <c r="S2912" s="56">
        <v>5.0375506348512991</v>
      </c>
      <c r="T2912" s="57">
        <v>24</v>
      </c>
    </row>
    <row r="2913" spans="1:20" x14ac:dyDescent="0.2">
      <c r="A2913" s="47">
        <v>360017980001</v>
      </c>
      <c r="B2913" s="26" t="s">
        <v>27</v>
      </c>
      <c r="C2913" s="26" t="s">
        <v>123</v>
      </c>
      <c r="D2913" s="26" t="s">
        <v>653</v>
      </c>
      <c r="E2913" s="47">
        <v>3</v>
      </c>
      <c r="F2913" s="33">
        <v>2019</v>
      </c>
      <c r="G2913" s="56">
        <v>2.0211509838663528</v>
      </c>
      <c r="H2913" s="56">
        <v>2.0245513983109591</v>
      </c>
      <c r="I2913" s="56">
        <v>2.4476857419442739</v>
      </c>
      <c r="J2913" s="56">
        <v>7</v>
      </c>
      <c r="K2913" s="56">
        <v>6.3384875463125363</v>
      </c>
      <c r="L2913" s="56">
        <v>6.4148453522649147</v>
      </c>
      <c r="M2913" s="56">
        <v>5.0754960701013152</v>
      </c>
      <c r="N2913" s="56">
        <v>6.2749518369123125</v>
      </c>
      <c r="O2913" s="56">
        <v>6.998154218341508</v>
      </c>
      <c r="P2913" s="56">
        <v>6.8045441720394972</v>
      </c>
      <c r="Q2913" s="56">
        <v>4.9679788392210744</v>
      </c>
      <c r="R2913" s="56">
        <v>2</v>
      </c>
      <c r="S2913" s="56">
        <v>4.863987179942896</v>
      </c>
      <c r="T2913" s="57">
        <v>57</v>
      </c>
    </row>
    <row r="2914" spans="1:20" x14ac:dyDescent="0.2">
      <c r="A2914" s="47">
        <v>360018520001</v>
      </c>
      <c r="B2914" s="26" t="s">
        <v>27</v>
      </c>
      <c r="C2914" s="26" t="s">
        <v>62</v>
      </c>
      <c r="D2914" s="26" t="s">
        <v>654</v>
      </c>
      <c r="E2914" s="47">
        <v>3</v>
      </c>
      <c r="F2914" s="33">
        <v>2019</v>
      </c>
      <c r="G2914" s="56">
        <v>2.4287803913270039</v>
      </c>
      <c r="H2914" s="56">
        <v>2.5282144838022096</v>
      </c>
      <c r="I2914" s="56">
        <v>2.3547229815221238</v>
      </c>
      <c r="J2914" s="56">
        <v>7</v>
      </c>
      <c r="K2914" s="56">
        <v>6.7114538673092596</v>
      </c>
      <c r="L2914" s="56">
        <v>7</v>
      </c>
      <c r="M2914" s="56">
        <v>4.7832204635963826</v>
      </c>
      <c r="N2914" s="56">
        <v>6.4385536391812037</v>
      </c>
      <c r="O2914" s="56">
        <v>6.998154218341508</v>
      </c>
      <c r="P2914" s="56">
        <v>6.913540927513762</v>
      </c>
      <c r="Q2914" s="56">
        <v>4.7311508134140343</v>
      </c>
      <c r="R2914" s="56">
        <v>2</v>
      </c>
      <c r="S2914" s="56">
        <v>4.9906493155006251</v>
      </c>
      <c r="T2914" s="57">
        <v>27</v>
      </c>
    </row>
    <row r="2915" spans="1:20" x14ac:dyDescent="0.2">
      <c r="A2915" s="47">
        <v>360016900001</v>
      </c>
      <c r="B2915" s="26" t="s">
        <v>27</v>
      </c>
      <c r="C2915" s="26" t="s">
        <v>155</v>
      </c>
      <c r="D2915" s="26" t="s">
        <v>655</v>
      </c>
      <c r="E2915" s="47">
        <v>3</v>
      </c>
      <c r="F2915" s="33">
        <v>2019</v>
      </c>
      <c r="G2915" s="56">
        <v>2.0841794046142232</v>
      </c>
      <c r="H2915" s="56">
        <v>2.083652072953698</v>
      </c>
      <c r="I2915" s="56">
        <v>2.3878264565624341</v>
      </c>
      <c r="J2915" s="56">
        <v>7</v>
      </c>
      <c r="K2915" s="56">
        <v>6.7561987047938965</v>
      </c>
      <c r="L2915" s="56">
        <v>3.0837669533823142</v>
      </c>
      <c r="M2915" s="56">
        <v>5.289491457568702</v>
      </c>
      <c r="N2915" s="56">
        <v>6.316008604342775</v>
      </c>
      <c r="O2915" s="56">
        <v>6.998154218341508</v>
      </c>
      <c r="P2915" s="56">
        <v>6.7374717151986898</v>
      </c>
      <c r="Q2915" s="56">
        <v>4.5774372095901406</v>
      </c>
      <c r="R2915" s="56">
        <v>2</v>
      </c>
      <c r="S2915" s="56">
        <v>4.6095155664456993</v>
      </c>
      <c r="T2915" s="57">
        <v>142</v>
      </c>
    </row>
    <row r="2916" spans="1:20" x14ac:dyDescent="0.2">
      <c r="A2916" s="47">
        <v>360018600001</v>
      </c>
      <c r="B2916" s="26" t="s">
        <v>27</v>
      </c>
      <c r="C2916" s="26" t="s">
        <v>27</v>
      </c>
      <c r="D2916" s="26" t="s">
        <v>656</v>
      </c>
      <c r="E2916" s="47">
        <v>3</v>
      </c>
      <c r="F2916" s="33">
        <v>2019</v>
      </c>
      <c r="G2916" s="56">
        <v>2</v>
      </c>
      <c r="H2916" s="56">
        <v>2</v>
      </c>
      <c r="I2916" s="56">
        <v>2.1726872955174108</v>
      </c>
      <c r="J2916" s="56">
        <v>7</v>
      </c>
      <c r="K2916" s="56">
        <v>6.7304798256872322</v>
      </c>
      <c r="L2916" s="56">
        <v>7</v>
      </c>
      <c r="M2916" s="56">
        <v>4.8617739316508617</v>
      </c>
      <c r="N2916" s="56">
        <v>6.4335870208299424</v>
      </c>
      <c r="O2916" s="56">
        <v>6.998154218341508</v>
      </c>
      <c r="P2916" s="56">
        <v>6.6886038251180704</v>
      </c>
      <c r="Q2916" s="56">
        <v>2.5509636027426628</v>
      </c>
      <c r="R2916" s="56">
        <v>2</v>
      </c>
      <c r="S2916" s="56">
        <v>4.7030208099906403</v>
      </c>
      <c r="T2916" s="57">
        <v>117</v>
      </c>
    </row>
    <row r="2917" spans="1:20" x14ac:dyDescent="0.2">
      <c r="A2917" s="47">
        <v>460020670001</v>
      </c>
      <c r="B2917" s="26" t="s">
        <v>28</v>
      </c>
      <c r="C2917" s="26" t="s">
        <v>168</v>
      </c>
      <c r="D2917" s="26" t="s">
        <v>657</v>
      </c>
      <c r="E2917" s="47">
        <v>3</v>
      </c>
      <c r="F2917" s="33">
        <v>2019</v>
      </c>
      <c r="G2917" s="56">
        <v>2.6636517935916153</v>
      </c>
      <c r="H2917" s="56">
        <v>2.5748678772390137</v>
      </c>
      <c r="I2917" s="56">
        <v>2.5967776582397404</v>
      </c>
      <c r="J2917" s="56">
        <v>7</v>
      </c>
      <c r="K2917" s="56">
        <v>6.7726779277371678</v>
      </c>
      <c r="L2917" s="56">
        <v>2.229502157767989</v>
      </c>
      <c r="M2917" s="56">
        <v>5.7109587242229729</v>
      </c>
      <c r="N2917" s="56">
        <v>6.4653134560388468</v>
      </c>
      <c r="O2917" s="56">
        <v>5.7949447367425337</v>
      </c>
      <c r="P2917" s="56">
        <v>6.8758922691455835</v>
      </c>
      <c r="Q2917" s="56">
        <v>2.1339516725330085</v>
      </c>
      <c r="R2917" s="56">
        <v>2</v>
      </c>
      <c r="S2917" s="56">
        <v>4.4015448561048727</v>
      </c>
      <c r="T2917" s="57">
        <v>180</v>
      </c>
    </row>
    <row r="2918" spans="1:20" x14ac:dyDescent="0.2">
      <c r="A2918" s="47">
        <v>460024740001</v>
      </c>
      <c r="B2918" s="26" t="s">
        <v>28</v>
      </c>
      <c r="C2918" s="26" t="s">
        <v>59</v>
      </c>
      <c r="D2918" s="26" t="s">
        <v>658</v>
      </c>
      <c r="E2918" s="47">
        <v>3</v>
      </c>
      <c r="F2918" s="33">
        <v>2019</v>
      </c>
      <c r="G2918" s="56">
        <v>2.1702650689920508</v>
      </c>
      <c r="H2918" s="56">
        <v>2.1438043833827796</v>
      </c>
      <c r="I2918" s="56">
        <v>2.5616659821704517</v>
      </c>
      <c r="J2918" s="56">
        <v>7</v>
      </c>
      <c r="K2918" s="56">
        <v>6.7357439510003871</v>
      </c>
      <c r="L2918" s="56">
        <v>6.9408306219887237</v>
      </c>
      <c r="M2918" s="56">
        <v>5.3420154263497164</v>
      </c>
      <c r="N2918" s="56">
        <v>6.6852835299650462</v>
      </c>
      <c r="O2918" s="56">
        <v>6.9450115584311654</v>
      </c>
      <c r="P2918" s="56">
        <v>6.7927162001766943</v>
      </c>
      <c r="Q2918" s="56">
        <v>4.1884998739080022</v>
      </c>
      <c r="R2918" s="56">
        <v>2</v>
      </c>
      <c r="S2918" s="56">
        <v>4.9588197163637515</v>
      </c>
      <c r="T2918" s="57">
        <v>32</v>
      </c>
    </row>
    <row r="2919" spans="1:20" x14ac:dyDescent="0.2">
      <c r="A2919" s="47">
        <v>460024820001</v>
      </c>
      <c r="B2919" s="26" t="s">
        <v>28</v>
      </c>
      <c r="C2919" s="26" t="s">
        <v>94</v>
      </c>
      <c r="D2919" s="26" t="s">
        <v>659</v>
      </c>
      <c r="E2919" s="47">
        <v>3</v>
      </c>
      <c r="F2919" s="33">
        <v>2019</v>
      </c>
      <c r="G2919" s="56">
        <v>2.3693813733470184</v>
      </c>
      <c r="H2919" s="56">
        <v>2.4053910112320138</v>
      </c>
      <c r="I2919" s="56">
        <v>3.0635758171058485</v>
      </c>
      <c r="J2919" s="56">
        <v>7</v>
      </c>
      <c r="K2919" s="56">
        <v>6.750426718486576</v>
      </c>
      <c r="L2919" s="56">
        <v>6.8881682469033887</v>
      </c>
      <c r="M2919" s="56">
        <v>5.3720616236239476</v>
      </c>
      <c r="N2919" s="56">
        <v>6.7052771044500856</v>
      </c>
      <c r="O2919" s="56">
        <v>6.9557209632581252</v>
      </c>
      <c r="P2919" s="56">
        <v>6.9744028360840185</v>
      </c>
      <c r="Q2919" s="56">
        <v>5.0940366061975393</v>
      </c>
      <c r="R2919" s="56">
        <v>2</v>
      </c>
      <c r="S2919" s="56">
        <v>5.1315368583907137</v>
      </c>
      <c r="T2919" s="57">
        <v>9</v>
      </c>
    </row>
    <row r="2920" spans="1:20" x14ac:dyDescent="0.2">
      <c r="A2920" s="47">
        <v>460021560001</v>
      </c>
      <c r="B2920" s="26" t="s">
        <v>28</v>
      </c>
      <c r="C2920" s="26" t="s">
        <v>29</v>
      </c>
      <c r="D2920" s="26" t="s">
        <v>660</v>
      </c>
      <c r="E2920" s="47">
        <v>3</v>
      </c>
      <c r="F2920" s="33">
        <v>2019</v>
      </c>
      <c r="G2920" s="56">
        <v>2.6024624022136993</v>
      </c>
      <c r="H2920" s="56">
        <v>2.3781109519203971</v>
      </c>
      <c r="I2920" s="56">
        <v>2.9681136357030797</v>
      </c>
      <c r="J2920" s="56">
        <v>7</v>
      </c>
      <c r="K2920" s="56">
        <v>6.7672490102671254</v>
      </c>
      <c r="L2920" s="56">
        <v>6.9341015344860608</v>
      </c>
      <c r="M2920" s="56">
        <v>5.0140666749968883</v>
      </c>
      <c r="N2920" s="56">
        <v>6.8084500649730737</v>
      </c>
      <c r="O2920" s="56">
        <v>6.9828130296829274</v>
      </c>
      <c r="P2920" s="56">
        <v>6.9242880260308217</v>
      </c>
      <c r="Q2920" s="56">
        <v>3.7046890589791777</v>
      </c>
      <c r="R2920" s="56">
        <v>2</v>
      </c>
      <c r="S2920" s="56">
        <v>5.0070286991044375</v>
      </c>
      <c r="T2920" s="57">
        <v>26</v>
      </c>
    </row>
    <row r="2921" spans="1:20" x14ac:dyDescent="0.2">
      <c r="A2921" s="47">
        <v>460026010001</v>
      </c>
      <c r="B2921" s="26" t="s">
        <v>28</v>
      </c>
      <c r="C2921" s="26" t="s">
        <v>168</v>
      </c>
      <c r="D2921" s="26" t="s">
        <v>661</v>
      </c>
      <c r="E2921" s="47">
        <v>3</v>
      </c>
      <c r="F2921" s="33">
        <v>2019</v>
      </c>
      <c r="G2921" s="56">
        <v>2.5616418856776995</v>
      </c>
      <c r="H2921" s="56">
        <v>2.5083750111447376</v>
      </c>
      <c r="I2921" s="56">
        <v>2.4570880638679067</v>
      </c>
      <c r="J2921" s="56">
        <v>7</v>
      </c>
      <c r="K2921" s="56">
        <v>6.7196984543161529</v>
      </c>
      <c r="L2921" s="56">
        <v>6.8212515530707716</v>
      </c>
      <c r="M2921" s="56">
        <v>4.9595635234878994</v>
      </c>
      <c r="N2921" s="56">
        <v>6.1093792035871521</v>
      </c>
      <c r="O2921" s="56">
        <v>6.8713165200441333</v>
      </c>
      <c r="P2921" s="56">
        <v>6.847672901419549</v>
      </c>
      <c r="Q2921" s="56">
        <v>4.1641467149463267</v>
      </c>
      <c r="R2921" s="56">
        <v>2</v>
      </c>
      <c r="S2921" s="56">
        <v>4.9183444859635284</v>
      </c>
      <c r="T2921" s="57">
        <v>38</v>
      </c>
    </row>
    <row r="2922" spans="1:20" x14ac:dyDescent="0.2">
      <c r="A2922" s="47">
        <v>460025980001</v>
      </c>
      <c r="B2922" s="26" t="s">
        <v>28</v>
      </c>
      <c r="C2922" s="26" t="s">
        <v>168</v>
      </c>
      <c r="D2922" s="26" t="s">
        <v>662</v>
      </c>
      <c r="E2922" s="47">
        <v>3</v>
      </c>
      <c r="F2922" s="33">
        <v>2019</v>
      </c>
      <c r="G2922" s="56">
        <v>2.1910007167111449</v>
      </c>
      <c r="H2922" s="56">
        <v>2.3558882847194837</v>
      </c>
      <c r="I2922" s="56">
        <v>2.5800252677263438</v>
      </c>
      <c r="J2922" s="56">
        <v>5.5500381794076663</v>
      </c>
      <c r="K2922" s="56">
        <v>6.7366207266813758</v>
      </c>
      <c r="L2922" s="56">
        <v>6.4089102168762846</v>
      </c>
      <c r="M2922" s="56">
        <v>5.5278230539351405</v>
      </c>
      <c r="N2922" s="56">
        <v>6.7506113930642133</v>
      </c>
      <c r="O2922" s="56">
        <v>6.851149314424668</v>
      </c>
      <c r="P2922" s="56">
        <v>6.7568852407509166</v>
      </c>
      <c r="Q2922" s="56">
        <v>3.0304818737730401</v>
      </c>
      <c r="R2922" s="56">
        <v>2</v>
      </c>
      <c r="S2922" s="56">
        <v>4.728286189005857</v>
      </c>
      <c r="T2922" s="57">
        <v>106</v>
      </c>
    </row>
    <row r="2923" spans="1:20" x14ac:dyDescent="0.2">
      <c r="A2923" s="47">
        <v>460014860001</v>
      </c>
      <c r="B2923" s="26" t="s">
        <v>28</v>
      </c>
      <c r="C2923" s="26" t="s">
        <v>29</v>
      </c>
      <c r="D2923" s="26" t="s">
        <v>663</v>
      </c>
      <c r="E2923" s="47">
        <v>3</v>
      </c>
      <c r="F2923" s="33">
        <v>2019</v>
      </c>
      <c r="G2923" s="56">
        <v>2.6250003552712782</v>
      </c>
      <c r="H2923" s="56">
        <v>2.7056345694517274</v>
      </c>
      <c r="I2923" s="56">
        <v>2.726779126788776</v>
      </c>
      <c r="J2923" s="56">
        <v>3.6371437969366553</v>
      </c>
      <c r="K2923" s="56">
        <v>6.7472891560740953</v>
      </c>
      <c r="L2923" s="56">
        <v>7</v>
      </c>
      <c r="M2923" s="56">
        <v>5.1464854782263414</v>
      </c>
      <c r="N2923" s="56">
        <v>6.4394831745222438</v>
      </c>
      <c r="O2923" s="56">
        <v>6.998154218341508</v>
      </c>
      <c r="P2923" s="56">
        <v>5.5753548865486788</v>
      </c>
      <c r="Q2923" s="56">
        <v>3.7368879345851518</v>
      </c>
      <c r="R2923" s="56">
        <v>2</v>
      </c>
      <c r="S2923" s="56">
        <v>4.6115177247288717</v>
      </c>
      <c r="T2923" s="57">
        <v>141</v>
      </c>
    </row>
    <row r="2924" spans="1:20" x14ac:dyDescent="0.2">
      <c r="A2924" s="47">
        <v>460024660001</v>
      </c>
      <c r="B2924" s="26" t="s">
        <v>28</v>
      </c>
      <c r="C2924" s="26" t="s">
        <v>59</v>
      </c>
      <c r="D2924" s="26" t="s">
        <v>664</v>
      </c>
      <c r="E2924" s="47">
        <v>3</v>
      </c>
      <c r="F2924" s="33">
        <v>2019</v>
      </c>
      <c r="G2924" s="56">
        <v>2</v>
      </c>
      <c r="H2924" s="56">
        <v>2</v>
      </c>
      <c r="I2924" s="56">
        <v>2.4181752658942535</v>
      </c>
      <c r="J2924" s="56">
        <v>7</v>
      </c>
      <c r="K2924" s="56">
        <v>6.7410463783838077</v>
      </c>
      <c r="L2924" s="56">
        <v>6.9616366198793287</v>
      </c>
      <c r="M2924" s="56">
        <v>5.6100406290456561</v>
      </c>
      <c r="N2924" s="56">
        <v>6.4761445282385717</v>
      </c>
      <c r="O2924" s="56">
        <v>6.9535573434404023</v>
      </c>
      <c r="P2924" s="56">
        <v>6.9656602853788891</v>
      </c>
      <c r="Q2924" s="56">
        <v>3.2565289523656644</v>
      </c>
      <c r="R2924" s="56">
        <v>2</v>
      </c>
      <c r="S2924" s="56">
        <v>4.8652325002188821</v>
      </c>
      <c r="T2924" s="57">
        <v>55</v>
      </c>
    </row>
    <row r="2925" spans="1:20" x14ac:dyDescent="0.2">
      <c r="A2925" s="47">
        <v>460014780001</v>
      </c>
      <c r="B2925" s="26" t="s">
        <v>28</v>
      </c>
      <c r="C2925" s="26" t="s">
        <v>29</v>
      </c>
      <c r="D2925" s="26" t="s">
        <v>665</v>
      </c>
      <c r="E2925" s="47">
        <v>3</v>
      </c>
      <c r="F2925" s="33">
        <v>2019</v>
      </c>
      <c r="G2925" s="56">
        <v>2.0151577053757337</v>
      </c>
      <c r="H2925" s="56">
        <v>2.0203990160908849</v>
      </c>
      <c r="I2925" s="56">
        <v>2.3103512992185533</v>
      </c>
      <c r="J2925" s="56">
        <v>7</v>
      </c>
      <c r="K2925" s="56">
        <v>6.7367607465672501</v>
      </c>
      <c r="L2925" s="56">
        <v>6.6894412883869254</v>
      </c>
      <c r="M2925" s="56">
        <v>4.6731690107692572</v>
      </c>
      <c r="N2925" s="56">
        <v>6.7015179904387985</v>
      </c>
      <c r="O2925" s="56">
        <v>6.9216600288479473</v>
      </c>
      <c r="P2925" s="56">
        <v>6.8899479213669084</v>
      </c>
      <c r="Q2925" s="56">
        <v>3.2462755609337126</v>
      </c>
      <c r="R2925" s="56">
        <v>2</v>
      </c>
      <c r="S2925" s="56">
        <v>4.767056713999664</v>
      </c>
      <c r="T2925" s="57">
        <v>94</v>
      </c>
    </row>
    <row r="2926" spans="1:20" x14ac:dyDescent="0.2">
      <c r="A2926" s="47">
        <v>460022100001</v>
      </c>
      <c r="B2926" s="26" t="s">
        <v>28</v>
      </c>
      <c r="C2926" s="26" t="s">
        <v>29</v>
      </c>
      <c r="D2926" s="26" t="s">
        <v>666</v>
      </c>
      <c r="E2926" s="47">
        <v>3</v>
      </c>
      <c r="F2926" s="33">
        <v>2019</v>
      </c>
      <c r="G2926" s="56">
        <v>2.0065951927480721</v>
      </c>
      <c r="H2926" s="56">
        <v>2.0082775620215401</v>
      </c>
      <c r="I2926" s="56">
        <v>2.203692879393091</v>
      </c>
      <c r="J2926" s="56">
        <v>3.019271370600169</v>
      </c>
      <c r="K2926" s="56">
        <v>6.7110497265008293</v>
      </c>
      <c r="L2926" s="56">
        <v>6.7864066678617387</v>
      </c>
      <c r="M2926" s="56">
        <v>5.1777819814561177</v>
      </c>
      <c r="N2926" s="56">
        <v>6.3345281669741285</v>
      </c>
      <c r="O2926" s="56">
        <v>6.998154218341508</v>
      </c>
      <c r="P2926" s="56">
        <v>6.4696400824940721</v>
      </c>
      <c r="Q2926" s="56">
        <v>2.2554613790796774</v>
      </c>
      <c r="R2926" s="56">
        <v>2</v>
      </c>
      <c r="S2926" s="56">
        <v>4.3309049356225788</v>
      </c>
      <c r="T2926" s="57">
        <v>188</v>
      </c>
    </row>
    <row r="2927" spans="1:20" x14ac:dyDescent="0.2">
      <c r="A2927" s="47">
        <v>460021720001</v>
      </c>
      <c r="B2927" s="26" t="s">
        <v>28</v>
      </c>
      <c r="C2927" s="26" t="s">
        <v>29</v>
      </c>
      <c r="D2927" s="26" t="s">
        <v>667</v>
      </c>
      <c r="E2927" s="47">
        <v>3</v>
      </c>
      <c r="F2927" s="33">
        <v>2019</v>
      </c>
      <c r="G2927" s="56">
        <v>3.1417412727444916</v>
      </c>
      <c r="H2927" s="56">
        <v>2.7660948323754471</v>
      </c>
      <c r="I2927" s="56">
        <v>2.8911772460536822</v>
      </c>
      <c r="J2927" s="56">
        <v>4.1821015234605419</v>
      </c>
      <c r="K2927" s="56">
        <v>6.7242069729267238</v>
      </c>
      <c r="L2927" s="56">
        <v>6.9786513370687233</v>
      </c>
      <c r="M2927" s="56">
        <v>5.3667901479631208</v>
      </c>
      <c r="N2927" s="56">
        <v>6.691499533505139</v>
      </c>
      <c r="O2927" s="56">
        <v>6.998154218341508</v>
      </c>
      <c r="P2927" s="56">
        <v>5.4033293818658823</v>
      </c>
      <c r="Q2927" s="56">
        <v>2.7893429018895057</v>
      </c>
      <c r="R2927" s="56">
        <v>2</v>
      </c>
      <c r="S2927" s="56">
        <v>4.6610907806828976</v>
      </c>
      <c r="T2927" s="57">
        <v>130</v>
      </c>
    </row>
    <row r="2928" spans="1:20" x14ac:dyDescent="0.2">
      <c r="A2928" s="47">
        <v>460021050001</v>
      </c>
      <c r="B2928" s="26" t="s">
        <v>28</v>
      </c>
      <c r="C2928" s="26" t="s">
        <v>59</v>
      </c>
      <c r="D2928" s="26" t="s">
        <v>668</v>
      </c>
      <c r="E2928" s="47">
        <v>3</v>
      </c>
      <c r="F2928" s="33">
        <v>2019</v>
      </c>
      <c r="G2928" s="56">
        <v>2.0636389115832632</v>
      </c>
      <c r="H2928" s="56">
        <v>2.078781222400091</v>
      </c>
      <c r="I2928" s="56">
        <v>2.9342339525803309</v>
      </c>
      <c r="J2928" s="56">
        <v>7</v>
      </c>
      <c r="K2928" s="56">
        <v>6.7532943452741945</v>
      </c>
      <c r="L2928" s="56">
        <v>6.9452415726659176</v>
      </c>
      <c r="M2928" s="56">
        <v>5.3330905193519271</v>
      </c>
      <c r="N2928" s="56">
        <v>6.7760597037289267</v>
      </c>
      <c r="O2928" s="56">
        <v>6.9763628517758773</v>
      </c>
      <c r="P2928" s="56">
        <v>6.995975086149774</v>
      </c>
      <c r="Q2928" s="56">
        <v>6.1527627600799741</v>
      </c>
      <c r="R2928" s="56">
        <v>2</v>
      </c>
      <c r="S2928" s="56">
        <v>5.1674534104658569</v>
      </c>
      <c r="T2928" s="57">
        <v>8</v>
      </c>
    </row>
    <row r="2929" spans="1:20" x14ac:dyDescent="0.2">
      <c r="A2929" s="47">
        <v>660820590001</v>
      </c>
      <c r="B2929" s="26" t="s">
        <v>23</v>
      </c>
      <c r="C2929" s="26" t="s">
        <v>48</v>
      </c>
      <c r="D2929" s="26" t="s">
        <v>669</v>
      </c>
      <c r="E2929" s="47">
        <v>3</v>
      </c>
      <c r="F2929" s="33">
        <v>2019</v>
      </c>
      <c r="G2929" s="56">
        <v>2.1424166025160671</v>
      </c>
      <c r="H2929" s="56">
        <v>2.1057089189998672</v>
      </c>
      <c r="I2929" s="56">
        <v>2.1770576437963047</v>
      </c>
      <c r="J2929" s="56">
        <v>5.4453580827578776</v>
      </c>
      <c r="K2929" s="56">
        <v>6.7612362537293453</v>
      </c>
      <c r="L2929" s="56">
        <v>6.9559630233815737</v>
      </c>
      <c r="M2929" s="56">
        <v>5.5576523671628317</v>
      </c>
      <c r="N2929" s="56">
        <v>6.0953678537735634</v>
      </c>
      <c r="O2929" s="56">
        <v>6.9851060593654282</v>
      </c>
      <c r="P2929" s="56">
        <v>6.53362333958124</v>
      </c>
      <c r="Q2929" s="56">
        <v>2.3761464373581047</v>
      </c>
      <c r="R2929" s="56">
        <v>2</v>
      </c>
      <c r="S2929" s="56">
        <v>4.5946363818685176</v>
      </c>
      <c r="T2929" s="57">
        <v>148</v>
      </c>
    </row>
    <row r="2930" spans="1:20" x14ac:dyDescent="0.2">
      <c r="A2930" s="47">
        <v>660822960001</v>
      </c>
      <c r="B2930" s="26" t="s">
        <v>23</v>
      </c>
      <c r="C2930" s="26" t="s">
        <v>48</v>
      </c>
      <c r="D2930" s="26" t="s">
        <v>670</v>
      </c>
      <c r="E2930" s="47">
        <v>3</v>
      </c>
      <c r="F2930" s="33">
        <v>2019</v>
      </c>
      <c r="G2930" s="56">
        <v>2.0665909703964882</v>
      </c>
      <c r="H2930" s="56">
        <v>2.0524343346822893</v>
      </c>
      <c r="I2930" s="56">
        <v>2.4490556330184838</v>
      </c>
      <c r="J2930" s="56">
        <v>7</v>
      </c>
      <c r="K2930" s="56">
        <v>6.7460151495895762</v>
      </c>
      <c r="L2930" s="56">
        <v>6.9595614016044127</v>
      </c>
      <c r="M2930" s="56">
        <v>5.1842349334586793</v>
      </c>
      <c r="N2930" s="56">
        <v>6.5659356448663182</v>
      </c>
      <c r="O2930" s="56">
        <v>6.9515091061769745</v>
      </c>
      <c r="P2930" s="56">
        <v>6.9482950353047332</v>
      </c>
      <c r="Q2930" s="56">
        <v>2.6587844380910957</v>
      </c>
      <c r="R2930" s="56">
        <v>2</v>
      </c>
      <c r="S2930" s="56">
        <v>4.7985347205990889</v>
      </c>
      <c r="T2930" s="57">
        <v>79</v>
      </c>
    </row>
    <row r="2931" spans="1:20" x14ac:dyDescent="0.2">
      <c r="A2931" s="47">
        <v>660823420001</v>
      </c>
      <c r="B2931" s="26" t="s">
        <v>23</v>
      </c>
      <c r="C2931" s="26" t="s">
        <v>167</v>
      </c>
      <c r="D2931" s="26" t="s">
        <v>671</v>
      </c>
      <c r="E2931" s="47">
        <v>3</v>
      </c>
      <c r="F2931" s="33">
        <v>2019</v>
      </c>
      <c r="G2931" s="56">
        <v>5.5749003145861833</v>
      </c>
      <c r="H2931" s="56">
        <v>6.1494138195917056</v>
      </c>
      <c r="I2931" s="56">
        <v>2.149521145469274</v>
      </c>
      <c r="J2931" s="56">
        <v>7</v>
      </c>
      <c r="K2931" s="56">
        <v>6.7738538433314774</v>
      </c>
      <c r="L2931" s="56">
        <v>7</v>
      </c>
      <c r="M2931" s="56">
        <v>5.3193675581262045</v>
      </c>
      <c r="N2931" s="56">
        <v>6.2933192146924384</v>
      </c>
      <c r="O2931" s="56">
        <v>6.998154218341508</v>
      </c>
      <c r="P2931" s="56">
        <v>6.9362444059826034</v>
      </c>
      <c r="Q2931" s="56">
        <v>2.9394180223486286</v>
      </c>
      <c r="R2931" s="56">
        <v>2</v>
      </c>
      <c r="S2931" s="56">
        <v>5.427849378539169</v>
      </c>
      <c r="T2931" s="57">
        <v>2</v>
      </c>
    </row>
    <row r="2932" spans="1:20" x14ac:dyDescent="0.2">
      <c r="A2932" s="47">
        <v>660820320001</v>
      </c>
      <c r="B2932" s="26" t="s">
        <v>23</v>
      </c>
      <c r="C2932" s="26" t="s">
        <v>48</v>
      </c>
      <c r="D2932" s="26" t="s">
        <v>672</v>
      </c>
      <c r="E2932" s="47">
        <v>3</v>
      </c>
      <c r="F2932" s="33">
        <v>2019</v>
      </c>
      <c r="G2932" s="56">
        <v>3.4469856560047099</v>
      </c>
      <c r="H2932" s="56">
        <v>3.5964864500802598</v>
      </c>
      <c r="I2932" s="56">
        <v>2.1424989028668469</v>
      </c>
      <c r="J2932" s="56">
        <v>7</v>
      </c>
      <c r="K2932" s="56">
        <v>6.7494180796772998</v>
      </c>
      <c r="L2932" s="56">
        <v>6.5847051280038604</v>
      </c>
      <c r="M2932" s="56">
        <v>5.4038749480731703</v>
      </c>
      <c r="N2932" s="56">
        <v>6.5414826393826546</v>
      </c>
      <c r="O2932" s="56">
        <v>6.8758115219994442</v>
      </c>
      <c r="P2932" s="56">
        <v>6.340715850729894</v>
      </c>
      <c r="Q2932" s="56">
        <v>3.970903164006947</v>
      </c>
      <c r="R2932" s="56">
        <v>2</v>
      </c>
      <c r="S2932" s="56">
        <v>5.0544068617354245</v>
      </c>
      <c r="T2932" s="57">
        <v>21</v>
      </c>
    </row>
    <row r="2933" spans="1:20" x14ac:dyDescent="0.2">
      <c r="A2933" s="47">
        <v>660822100001</v>
      </c>
      <c r="B2933" s="26" t="s">
        <v>23</v>
      </c>
      <c r="C2933" s="26" t="s">
        <v>174</v>
      </c>
      <c r="D2933" s="26" t="s">
        <v>673</v>
      </c>
      <c r="E2933" s="47">
        <v>3</v>
      </c>
      <c r="F2933" s="33">
        <v>2019</v>
      </c>
      <c r="G2933" s="56">
        <v>2.2943319895048049</v>
      </c>
      <c r="H2933" s="56">
        <v>2.2185077423903135</v>
      </c>
      <c r="I2933" s="56">
        <v>2.1630813561173046</v>
      </c>
      <c r="J2933" s="56">
        <v>7</v>
      </c>
      <c r="K2933" s="56">
        <v>6.6222968714205344</v>
      </c>
      <c r="L2933" s="56">
        <v>7</v>
      </c>
      <c r="M2933" s="56">
        <v>4.5661508944100433</v>
      </c>
      <c r="N2933" s="56">
        <v>6.3661307138410388</v>
      </c>
      <c r="O2933" s="56">
        <v>6.998154218341508</v>
      </c>
      <c r="P2933" s="56">
        <v>6.8251008640674264</v>
      </c>
      <c r="Q2933" s="56">
        <v>2.8561645308077206</v>
      </c>
      <c r="R2933" s="56">
        <v>2</v>
      </c>
      <c r="S2933" s="56">
        <v>4.7424932650750584</v>
      </c>
      <c r="T2933" s="57">
        <v>100</v>
      </c>
    </row>
    <row r="2934" spans="1:20" x14ac:dyDescent="0.2">
      <c r="A2934" s="47">
        <v>660827170001</v>
      </c>
      <c r="B2934" s="26" t="s">
        <v>23</v>
      </c>
      <c r="C2934" s="26" t="s">
        <v>193</v>
      </c>
      <c r="D2934" s="26" t="s">
        <v>674</v>
      </c>
      <c r="E2934" s="47">
        <v>3</v>
      </c>
      <c r="F2934" s="33">
        <v>2019</v>
      </c>
      <c r="G2934" s="56">
        <v>2</v>
      </c>
      <c r="H2934" s="56">
        <v>2</v>
      </c>
      <c r="I2934" s="56">
        <v>2.115695772489242</v>
      </c>
      <c r="J2934" s="56">
        <v>7</v>
      </c>
      <c r="K2934" s="56">
        <v>6.7200091495639418</v>
      </c>
      <c r="L2934" s="56">
        <v>6.9599079766449243</v>
      </c>
      <c r="M2934" s="56">
        <v>5.3275341945567147</v>
      </c>
      <c r="N2934" s="56">
        <v>6.4075218734684372</v>
      </c>
      <c r="O2934" s="56">
        <v>6.9094592936499719</v>
      </c>
      <c r="P2934" s="56">
        <v>6.5269636149113675</v>
      </c>
      <c r="Q2934" s="56">
        <v>2.9386290119620622</v>
      </c>
      <c r="R2934" s="56">
        <v>2</v>
      </c>
      <c r="S2934" s="56">
        <v>4.7421434072705564</v>
      </c>
      <c r="T2934" s="57">
        <v>101</v>
      </c>
    </row>
    <row r="2935" spans="1:20" x14ac:dyDescent="0.2">
      <c r="A2935" s="47">
        <v>660820670001</v>
      </c>
      <c r="B2935" s="26" t="s">
        <v>23</v>
      </c>
      <c r="C2935" s="26" t="s">
        <v>193</v>
      </c>
      <c r="D2935" s="26" t="s">
        <v>675</v>
      </c>
      <c r="E2935" s="47">
        <v>3</v>
      </c>
      <c r="F2935" s="33">
        <v>2019</v>
      </c>
      <c r="G2935" s="56">
        <v>2.0261572060052497</v>
      </c>
      <c r="H2935" s="56">
        <v>2.0275204512052691</v>
      </c>
      <c r="I2935" s="56">
        <v>2.0869622544252553</v>
      </c>
      <c r="J2935" s="56">
        <v>3.2620610546020323</v>
      </c>
      <c r="K2935" s="56">
        <v>6.7239426024442173</v>
      </c>
      <c r="L2935" s="56">
        <v>6.4231501537786713</v>
      </c>
      <c r="M2935" s="56">
        <v>4.7289840008734831</v>
      </c>
      <c r="N2935" s="56">
        <v>6.2243866619429138</v>
      </c>
      <c r="O2935" s="56">
        <v>6.998154218341508</v>
      </c>
      <c r="P2935" s="56">
        <v>5.7939058359675233</v>
      </c>
      <c r="Q2935" s="56">
        <v>2.1556654991930126</v>
      </c>
      <c r="R2935" s="56">
        <v>2</v>
      </c>
      <c r="S2935" s="56">
        <v>4.2042408282315948</v>
      </c>
      <c r="T2935" s="57">
        <v>201</v>
      </c>
    </row>
    <row r="2936" spans="1:20" x14ac:dyDescent="0.2">
      <c r="A2936" s="47">
        <v>660820160001</v>
      </c>
      <c r="B2936" s="26" t="s">
        <v>23</v>
      </c>
      <c r="C2936" s="26" t="s">
        <v>230</v>
      </c>
      <c r="D2936" s="26" t="s">
        <v>676</v>
      </c>
      <c r="E2936" s="47">
        <v>3</v>
      </c>
      <c r="F2936" s="33">
        <v>2019</v>
      </c>
      <c r="G2936" s="56">
        <v>2.1741485658650488</v>
      </c>
      <c r="H2936" s="56">
        <v>2.161554548406849</v>
      </c>
      <c r="I2936" s="56">
        <v>2.3663562287142494</v>
      </c>
      <c r="J2936" s="56">
        <v>5.0366719224454011</v>
      </c>
      <c r="K2936" s="56">
        <v>6.7300995597841631</v>
      </c>
      <c r="L2936" s="56">
        <v>6.9737726872673722</v>
      </c>
      <c r="M2936" s="56">
        <v>5.6681183499744261</v>
      </c>
      <c r="N2936" s="56">
        <v>6.5894623165516766</v>
      </c>
      <c r="O2936" s="56">
        <v>6.9862092872185828</v>
      </c>
      <c r="P2936" s="56">
        <v>6.903056149562306</v>
      </c>
      <c r="Q2936" s="56">
        <v>2.5777878675643802</v>
      </c>
      <c r="R2936" s="56">
        <v>2</v>
      </c>
      <c r="S2936" s="56">
        <v>4.6806031236128716</v>
      </c>
      <c r="T2936" s="57">
        <v>124</v>
      </c>
    </row>
    <row r="2937" spans="1:20" x14ac:dyDescent="0.2">
      <c r="A2937" s="47">
        <v>660824310001</v>
      </c>
      <c r="B2937" s="26" t="s">
        <v>23</v>
      </c>
      <c r="C2937" s="26" t="s">
        <v>167</v>
      </c>
      <c r="D2937" s="26" t="s">
        <v>677</v>
      </c>
      <c r="E2937" s="47">
        <v>3</v>
      </c>
      <c r="F2937" s="33">
        <v>2019</v>
      </c>
      <c r="G2937" s="56">
        <v>2.1485200769964519</v>
      </c>
      <c r="H2937" s="56">
        <v>2.202391049873079</v>
      </c>
      <c r="I2937" s="56">
        <v>2.5030983961813176</v>
      </c>
      <c r="J2937" s="56">
        <v>7</v>
      </c>
      <c r="K2937" s="56">
        <v>6.7951532461925686</v>
      </c>
      <c r="L2937" s="56">
        <v>7</v>
      </c>
      <c r="M2937" s="56">
        <v>4.6297280323510233</v>
      </c>
      <c r="N2937" s="56">
        <v>6.2126031876688144</v>
      </c>
      <c r="O2937" s="56">
        <v>6.998154218341508</v>
      </c>
      <c r="P2937" s="56">
        <v>6.8213676798620408</v>
      </c>
      <c r="Q2937" s="56">
        <v>2.1623349083582921</v>
      </c>
      <c r="R2937" s="56">
        <v>2</v>
      </c>
      <c r="S2937" s="56">
        <v>4.7061125663187582</v>
      </c>
      <c r="T2937" s="57">
        <v>114</v>
      </c>
    </row>
    <row r="2938" spans="1:20" x14ac:dyDescent="0.2">
      <c r="A2938" s="47">
        <v>660822530001</v>
      </c>
      <c r="B2938" s="26" t="s">
        <v>23</v>
      </c>
      <c r="C2938" s="26" t="s">
        <v>174</v>
      </c>
      <c r="D2938" s="26" t="s">
        <v>678</v>
      </c>
      <c r="E2938" s="47">
        <v>3</v>
      </c>
      <c r="F2938" s="33">
        <v>2019</v>
      </c>
      <c r="G2938" s="56">
        <v>2.6651167358518153</v>
      </c>
      <c r="H2938" s="56">
        <v>2.4815899546098708</v>
      </c>
      <c r="I2938" s="56">
        <v>2.6540306209339142</v>
      </c>
      <c r="J2938" s="56">
        <v>7</v>
      </c>
      <c r="K2938" s="56">
        <v>6.6778904338446496</v>
      </c>
      <c r="L2938" s="56">
        <v>6.9083964061551439</v>
      </c>
      <c r="M2938" s="56">
        <v>4.8765442943179789</v>
      </c>
      <c r="N2938" s="56">
        <v>6.4893906409355511</v>
      </c>
      <c r="O2938" s="56">
        <v>6.6180686463886982</v>
      </c>
      <c r="P2938" s="56">
        <v>6.8309600426086066</v>
      </c>
      <c r="Q2938" s="56">
        <v>2.8960292019186049</v>
      </c>
      <c r="R2938" s="56">
        <v>2</v>
      </c>
      <c r="S2938" s="56">
        <v>4.8415014147970696</v>
      </c>
      <c r="T2938" s="57">
        <v>67</v>
      </c>
    </row>
    <row r="2939" spans="1:20" x14ac:dyDescent="0.2">
      <c r="A2939" s="47">
        <v>660821050001</v>
      </c>
      <c r="B2939" s="26" t="s">
        <v>23</v>
      </c>
      <c r="C2939" s="26" t="s">
        <v>193</v>
      </c>
      <c r="D2939" s="26" t="s">
        <v>679</v>
      </c>
      <c r="E2939" s="47">
        <v>3</v>
      </c>
      <c r="F2939" s="33">
        <v>2019</v>
      </c>
      <c r="G2939" s="56">
        <v>2</v>
      </c>
      <c r="H2939" s="56">
        <v>2</v>
      </c>
      <c r="I2939" s="56">
        <v>2.3795678513836243</v>
      </c>
      <c r="J2939" s="56">
        <v>7</v>
      </c>
      <c r="K2939" s="56">
        <v>6.7135686195765771</v>
      </c>
      <c r="L2939" s="56">
        <v>6.923496887759045</v>
      </c>
      <c r="M2939" s="56">
        <v>4.4727910096582697</v>
      </c>
      <c r="N2939" s="56">
        <v>6.4815694569904512</v>
      </c>
      <c r="O2939" s="56">
        <v>6.9797434891434103</v>
      </c>
      <c r="P2939" s="56">
        <v>6.985236151414723</v>
      </c>
      <c r="Q2939" s="56">
        <v>2.6028040661098539</v>
      </c>
      <c r="R2939" s="56">
        <v>2</v>
      </c>
      <c r="S2939" s="56">
        <v>4.7115647943363301</v>
      </c>
      <c r="T2939" s="57">
        <v>111</v>
      </c>
    </row>
    <row r="2940" spans="1:20" x14ac:dyDescent="0.2">
      <c r="A2940" s="47">
        <v>660823260001</v>
      </c>
      <c r="B2940" s="26" t="s">
        <v>23</v>
      </c>
      <c r="C2940" s="26" t="s">
        <v>167</v>
      </c>
      <c r="D2940" s="26" t="s">
        <v>680</v>
      </c>
      <c r="E2940" s="47">
        <v>3</v>
      </c>
      <c r="F2940" s="33">
        <v>2019</v>
      </c>
      <c r="G2940" s="56">
        <v>3.9188390897233405</v>
      </c>
      <c r="H2940" s="56">
        <v>4.0598346996763137</v>
      </c>
      <c r="I2940" s="56">
        <v>2.1726130938837978</v>
      </c>
      <c r="J2940" s="56">
        <v>7</v>
      </c>
      <c r="K2940" s="56">
        <v>6.7975875798750831</v>
      </c>
      <c r="L2940" s="56">
        <v>6.881817642631753</v>
      </c>
      <c r="M2940" s="56">
        <v>4.8885047574861087</v>
      </c>
      <c r="N2940" s="56">
        <v>6.3755875247589753</v>
      </c>
      <c r="O2940" s="56">
        <v>4.0868530923593971</v>
      </c>
      <c r="P2940" s="56">
        <v>6.9340389330984635</v>
      </c>
      <c r="Q2940" s="56">
        <v>2.2043499372640265</v>
      </c>
      <c r="R2940" s="56">
        <v>2</v>
      </c>
      <c r="S2940" s="56">
        <v>4.7766688625631053</v>
      </c>
      <c r="T2940" s="57">
        <v>88</v>
      </c>
    </row>
    <row r="2941" spans="1:20" x14ac:dyDescent="0.2">
      <c r="A2941" s="47">
        <v>660821480001</v>
      </c>
      <c r="B2941" s="26" t="s">
        <v>23</v>
      </c>
      <c r="C2941" s="26" t="s">
        <v>169</v>
      </c>
      <c r="D2941" s="26" t="s">
        <v>681</v>
      </c>
      <c r="E2941" s="47">
        <v>3</v>
      </c>
      <c r="F2941" s="33">
        <v>2019</v>
      </c>
      <c r="G2941" s="56">
        <v>2</v>
      </c>
      <c r="H2941" s="56">
        <v>2</v>
      </c>
      <c r="I2941" s="56">
        <v>2.1244083492912331</v>
      </c>
      <c r="J2941" s="56">
        <v>7</v>
      </c>
      <c r="K2941" s="56">
        <v>6.7183338369509409</v>
      </c>
      <c r="L2941" s="56">
        <v>6.9260352891822814</v>
      </c>
      <c r="M2941" s="56">
        <v>4.5452431278201288</v>
      </c>
      <c r="N2941" s="56">
        <v>6.4495700244056664</v>
      </c>
      <c r="O2941" s="56">
        <v>6.5835750782040297</v>
      </c>
      <c r="P2941" s="56">
        <v>6.7678581404015672</v>
      </c>
      <c r="Q2941" s="56">
        <v>2.5918565941034521</v>
      </c>
      <c r="R2941" s="56">
        <v>2</v>
      </c>
      <c r="S2941" s="56">
        <v>4.6422400366966086</v>
      </c>
      <c r="T2941" s="57">
        <v>136</v>
      </c>
    </row>
    <row r="2942" spans="1:20" x14ac:dyDescent="0.2">
      <c r="A2942" s="47">
        <v>660820400001</v>
      </c>
      <c r="B2942" s="26" t="s">
        <v>23</v>
      </c>
      <c r="C2942" s="26" t="s">
        <v>169</v>
      </c>
      <c r="D2942" s="26" t="s">
        <v>682</v>
      </c>
      <c r="E2942" s="47">
        <v>3</v>
      </c>
      <c r="F2942" s="33">
        <v>2019</v>
      </c>
      <c r="G2942" s="56">
        <v>2.1119167308096642</v>
      </c>
      <c r="H2942" s="56">
        <v>2.1084269596658798</v>
      </c>
      <c r="I2942" s="56">
        <v>2.2316734044410964</v>
      </c>
      <c r="J2942" s="56">
        <v>3.0770305610688151</v>
      </c>
      <c r="K2942" s="56">
        <v>6.7498681608254056</v>
      </c>
      <c r="L2942" s="56">
        <v>6.895805316920657</v>
      </c>
      <c r="M2942" s="56">
        <v>4.6170015367860593</v>
      </c>
      <c r="N2942" s="56">
        <v>6.358178350596341</v>
      </c>
      <c r="O2942" s="56">
        <v>6.998154218341508</v>
      </c>
      <c r="P2942" s="56">
        <v>5.7031647283818039</v>
      </c>
      <c r="Q2942" s="56">
        <v>3.0468956926496897</v>
      </c>
      <c r="R2942" s="56">
        <v>2</v>
      </c>
      <c r="S2942" s="56">
        <v>4.3248429717072439</v>
      </c>
      <c r="T2942" s="57">
        <v>190</v>
      </c>
    </row>
    <row r="2943" spans="1:20" x14ac:dyDescent="0.2">
      <c r="A2943" s="47">
        <v>660828570001</v>
      </c>
      <c r="B2943" s="26" t="s">
        <v>23</v>
      </c>
      <c r="C2943" s="26" t="s">
        <v>193</v>
      </c>
      <c r="D2943" s="26" t="s">
        <v>683</v>
      </c>
      <c r="E2943" s="47">
        <v>3</v>
      </c>
      <c r="F2943" s="33">
        <v>2019</v>
      </c>
      <c r="G2943" s="56">
        <v>2.341411890823049</v>
      </c>
      <c r="H2943" s="56">
        <v>2.3549684177916994</v>
      </c>
      <c r="I2943" s="56">
        <v>2.057259916597681</v>
      </c>
      <c r="J2943" s="56">
        <v>3.2591770490657934</v>
      </c>
      <c r="K2943" s="56">
        <v>6.5555018858865699</v>
      </c>
      <c r="L2943" s="56">
        <v>7</v>
      </c>
      <c r="M2943" s="56">
        <v>4.171746129124779</v>
      </c>
      <c r="N2943" s="56">
        <v>6.2150654784641386</v>
      </c>
      <c r="O2943" s="56">
        <v>6.998154218341508</v>
      </c>
      <c r="P2943" s="56">
        <v>5.62086138498948</v>
      </c>
      <c r="Q2943" s="56">
        <v>2.1230446253926067</v>
      </c>
      <c r="R2943" s="56">
        <v>2</v>
      </c>
      <c r="S2943" s="56">
        <v>4.2247659163731095</v>
      </c>
      <c r="T2943" s="57">
        <v>200</v>
      </c>
    </row>
    <row r="2944" spans="1:20" x14ac:dyDescent="0.2">
      <c r="A2944" s="47">
        <v>660825470001</v>
      </c>
      <c r="B2944" s="26" t="s">
        <v>23</v>
      </c>
      <c r="C2944" s="26" t="s">
        <v>193</v>
      </c>
      <c r="D2944" s="26" t="s">
        <v>684</v>
      </c>
      <c r="E2944" s="47">
        <v>3</v>
      </c>
      <c r="F2944" s="33">
        <v>2019</v>
      </c>
      <c r="G2944" s="56">
        <v>2.643094537055557</v>
      </c>
      <c r="H2944" s="56">
        <v>2.9492151387103069</v>
      </c>
      <c r="I2944" s="56">
        <v>2.5806429958826769</v>
      </c>
      <c r="J2944" s="56">
        <v>7</v>
      </c>
      <c r="K2944" s="56">
        <v>6.8431460704286717</v>
      </c>
      <c r="L2944" s="56">
        <v>6.5614507311356807</v>
      </c>
      <c r="M2944" s="56">
        <v>5.732657374458328</v>
      </c>
      <c r="N2944" s="56">
        <v>6.1789092091986761</v>
      </c>
      <c r="O2944" s="56">
        <v>6.6792918431384178</v>
      </c>
      <c r="P2944" s="56">
        <v>6.9960755611335799</v>
      </c>
      <c r="Q2944" s="56">
        <v>2.7162526944047944</v>
      </c>
      <c r="R2944" s="56">
        <v>2</v>
      </c>
      <c r="S2944" s="56">
        <v>4.9067280129622244</v>
      </c>
      <c r="T2944" s="57">
        <v>45</v>
      </c>
    </row>
    <row r="2945" spans="1:20" x14ac:dyDescent="0.2">
      <c r="A2945" s="47">
        <v>560018400001</v>
      </c>
      <c r="B2945" s="26" t="s">
        <v>24</v>
      </c>
      <c r="C2945" s="26" t="s">
        <v>52</v>
      </c>
      <c r="D2945" s="26" t="s">
        <v>685</v>
      </c>
      <c r="E2945" s="47">
        <v>3</v>
      </c>
      <c r="F2945" s="33">
        <v>2019</v>
      </c>
      <c r="G2945" s="56">
        <v>2</v>
      </c>
      <c r="H2945" s="56">
        <v>2</v>
      </c>
      <c r="I2945" s="56">
        <v>2.6475755794178739</v>
      </c>
      <c r="J2945" s="56">
        <v>7</v>
      </c>
      <c r="K2945" s="56">
        <v>6.697022799015758</v>
      </c>
      <c r="L2945" s="56">
        <v>6.9447808152654895</v>
      </c>
      <c r="M2945" s="56">
        <v>4.9853629443241445</v>
      </c>
      <c r="N2945" s="56">
        <v>6.7549557704643526</v>
      </c>
      <c r="O2945" s="56">
        <v>6.9745280345478475</v>
      </c>
      <c r="P2945" s="56">
        <v>6.9658666527451487</v>
      </c>
      <c r="Q2945" s="56">
        <v>3.0465288759450955</v>
      </c>
      <c r="R2945" s="56">
        <v>2</v>
      </c>
      <c r="S2945" s="56">
        <v>4.8347184559771428</v>
      </c>
      <c r="T2945" s="57">
        <v>71</v>
      </c>
    </row>
    <row r="2946" spans="1:20" x14ac:dyDescent="0.2">
      <c r="A2946" s="47">
        <v>560018590001</v>
      </c>
      <c r="B2946" s="26" t="s">
        <v>24</v>
      </c>
      <c r="C2946" s="26" t="s">
        <v>186</v>
      </c>
      <c r="D2946" s="26" t="s">
        <v>686</v>
      </c>
      <c r="E2946" s="47">
        <v>3</v>
      </c>
      <c r="F2946" s="33">
        <v>2019</v>
      </c>
      <c r="G2946" s="56">
        <v>2</v>
      </c>
      <c r="H2946" s="56">
        <v>2</v>
      </c>
      <c r="I2946" s="56">
        <v>2.3996797673233852</v>
      </c>
      <c r="J2946" s="56">
        <v>7</v>
      </c>
      <c r="K2946" s="56">
        <v>6.6849596883975755</v>
      </c>
      <c r="L2946" s="56">
        <v>6.4188494943659258</v>
      </c>
      <c r="M2946" s="56">
        <v>4.9038880805585912</v>
      </c>
      <c r="N2946" s="56">
        <v>6.5508416121202693</v>
      </c>
      <c r="O2946" s="56">
        <v>6.998154218341508</v>
      </c>
      <c r="P2946" s="56">
        <v>6.6606979964900903</v>
      </c>
      <c r="Q2946" s="56">
        <v>3.973686910772444</v>
      </c>
      <c r="R2946" s="56">
        <v>2</v>
      </c>
      <c r="S2946" s="56">
        <v>4.7992298140308156</v>
      </c>
      <c r="T2946" s="57">
        <v>78</v>
      </c>
    </row>
    <row r="2947" spans="1:20" x14ac:dyDescent="0.2">
      <c r="A2947" s="47">
        <v>560021380001</v>
      </c>
      <c r="B2947" s="26" t="s">
        <v>24</v>
      </c>
      <c r="C2947" s="26" t="s">
        <v>186</v>
      </c>
      <c r="D2947" s="26" t="s">
        <v>687</v>
      </c>
      <c r="E2947" s="47">
        <v>3</v>
      </c>
      <c r="F2947" s="33">
        <v>2019</v>
      </c>
      <c r="G2947" s="56">
        <v>2.0070320521326259</v>
      </c>
      <c r="H2947" s="56">
        <v>2.0068583967909857</v>
      </c>
      <c r="I2947" s="56">
        <v>2.6946242466987309</v>
      </c>
      <c r="J2947" s="56">
        <v>7</v>
      </c>
      <c r="K2947" s="56">
        <v>6.7805747845536413</v>
      </c>
      <c r="L2947" s="56">
        <v>6.9289270393738498</v>
      </c>
      <c r="M2947" s="56">
        <v>5.1767852530951233</v>
      </c>
      <c r="N2947" s="56">
        <v>6.7255557466057008</v>
      </c>
      <c r="O2947" s="56">
        <v>6.9528712571717302</v>
      </c>
      <c r="P2947" s="56">
        <v>6.8515010408079151</v>
      </c>
      <c r="Q2947" s="56">
        <v>3.7380565670672445</v>
      </c>
      <c r="R2947" s="56">
        <v>2</v>
      </c>
      <c r="S2947" s="56">
        <v>4.9052321986914622</v>
      </c>
      <c r="T2947" s="57">
        <v>46</v>
      </c>
    </row>
    <row r="2948" spans="1:20" x14ac:dyDescent="0.2">
      <c r="A2948" s="47">
        <v>560019210001</v>
      </c>
      <c r="B2948" s="26" t="s">
        <v>24</v>
      </c>
      <c r="C2948" s="26" t="s">
        <v>245</v>
      </c>
      <c r="D2948" s="26" t="s">
        <v>688</v>
      </c>
      <c r="E2948" s="47">
        <v>3</v>
      </c>
      <c r="F2948" s="33">
        <v>2019</v>
      </c>
      <c r="G2948" s="56">
        <v>2.5727601019345574</v>
      </c>
      <c r="H2948" s="56">
        <v>2.8645856391098787</v>
      </c>
      <c r="I2948" s="56">
        <v>2.5354071120375479</v>
      </c>
      <c r="J2948" s="56">
        <v>4.1815720034796726</v>
      </c>
      <c r="K2948" s="56">
        <v>6.7630847839594628</v>
      </c>
      <c r="L2948" s="56">
        <v>6.4126977181220779</v>
      </c>
      <c r="M2948" s="56">
        <v>5.5043045905155044</v>
      </c>
      <c r="N2948" s="56">
        <v>6.7800263597670583</v>
      </c>
      <c r="O2948" s="56">
        <v>6.8703048831210589</v>
      </c>
      <c r="P2948" s="56">
        <v>6.45638722711423</v>
      </c>
      <c r="Q2948" s="56">
        <v>2.7327914851202366</v>
      </c>
      <c r="R2948" s="56">
        <v>2</v>
      </c>
      <c r="S2948" s="56">
        <v>4.6394934920234405</v>
      </c>
      <c r="T2948" s="57">
        <v>137</v>
      </c>
    </row>
    <row r="2949" spans="1:20" x14ac:dyDescent="0.2">
      <c r="A2949" s="47">
        <v>560019480001</v>
      </c>
      <c r="B2949" s="26" t="s">
        <v>24</v>
      </c>
      <c r="C2949" s="26" t="s">
        <v>162</v>
      </c>
      <c r="D2949" s="26" t="s">
        <v>689</v>
      </c>
      <c r="E2949" s="47">
        <v>3</v>
      </c>
      <c r="F2949" s="33">
        <v>2019</v>
      </c>
      <c r="G2949" s="56">
        <v>2.0113268711019288</v>
      </c>
      <c r="H2949" s="56">
        <v>2.0083502359425758</v>
      </c>
      <c r="I2949" s="56">
        <v>2.7005420873194197</v>
      </c>
      <c r="J2949" s="56">
        <v>7</v>
      </c>
      <c r="K2949" s="56">
        <v>6.728287305085451</v>
      </c>
      <c r="L2949" s="56">
        <v>6.9361709512588661</v>
      </c>
      <c r="M2949" s="56">
        <v>4.753985216046118</v>
      </c>
      <c r="N2949" s="56">
        <v>6.8756111018201178</v>
      </c>
      <c r="O2949" s="56">
        <v>6.998154218341508</v>
      </c>
      <c r="P2949" s="56">
        <v>6.8393582898791188</v>
      </c>
      <c r="Q2949" s="56">
        <v>3.5260989725304275</v>
      </c>
      <c r="R2949" s="56">
        <v>2</v>
      </c>
      <c r="S2949" s="56">
        <v>4.8648237707771278</v>
      </c>
      <c r="T2949" s="57">
        <v>56</v>
      </c>
    </row>
    <row r="2950" spans="1:20" x14ac:dyDescent="0.2">
      <c r="A2950" s="47">
        <v>560017940001</v>
      </c>
      <c r="B2950" s="26" t="s">
        <v>24</v>
      </c>
      <c r="C2950" s="26" t="s">
        <v>98</v>
      </c>
      <c r="D2950" s="26" t="s">
        <v>690</v>
      </c>
      <c r="E2950" s="47">
        <v>3</v>
      </c>
      <c r="F2950" s="33">
        <v>2019</v>
      </c>
      <c r="G2950" s="56">
        <v>2.0834669544119468</v>
      </c>
      <c r="H2950" s="56">
        <v>2.0909241678385673</v>
      </c>
      <c r="I2950" s="56">
        <v>2.157887711597497</v>
      </c>
      <c r="J2950" s="56">
        <v>4.4574801743732042</v>
      </c>
      <c r="K2950" s="56">
        <v>6.6349458869715079</v>
      </c>
      <c r="L2950" s="56">
        <v>6.9180857773898161</v>
      </c>
      <c r="M2950" s="56">
        <v>5.2426935724489603</v>
      </c>
      <c r="N2950" s="56">
        <v>6.6493776970094371</v>
      </c>
      <c r="O2950" s="56">
        <v>6.9816945853450658</v>
      </c>
      <c r="P2950" s="56">
        <v>6.6033030123699499</v>
      </c>
      <c r="Q2950" s="56">
        <v>2.6455808019804459</v>
      </c>
      <c r="R2950" s="56">
        <v>2</v>
      </c>
      <c r="S2950" s="56">
        <v>4.5387866951447</v>
      </c>
      <c r="T2950" s="57">
        <v>160</v>
      </c>
    </row>
    <row r="2951" spans="1:20" x14ac:dyDescent="0.2">
      <c r="A2951" s="47">
        <v>760030920001</v>
      </c>
      <c r="B2951" s="26" t="s">
        <v>16</v>
      </c>
      <c r="C2951" s="26" t="s">
        <v>70</v>
      </c>
      <c r="D2951" s="26" t="s">
        <v>691</v>
      </c>
      <c r="E2951" s="47">
        <v>3</v>
      </c>
      <c r="F2951" s="33">
        <v>2019</v>
      </c>
      <c r="G2951" s="56">
        <v>2.0064832984697039</v>
      </c>
      <c r="H2951" s="56">
        <v>2.0062255918179392</v>
      </c>
      <c r="I2951" s="56">
        <v>2.1935155558119557</v>
      </c>
      <c r="J2951" s="56">
        <v>7</v>
      </c>
      <c r="K2951" s="56">
        <v>6.7367246551903479</v>
      </c>
      <c r="L2951" s="56">
        <v>6.9508405160439048</v>
      </c>
      <c r="M2951" s="56">
        <v>4.6962747924599757</v>
      </c>
      <c r="N2951" s="56">
        <v>6.819154208497606</v>
      </c>
      <c r="O2951" s="56">
        <v>6.9421065112871441</v>
      </c>
      <c r="P2951" s="56">
        <v>6.20186129636053</v>
      </c>
      <c r="Q2951" s="56">
        <v>2.0112695015001902</v>
      </c>
      <c r="R2951" s="56">
        <v>2</v>
      </c>
      <c r="S2951" s="56">
        <v>4.6303713272866087</v>
      </c>
      <c r="T2951" s="57">
        <v>138</v>
      </c>
    </row>
    <row r="2952" spans="1:20" x14ac:dyDescent="0.2">
      <c r="A2952" s="47">
        <v>760029160001</v>
      </c>
      <c r="B2952" s="26" t="s">
        <v>16</v>
      </c>
      <c r="C2952" s="26" t="s">
        <v>105</v>
      </c>
      <c r="D2952" s="26" t="s">
        <v>692</v>
      </c>
      <c r="E2952" s="47">
        <v>3</v>
      </c>
      <c r="F2952" s="33">
        <v>2019</v>
      </c>
      <c r="G2952" s="56">
        <v>2.0054210758905984</v>
      </c>
      <c r="H2952" s="56">
        <v>2.0057233784340589</v>
      </c>
      <c r="I2952" s="56">
        <v>2.4049945475860279</v>
      </c>
      <c r="J2952" s="56">
        <v>3.7992220630170808</v>
      </c>
      <c r="K2952" s="56">
        <v>6.7284681233981329</v>
      </c>
      <c r="L2952" s="56">
        <v>6.9340772206001109</v>
      </c>
      <c r="M2952" s="56">
        <v>4.8824945206516297</v>
      </c>
      <c r="N2952" s="56">
        <v>6.6033112267166363</v>
      </c>
      <c r="O2952" s="56">
        <v>6.9837869513954871</v>
      </c>
      <c r="P2952" s="56">
        <v>6.4754593996378365</v>
      </c>
      <c r="Q2952" s="56">
        <v>2.2905168223034518</v>
      </c>
      <c r="R2952" s="56">
        <v>2</v>
      </c>
      <c r="S2952" s="56">
        <v>4.4261229441359218</v>
      </c>
      <c r="T2952" s="57">
        <v>179</v>
      </c>
    </row>
    <row r="2953" spans="1:20" x14ac:dyDescent="0.2">
      <c r="A2953" s="47">
        <v>760023040001</v>
      </c>
      <c r="B2953" s="26" t="s">
        <v>16</v>
      </c>
      <c r="C2953" s="26" t="s">
        <v>101</v>
      </c>
      <c r="D2953" s="26" t="s">
        <v>693</v>
      </c>
      <c r="E2953" s="47">
        <v>3</v>
      </c>
      <c r="F2953" s="33">
        <v>2019</v>
      </c>
      <c r="G2953" s="56">
        <v>2</v>
      </c>
      <c r="H2953" s="56">
        <v>2</v>
      </c>
      <c r="I2953" s="56">
        <v>2.2650191278787073</v>
      </c>
      <c r="J2953" s="56">
        <v>4.5894244261465023</v>
      </c>
      <c r="K2953" s="56">
        <v>6.698317823500151</v>
      </c>
      <c r="L2953" s="56">
        <v>6.9683159431347805</v>
      </c>
      <c r="M2953" s="56">
        <v>4.8880213104732722</v>
      </c>
      <c r="N2953" s="56">
        <v>6.6331519471818998</v>
      </c>
      <c r="O2953" s="56">
        <v>6.998154218341508</v>
      </c>
      <c r="P2953" s="56">
        <v>5.503660750011413</v>
      </c>
      <c r="Q2953" s="56">
        <v>2.0354653547519983</v>
      </c>
      <c r="R2953" s="56">
        <v>2</v>
      </c>
      <c r="S2953" s="56">
        <v>4.3816275751183529</v>
      </c>
      <c r="T2953" s="57">
        <v>182</v>
      </c>
    </row>
    <row r="2954" spans="1:20" x14ac:dyDescent="0.2">
      <c r="A2954" s="47">
        <v>760027110001</v>
      </c>
      <c r="B2954" s="26" t="s">
        <v>16</v>
      </c>
      <c r="C2954" s="26" t="s">
        <v>79</v>
      </c>
      <c r="D2954" s="26" t="s">
        <v>694</v>
      </c>
      <c r="E2954" s="47">
        <v>3</v>
      </c>
      <c r="F2954" s="33">
        <v>2019</v>
      </c>
      <c r="G2954" s="56">
        <v>2.1185635277263888</v>
      </c>
      <c r="H2954" s="56">
        <v>2.1533486565282827</v>
      </c>
      <c r="I2954" s="56">
        <v>2.2673550673778933</v>
      </c>
      <c r="J2954" s="56">
        <v>7</v>
      </c>
      <c r="K2954" s="56">
        <v>6.7095740901373588</v>
      </c>
      <c r="L2954" s="56">
        <v>6.8440667467374645</v>
      </c>
      <c r="M2954" s="56">
        <v>4.6986705505248736</v>
      </c>
      <c r="N2954" s="56">
        <v>6.4871545662029364</v>
      </c>
      <c r="O2954" s="56">
        <v>6.998154218341508</v>
      </c>
      <c r="P2954" s="56">
        <v>6.9956625698626498</v>
      </c>
      <c r="Q2954" s="56">
        <v>3.4885284316447369</v>
      </c>
      <c r="R2954" s="56">
        <v>2</v>
      </c>
      <c r="S2954" s="56">
        <v>4.8134232020903411</v>
      </c>
      <c r="T2954" s="57">
        <v>75</v>
      </c>
    </row>
    <row r="2955" spans="1:20" x14ac:dyDescent="0.2">
      <c r="A2955" s="47">
        <v>760028510001</v>
      </c>
      <c r="B2955" s="26" t="s">
        <v>16</v>
      </c>
      <c r="C2955" s="26" t="s">
        <v>141</v>
      </c>
      <c r="D2955" s="26" t="s">
        <v>60</v>
      </c>
      <c r="E2955" s="47">
        <v>3</v>
      </c>
      <c r="F2955" s="33">
        <v>2019</v>
      </c>
      <c r="G2955" s="56">
        <v>2</v>
      </c>
      <c r="H2955" s="56">
        <v>2</v>
      </c>
      <c r="I2955" s="56">
        <v>2.4176924939162761</v>
      </c>
      <c r="J2955" s="56">
        <v>3.5413578122264378</v>
      </c>
      <c r="K2955" s="56">
        <v>6.5607154592060244</v>
      </c>
      <c r="L2955" s="56">
        <v>6.3917392023447128</v>
      </c>
      <c r="M2955" s="56">
        <v>4.2002516503897516</v>
      </c>
      <c r="N2955" s="56">
        <v>6.4329898293725947</v>
      </c>
      <c r="O2955" s="56">
        <v>6.8310979882149931</v>
      </c>
      <c r="P2955" s="56">
        <v>6.4436230938549848</v>
      </c>
      <c r="Q2955" s="56">
        <v>2.2088195993952735</v>
      </c>
      <c r="R2955" s="56">
        <v>2</v>
      </c>
      <c r="S2955" s="56">
        <v>4.2523572607434215</v>
      </c>
      <c r="T2955" s="57">
        <v>198</v>
      </c>
    </row>
    <row r="2956" spans="1:20" x14ac:dyDescent="0.2">
      <c r="A2956" s="47">
        <v>760026570001</v>
      </c>
      <c r="B2956" s="26" t="s">
        <v>16</v>
      </c>
      <c r="C2956" s="26" t="s">
        <v>134</v>
      </c>
      <c r="D2956" s="26" t="s">
        <v>695</v>
      </c>
      <c r="E2956" s="47">
        <v>3</v>
      </c>
      <c r="F2956" s="33">
        <v>2019</v>
      </c>
      <c r="G2956" s="56">
        <v>2.0075003212987501</v>
      </c>
      <c r="H2956" s="56">
        <v>2.0073409854355782</v>
      </c>
      <c r="I2956" s="56">
        <v>2.2651367398011542</v>
      </c>
      <c r="J2956" s="56">
        <v>7</v>
      </c>
      <c r="K2956" s="56">
        <v>6.7346710111181016</v>
      </c>
      <c r="L2956" s="56">
        <v>6.9601909759760936</v>
      </c>
      <c r="M2956" s="56">
        <v>5.5674015282860054</v>
      </c>
      <c r="N2956" s="56">
        <v>6.4969248040477936</v>
      </c>
      <c r="O2956" s="56">
        <v>6.9759743135306396</v>
      </c>
      <c r="P2956" s="56">
        <v>6.9682517420581558</v>
      </c>
      <c r="Q2956" s="56">
        <v>2.5336585398778642</v>
      </c>
      <c r="R2956" s="56">
        <v>2</v>
      </c>
      <c r="S2956" s="56">
        <v>4.7930875801191783</v>
      </c>
      <c r="T2956" s="57">
        <v>84</v>
      </c>
    </row>
    <row r="2957" spans="1:20" x14ac:dyDescent="0.2">
      <c r="A2957" s="47">
        <v>760027970001</v>
      </c>
      <c r="B2957" s="26" t="s">
        <v>16</v>
      </c>
      <c r="C2957" s="26" t="s">
        <v>79</v>
      </c>
      <c r="D2957" s="26" t="s">
        <v>696</v>
      </c>
      <c r="E2957" s="47">
        <v>3</v>
      </c>
      <c r="F2957" s="33">
        <v>2019</v>
      </c>
      <c r="G2957" s="56">
        <v>2.005824004438225</v>
      </c>
      <c r="H2957" s="56">
        <v>2.00414601708676</v>
      </c>
      <c r="I2957" s="56">
        <v>2.7847169153091578</v>
      </c>
      <c r="J2957" s="56">
        <v>7</v>
      </c>
      <c r="K2957" s="56">
        <v>6.7450977380970363</v>
      </c>
      <c r="L2957" s="56">
        <v>6.9770174856319551</v>
      </c>
      <c r="M2957" s="56">
        <v>5.0791847982097513</v>
      </c>
      <c r="N2957" s="56">
        <v>6.6365377146392328</v>
      </c>
      <c r="O2957" s="56">
        <v>6.986090594958438</v>
      </c>
      <c r="P2957" s="56">
        <v>6.9994255911976708</v>
      </c>
      <c r="Q2957" s="56">
        <v>2.8657913612439212</v>
      </c>
      <c r="R2957" s="56">
        <v>2</v>
      </c>
      <c r="S2957" s="56">
        <v>4.8403193517343457</v>
      </c>
      <c r="T2957" s="57">
        <v>69</v>
      </c>
    </row>
    <row r="2958" spans="1:20" x14ac:dyDescent="0.2">
      <c r="A2958" s="47">
        <v>760027540001</v>
      </c>
      <c r="B2958" s="26" t="s">
        <v>16</v>
      </c>
      <c r="C2958" s="26" t="s">
        <v>101</v>
      </c>
      <c r="D2958" s="26" t="s">
        <v>697</v>
      </c>
      <c r="E2958" s="47">
        <v>3</v>
      </c>
      <c r="F2958" s="33">
        <v>2019</v>
      </c>
      <c r="G2958" s="56">
        <v>2</v>
      </c>
      <c r="H2958" s="56">
        <v>2</v>
      </c>
      <c r="I2958" s="56">
        <v>2.2603418471600474</v>
      </c>
      <c r="J2958" s="56">
        <v>2.8346278383190553</v>
      </c>
      <c r="K2958" s="56">
        <v>6.6568277410447187</v>
      </c>
      <c r="L2958" s="56">
        <v>6.8335996315774237</v>
      </c>
      <c r="M2958" s="56">
        <v>4.218542118986953</v>
      </c>
      <c r="N2958" s="56">
        <v>6.5196904423389155</v>
      </c>
      <c r="O2958" s="56">
        <v>6.9310797842061804</v>
      </c>
      <c r="P2958" s="56">
        <v>5.667895908022361</v>
      </c>
      <c r="Q2958" s="56">
        <v>2.0508098446333789</v>
      </c>
      <c r="R2958" s="56">
        <v>2</v>
      </c>
      <c r="S2958" s="56">
        <v>4.1644512630240866</v>
      </c>
      <c r="T2958" s="57">
        <v>203</v>
      </c>
    </row>
    <row r="2959" spans="1:20" x14ac:dyDescent="0.2">
      <c r="A2959" s="47">
        <v>760026810001</v>
      </c>
      <c r="B2959" s="26" t="s">
        <v>16</v>
      </c>
      <c r="C2959" s="26" t="s">
        <v>107</v>
      </c>
      <c r="D2959" s="26" t="s">
        <v>698</v>
      </c>
      <c r="E2959" s="47">
        <v>3</v>
      </c>
      <c r="F2959" s="33">
        <v>2019</v>
      </c>
      <c r="G2959" s="56">
        <v>2.0070599599230219</v>
      </c>
      <c r="H2959" s="56">
        <v>2.0073431507361095</v>
      </c>
      <c r="I2959" s="56">
        <v>2.2108089513824738</v>
      </c>
      <c r="J2959" s="56">
        <v>3.7862405905168082</v>
      </c>
      <c r="K2959" s="56">
        <v>6.7169617196315494</v>
      </c>
      <c r="L2959" s="56">
        <v>6.9329706447577628</v>
      </c>
      <c r="M2959" s="56">
        <v>4.5864819960960972</v>
      </c>
      <c r="N2959" s="56">
        <v>6.4052299264602244</v>
      </c>
      <c r="O2959" s="56">
        <v>6.9843645043193074</v>
      </c>
      <c r="P2959" s="56">
        <v>6.4791319766778299</v>
      </c>
      <c r="Q2959" s="56">
        <v>2.0280973935077973</v>
      </c>
      <c r="R2959" s="56">
        <v>2</v>
      </c>
      <c r="S2959" s="56">
        <v>4.3453909011674146</v>
      </c>
      <c r="T2959" s="57">
        <v>186</v>
      </c>
    </row>
    <row r="2960" spans="1:20" x14ac:dyDescent="0.2">
      <c r="A2960" s="47">
        <v>760037690001</v>
      </c>
      <c r="B2960" s="26" t="s">
        <v>16</v>
      </c>
      <c r="C2960" s="26" t="s">
        <v>107</v>
      </c>
      <c r="D2960" s="26" t="s">
        <v>699</v>
      </c>
      <c r="E2960" s="47">
        <v>3</v>
      </c>
      <c r="F2960" s="33">
        <v>2019</v>
      </c>
      <c r="G2960" s="56">
        <v>2.0099166052364832</v>
      </c>
      <c r="H2960" s="56">
        <v>2.0067681679327478</v>
      </c>
      <c r="I2960" s="56">
        <v>2.3277543778724255</v>
      </c>
      <c r="J2960" s="56">
        <v>4.8437979439916177</v>
      </c>
      <c r="K2960" s="56">
        <v>6.7391156855964329</v>
      </c>
      <c r="L2960" s="56">
        <v>6.9379316677934391</v>
      </c>
      <c r="M2960" s="56">
        <v>3.2946843055199335</v>
      </c>
      <c r="N2960" s="56">
        <v>6.0348248085405425</v>
      </c>
      <c r="O2960" s="56">
        <v>6.981674751352454</v>
      </c>
      <c r="P2960" s="56">
        <v>5.5439813127462783</v>
      </c>
      <c r="Q2960" s="56">
        <v>2.3773603209654985</v>
      </c>
      <c r="R2960" s="56">
        <v>2</v>
      </c>
      <c r="S2960" s="56">
        <v>4.2581508289623216</v>
      </c>
      <c r="T2960" s="57">
        <v>197</v>
      </c>
    </row>
    <row r="2961" spans="1:20" x14ac:dyDescent="0.2">
      <c r="A2961" s="47">
        <v>860032440001</v>
      </c>
      <c r="B2961" s="26" t="s">
        <v>22</v>
      </c>
      <c r="C2961" s="26" t="s">
        <v>22</v>
      </c>
      <c r="D2961" s="26" t="s">
        <v>700</v>
      </c>
      <c r="E2961" s="47">
        <v>3</v>
      </c>
      <c r="F2961" s="33">
        <v>2019</v>
      </c>
      <c r="G2961" s="56">
        <v>2</v>
      </c>
      <c r="H2961" s="56">
        <v>2</v>
      </c>
      <c r="I2961" s="56">
        <v>2.3006373917148619</v>
      </c>
      <c r="J2961" s="56">
        <v>6.2232127403659634</v>
      </c>
      <c r="K2961" s="56">
        <v>6.7073644898473885</v>
      </c>
      <c r="L2961" s="56">
        <v>6.9379941472942139</v>
      </c>
      <c r="M2961" s="56">
        <v>5.5942484855931713</v>
      </c>
      <c r="N2961" s="56">
        <v>6.6872438147432627</v>
      </c>
      <c r="O2961" s="56">
        <v>6.9811887504716745</v>
      </c>
      <c r="P2961" s="56">
        <v>5.6505737710035095</v>
      </c>
      <c r="Q2961" s="56">
        <v>2.055254386532686</v>
      </c>
      <c r="R2961" s="56">
        <v>2</v>
      </c>
      <c r="S2961" s="56">
        <v>4.5948098314638948</v>
      </c>
      <c r="T2961" s="57">
        <v>147</v>
      </c>
    </row>
    <row r="2962" spans="1:20" x14ac:dyDescent="0.2">
      <c r="A2962" s="47">
        <v>860025150001</v>
      </c>
      <c r="B2962" s="26" t="s">
        <v>22</v>
      </c>
      <c r="C2962" s="26" t="s">
        <v>22</v>
      </c>
      <c r="D2962" s="26" t="s">
        <v>701</v>
      </c>
      <c r="E2962" s="47">
        <v>3</v>
      </c>
      <c r="F2962" s="33">
        <v>2019</v>
      </c>
      <c r="G2962" s="56">
        <v>2.0190695603589255</v>
      </c>
      <c r="H2962" s="56">
        <v>2.0368066300732441</v>
      </c>
      <c r="I2962" s="56">
        <v>2.5241547259526427</v>
      </c>
      <c r="J2962" s="56">
        <v>5.3845813826279993</v>
      </c>
      <c r="K2962" s="56">
        <v>6.6900175150545724</v>
      </c>
      <c r="L2962" s="56">
        <v>7</v>
      </c>
      <c r="M2962" s="56">
        <v>4.928824584522653</v>
      </c>
      <c r="N2962" s="56">
        <v>6.8510472514609875</v>
      </c>
      <c r="O2962" s="56">
        <v>6.998154218341508</v>
      </c>
      <c r="P2962" s="56">
        <v>5.3788735280438953</v>
      </c>
      <c r="Q2962" s="56">
        <v>2.0369527922811774</v>
      </c>
      <c r="R2962" s="56">
        <v>2</v>
      </c>
      <c r="S2962" s="56">
        <v>4.4873735157264676</v>
      </c>
      <c r="T2962" s="57">
        <v>170</v>
      </c>
    </row>
    <row r="2963" spans="1:20" x14ac:dyDescent="0.2">
      <c r="A2963" s="47">
        <v>860030230001</v>
      </c>
      <c r="B2963" s="26" t="s">
        <v>22</v>
      </c>
      <c r="C2963" s="26" t="s">
        <v>529</v>
      </c>
      <c r="D2963" s="26" t="s">
        <v>702</v>
      </c>
      <c r="E2963" s="47">
        <v>3</v>
      </c>
      <c r="F2963" s="33">
        <v>2019</v>
      </c>
      <c r="G2963" s="56">
        <v>2.0135793012323506</v>
      </c>
      <c r="H2963" s="56">
        <v>2.0139012585716585</v>
      </c>
      <c r="I2963" s="56">
        <v>2.67338420870575</v>
      </c>
      <c r="J2963" s="56">
        <v>6.3481710289590838</v>
      </c>
      <c r="K2963" s="56">
        <v>2</v>
      </c>
      <c r="L2963" s="56">
        <v>6.4212965458807965</v>
      </c>
      <c r="M2963" s="56">
        <v>2</v>
      </c>
      <c r="N2963" s="56">
        <v>6.120588830525203</v>
      </c>
      <c r="O2963" s="56">
        <v>6.998154218341508</v>
      </c>
      <c r="P2963" s="56">
        <v>6.1802091156567913</v>
      </c>
      <c r="Q2963" s="56">
        <v>2.11924466038522</v>
      </c>
      <c r="R2963" s="56">
        <v>2</v>
      </c>
      <c r="S2963" s="56">
        <v>3.907377430688197</v>
      </c>
      <c r="T2963" s="57">
        <v>205</v>
      </c>
    </row>
    <row r="2964" spans="1:20" x14ac:dyDescent="0.2">
      <c r="A2964" s="47">
        <v>860019500001</v>
      </c>
      <c r="B2964" s="26" t="s">
        <v>22</v>
      </c>
      <c r="C2964" s="26" t="s">
        <v>529</v>
      </c>
      <c r="D2964" s="26" t="s">
        <v>703</v>
      </c>
      <c r="E2964" s="47">
        <v>3</v>
      </c>
      <c r="F2964" s="33">
        <v>2019</v>
      </c>
      <c r="G2964" s="56">
        <v>2</v>
      </c>
      <c r="H2964" s="56">
        <v>2</v>
      </c>
      <c r="I2964" s="56">
        <v>2.4372515436604285</v>
      </c>
      <c r="J2964" s="56">
        <v>6.2624945593541286</v>
      </c>
      <c r="K2964" s="56">
        <v>6.7637163932150663</v>
      </c>
      <c r="L2964" s="56">
        <v>6.9507996187881975</v>
      </c>
      <c r="M2964" s="56">
        <v>5.4362175367873569</v>
      </c>
      <c r="N2964" s="56">
        <v>6.8284347101121199</v>
      </c>
      <c r="O2964" s="56">
        <v>6.8518436659028588</v>
      </c>
      <c r="P2964" s="56">
        <v>6.7596035096559</v>
      </c>
      <c r="Q2964" s="56">
        <v>2.2875913719969603</v>
      </c>
      <c r="R2964" s="56">
        <v>2</v>
      </c>
      <c r="S2964" s="56">
        <v>4.7148294091227516</v>
      </c>
      <c r="T2964" s="57">
        <v>108</v>
      </c>
    </row>
    <row r="2965" spans="1:20" x14ac:dyDescent="0.2">
      <c r="A2965" s="47">
        <v>860024850001</v>
      </c>
      <c r="B2965" s="26" t="s">
        <v>22</v>
      </c>
      <c r="C2965" s="26" t="s">
        <v>87</v>
      </c>
      <c r="D2965" s="26" t="s">
        <v>704</v>
      </c>
      <c r="E2965" s="47">
        <v>3</v>
      </c>
      <c r="F2965" s="33">
        <v>2019</v>
      </c>
      <c r="G2965" s="56">
        <v>2.7716478855791671</v>
      </c>
      <c r="H2965" s="56">
        <v>2.6239212456215162</v>
      </c>
      <c r="I2965" s="56">
        <v>2.4067483440009942</v>
      </c>
      <c r="J2965" s="56">
        <v>3.6740848727782338</v>
      </c>
      <c r="K2965" s="56">
        <v>6.7821426068713233</v>
      </c>
      <c r="L2965" s="56">
        <v>6.9444884508626279</v>
      </c>
      <c r="M2965" s="56">
        <v>5.4303644382771079</v>
      </c>
      <c r="N2965" s="56">
        <v>6.7455715605959892</v>
      </c>
      <c r="O2965" s="56">
        <v>6.9874249983594527</v>
      </c>
      <c r="P2965" s="56">
        <v>5.1033567999677851</v>
      </c>
      <c r="Q2965" s="56">
        <v>2.1073186135443489</v>
      </c>
      <c r="R2965" s="56">
        <v>2</v>
      </c>
      <c r="S2965" s="56">
        <v>4.4647558180382125</v>
      </c>
      <c r="T2965" s="57">
        <v>174</v>
      </c>
    </row>
    <row r="2966" spans="1:20" x14ac:dyDescent="0.2">
      <c r="A2966" s="47">
        <v>860028920001</v>
      </c>
      <c r="B2966" s="26" t="s">
        <v>22</v>
      </c>
      <c r="C2966" s="26" t="s">
        <v>179</v>
      </c>
      <c r="D2966" s="26" t="s">
        <v>657</v>
      </c>
      <c r="E2966" s="47">
        <v>3</v>
      </c>
      <c r="F2966" s="33">
        <v>2019</v>
      </c>
      <c r="G2966" s="56">
        <v>2</v>
      </c>
      <c r="H2966" s="56">
        <v>2</v>
      </c>
      <c r="I2966" s="56">
        <v>2.4646437192569217</v>
      </c>
      <c r="J2966" s="56">
        <v>4.9969924231760574</v>
      </c>
      <c r="K2966" s="56">
        <v>6.6520410289566092</v>
      </c>
      <c r="L2966" s="56">
        <v>6.961367014096755</v>
      </c>
      <c r="M2966" s="56">
        <v>5.109386952598677</v>
      </c>
      <c r="N2966" s="56">
        <v>6.8116195783687656</v>
      </c>
      <c r="O2966" s="56">
        <v>6.8788310528002681</v>
      </c>
      <c r="P2966" s="56">
        <v>2</v>
      </c>
      <c r="Q2966" s="56">
        <v>2.0735914424283441</v>
      </c>
      <c r="R2966" s="56">
        <v>2</v>
      </c>
      <c r="S2966" s="56">
        <v>4.1623727676401998</v>
      </c>
      <c r="T2966" s="57">
        <v>204</v>
      </c>
    </row>
    <row r="2967" spans="1:20" x14ac:dyDescent="0.2">
      <c r="A2967" s="47">
        <v>860014970001</v>
      </c>
      <c r="B2967" s="26" t="s">
        <v>22</v>
      </c>
      <c r="C2967" s="26" t="s">
        <v>215</v>
      </c>
      <c r="D2967" s="26" t="s">
        <v>664</v>
      </c>
      <c r="E2967" s="47">
        <v>3</v>
      </c>
      <c r="F2967" s="33">
        <v>2019</v>
      </c>
      <c r="G2967" s="56">
        <v>2</v>
      </c>
      <c r="H2967" s="56">
        <v>2</v>
      </c>
      <c r="I2967" s="56">
        <v>7</v>
      </c>
      <c r="J2967" s="56">
        <v>2</v>
      </c>
      <c r="K2967" s="56">
        <v>6.7328290709414622</v>
      </c>
      <c r="L2967" s="56">
        <v>6.9284330442756801</v>
      </c>
      <c r="M2967" s="56">
        <v>5.2199046974917609</v>
      </c>
      <c r="N2967" s="56">
        <v>6.8390805252733546</v>
      </c>
      <c r="O2967" s="56">
        <v>6.980614276739292</v>
      </c>
      <c r="P2967" s="56">
        <v>4.9835022017649919</v>
      </c>
      <c r="Q2967" s="56">
        <v>2.0217698499910526</v>
      </c>
      <c r="R2967" s="56">
        <v>2</v>
      </c>
      <c r="S2967" s="56">
        <v>4.5588444722064656</v>
      </c>
      <c r="T2967" s="57">
        <v>158</v>
      </c>
    </row>
    <row r="2968" spans="1:20" x14ac:dyDescent="0.2">
      <c r="A2968" s="47">
        <v>860015940001</v>
      </c>
      <c r="B2968" s="26" t="s">
        <v>22</v>
      </c>
      <c r="C2968" s="26" t="s">
        <v>529</v>
      </c>
      <c r="D2968" s="26" t="s">
        <v>705</v>
      </c>
      <c r="E2968" s="47">
        <v>3</v>
      </c>
      <c r="F2968" s="33">
        <v>2019</v>
      </c>
      <c r="G2968" s="56">
        <v>2</v>
      </c>
      <c r="H2968" s="56">
        <v>2</v>
      </c>
      <c r="I2968" s="56">
        <v>2.4012090848244623</v>
      </c>
      <c r="J2968" s="56">
        <v>5.9244671889746643</v>
      </c>
      <c r="K2968" s="56">
        <v>6.745699400303832</v>
      </c>
      <c r="L2968" s="56">
        <v>7</v>
      </c>
      <c r="M2968" s="56">
        <v>5.2471080280298832</v>
      </c>
      <c r="N2968" s="56">
        <v>6.7239279038063344</v>
      </c>
      <c r="O2968" s="56">
        <v>6.998154218341508</v>
      </c>
      <c r="P2968" s="56">
        <v>6.2410909812710571</v>
      </c>
      <c r="Q2968" s="56">
        <v>2.8498863358695936</v>
      </c>
      <c r="R2968" s="56">
        <v>2</v>
      </c>
      <c r="S2968" s="56">
        <v>4.6776285951184446</v>
      </c>
      <c r="T2968" s="57">
        <v>125</v>
      </c>
    </row>
    <row r="2969" spans="1:20" x14ac:dyDescent="0.2">
      <c r="A2969" s="47">
        <v>860019420001</v>
      </c>
      <c r="B2969" s="26" t="s">
        <v>22</v>
      </c>
      <c r="C2969" s="26" t="s">
        <v>248</v>
      </c>
      <c r="D2969" s="26" t="s">
        <v>706</v>
      </c>
      <c r="E2969" s="47">
        <v>3</v>
      </c>
      <c r="F2969" s="33">
        <v>2019</v>
      </c>
      <c r="G2969" s="56">
        <v>2</v>
      </c>
      <c r="H2969" s="56">
        <v>2</v>
      </c>
      <c r="I2969" s="56">
        <v>2.303678473194668</v>
      </c>
      <c r="J2969" s="56">
        <v>2.9701686266746434</v>
      </c>
      <c r="K2969" s="56">
        <v>6.780903171068676</v>
      </c>
      <c r="L2969" s="56">
        <v>6.5300787101346627</v>
      </c>
      <c r="M2969" s="56">
        <v>5.304142925013922</v>
      </c>
      <c r="N2969" s="56">
        <v>6.8941711922482654</v>
      </c>
      <c r="O2969" s="56">
        <v>6.8576176132010049</v>
      </c>
      <c r="P2969" s="56">
        <v>6.4040872819610053</v>
      </c>
      <c r="Q2969" s="56">
        <v>2.0379697410181294</v>
      </c>
      <c r="R2969" s="56">
        <v>2</v>
      </c>
      <c r="S2969" s="56">
        <v>4.340234811209581</v>
      </c>
      <c r="T2969" s="57">
        <v>187</v>
      </c>
    </row>
    <row r="2970" spans="1:20" x14ac:dyDescent="0.2">
      <c r="A2970" s="47">
        <v>860025070001</v>
      </c>
      <c r="B2970" s="26" t="s">
        <v>22</v>
      </c>
      <c r="C2970" s="26" t="s">
        <v>248</v>
      </c>
      <c r="D2970" s="26" t="s">
        <v>707</v>
      </c>
      <c r="E2970" s="47">
        <v>3</v>
      </c>
      <c r="F2970" s="33">
        <v>2019</v>
      </c>
      <c r="G2970" s="56">
        <v>2</v>
      </c>
      <c r="H2970" s="56">
        <v>2</v>
      </c>
      <c r="I2970" s="56">
        <v>2.6776190891550642</v>
      </c>
      <c r="J2970" s="56">
        <v>4.08572603962571</v>
      </c>
      <c r="K2970" s="56">
        <v>6.7047187360796565</v>
      </c>
      <c r="L2970" s="56">
        <v>6.9363934868687815</v>
      </c>
      <c r="M2970" s="56">
        <v>5.1050572758264288</v>
      </c>
      <c r="N2970" s="56">
        <v>6.9098407132538568</v>
      </c>
      <c r="O2970" s="56">
        <v>6.998154218341508</v>
      </c>
      <c r="P2970" s="56">
        <v>6.413344968976161</v>
      </c>
      <c r="Q2970" s="56">
        <v>2.1064410111891143</v>
      </c>
      <c r="R2970" s="56">
        <v>2</v>
      </c>
      <c r="S2970" s="56">
        <v>4.4947746282763577</v>
      </c>
      <c r="T2970" s="57">
        <v>169</v>
      </c>
    </row>
    <row r="2971" spans="1:20" x14ac:dyDescent="0.2">
      <c r="A2971" s="47">
        <v>860029300001</v>
      </c>
      <c r="B2971" s="26" t="s">
        <v>22</v>
      </c>
      <c r="C2971" s="26" t="s">
        <v>179</v>
      </c>
      <c r="D2971" s="26" t="s">
        <v>708</v>
      </c>
      <c r="E2971" s="47">
        <v>3</v>
      </c>
      <c r="F2971" s="33">
        <v>2019</v>
      </c>
      <c r="G2971" s="56">
        <v>2</v>
      </c>
      <c r="H2971" s="56">
        <v>2</v>
      </c>
      <c r="I2971" s="56">
        <v>2.9948634993729448</v>
      </c>
      <c r="J2971" s="56">
        <v>6.0329184467931691</v>
      </c>
      <c r="K2971" s="56">
        <v>6.7837764993775007</v>
      </c>
      <c r="L2971" s="56">
        <v>6.9419681833064839</v>
      </c>
      <c r="M2971" s="56">
        <v>5.8778581349779371</v>
      </c>
      <c r="N2971" s="56">
        <v>6.5294819347829476</v>
      </c>
      <c r="O2971" s="56">
        <v>6.9564680485559505</v>
      </c>
      <c r="P2971" s="56">
        <v>6.3012686149184516</v>
      </c>
      <c r="Q2971" s="56">
        <v>2.1349843238975525</v>
      </c>
      <c r="R2971" s="56">
        <v>2</v>
      </c>
      <c r="S2971" s="56">
        <v>4.7127989738319123</v>
      </c>
      <c r="T2971" s="57">
        <v>110</v>
      </c>
    </row>
    <row r="2972" spans="1:20" x14ac:dyDescent="0.2">
      <c r="A2972" s="47">
        <v>860029570001</v>
      </c>
      <c r="B2972" s="26" t="s">
        <v>22</v>
      </c>
      <c r="C2972" s="26" t="s">
        <v>179</v>
      </c>
      <c r="D2972" s="26" t="s">
        <v>709</v>
      </c>
      <c r="E2972" s="47">
        <v>3</v>
      </c>
      <c r="F2972" s="33">
        <v>2019</v>
      </c>
      <c r="G2972" s="56">
        <v>2</v>
      </c>
      <c r="H2972" s="56">
        <v>2</v>
      </c>
      <c r="I2972" s="56">
        <v>2.8194039611635602</v>
      </c>
      <c r="J2972" s="56">
        <v>4.1235031367996147</v>
      </c>
      <c r="K2972" s="56">
        <v>6.758991532917622</v>
      </c>
      <c r="L2972" s="56">
        <v>6.8815475237148584</v>
      </c>
      <c r="M2972" s="56">
        <v>5.3379844624681869</v>
      </c>
      <c r="N2972" s="56">
        <v>7</v>
      </c>
      <c r="O2972" s="56">
        <v>6.95264159884925</v>
      </c>
      <c r="P2972" s="56">
        <v>4.4380202117277534</v>
      </c>
      <c r="Q2972" s="56">
        <v>2.0400667369506729</v>
      </c>
      <c r="R2972" s="56">
        <v>2</v>
      </c>
      <c r="S2972" s="56">
        <v>4.3626799303826269</v>
      </c>
      <c r="T2972" s="57">
        <v>184</v>
      </c>
    </row>
    <row r="2973" spans="1:20" x14ac:dyDescent="0.2">
      <c r="A2973" s="47">
        <v>968547490001</v>
      </c>
      <c r="B2973" s="26" t="s">
        <v>73</v>
      </c>
      <c r="C2973" s="26" t="s">
        <v>74</v>
      </c>
      <c r="D2973" s="26" t="s">
        <v>710</v>
      </c>
      <c r="E2973" s="47">
        <v>3</v>
      </c>
      <c r="F2973" s="33">
        <v>2019</v>
      </c>
      <c r="G2973" s="56">
        <v>2.691165455540236</v>
      </c>
      <c r="H2973" s="56">
        <v>2.6344920774832743</v>
      </c>
      <c r="I2973" s="56">
        <v>2</v>
      </c>
      <c r="J2973" s="56">
        <v>7</v>
      </c>
      <c r="K2973" s="56">
        <v>6.5989299408317104</v>
      </c>
      <c r="L2973" s="56">
        <v>6.1888498021559917</v>
      </c>
      <c r="M2973" s="56">
        <v>4.4075918904000169</v>
      </c>
      <c r="N2973" s="56">
        <v>5.4536109318297541</v>
      </c>
      <c r="O2973" s="56">
        <v>6.7992256174200723</v>
      </c>
      <c r="P2973" s="56">
        <v>6.2568918371251057</v>
      </c>
      <c r="Q2973" s="56">
        <v>2.2123901289148518</v>
      </c>
      <c r="R2973" s="56">
        <v>2</v>
      </c>
      <c r="S2973" s="56">
        <v>4.5202623068084176</v>
      </c>
      <c r="T2973" s="57">
        <v>167</v>
      </c>
    </row>
    <row r="2974" spans="1:20" x14ac:dyDescent="0.2">
      <c r="A2974" s="47">
        <v>968540560001</v>
      </c>
      <c r="B2974" s="26" t="s">
        <v>13</v>
      </c>
      <c r="C2974" s="26" t="s">
        <v>58</v>
      </c>
      <c r="D2974" s="26" t="s">
        <v>711</v>
      </c>
      <c r="E2974" s="47">
        <v>3</v>
      </c>
      <c r="F2974" s="33">
        <v>2019</v>
      </c>
      <c r="G2974" s="56">
        <v>2.0203108175810764</v>
      </c>
      <c r="H2974" s="56">
        <v>2.0183194720257744</v>
      </c>
      <c r="I2974" s="56">
        <v>2.2053161070057956</v>
      </c>
      <c r="J2974" s="56">
        <v>6.4508029265823232</v>
      </c>
      <c r="K2974" s="56">
        <v>6.7490122387883327</v>
      </c>
      <c r="L2974" s="56">
        <v>6.9625898494182641</v>
      </c>
      <c r="M2974" s="56">
        <v>5.8935774037347137</v>
      </c>
      <c r="N2974" s="56">
        <v>6.2579854742948724</v>
      </c>
      <c r="O2974" s="56">
        <v>6.9893796606254073</v>
      </c>
      <c r="P2974" s="56">
        <v>5.7291349609591329</v>
      </c>
      <c r="Q2974" s="56">
        <v>2.5754484847524273</v>
      </c>
      <c r="R2974" s="56">
        <v>2</v>
      </c>
      <c r="S2974" s="56">
        <v>4.6543231163140106</v>
      </c>
      <c r="T2974" s="57">
        <v>132</v>
      </c>
    </row>
    <row r="2975" spans="1:20" x14ac:dyDescent="0.2">
      <c r="A2975" s="47">
        <v>1060021770001</v>
      </c>
      <c r="B2975" s="26" t="s">
        <v>20</v>
      </c>
      <c r="C2975" s="26" t="s">
        <v>126</v>
      </c>
      <c r="D2975" s="26" t="s">
        <v>712</v>
      </c>
      <c r="E2975" s="47">
        <v>3</v>
      </c>
      <c r="F2975" s="33">
        <v>2019</v>
      </c>
      <c r="G2975" s="56">
        <v>2</v>
      </c>
      <c r="H2975" s="56">
        <v>2</v>
      </c>
      <c r="I2975" s="56">
        <v>2.4886469047361102</v>
      </c>
      <c r="J2975" s="56">
        <v>7</v>
      </c>
      <c r="K2975" s="56">
        <v>6.3534337577325521</v>
      </c>
      <c r="L2975" s="56">
        <v>6.5090423960849577</v>
      </c>
      <c r="M2975" s="56">
        <v>4.7713084466316742</v>
      </c>
      <c r="N2975" s="56">
        <v>5.5288945200413213</v>
      </c>
      <c r="O2975" s="56">
        <v>6.6593899664520286</v>
      </c>
      <c r="P2975" s="56">
        <v>6.3706121110182536</v>
      </c>
      <c r="Q2975" s="56">
        <v>2.7088266898985185</v>
      </c>
      <c r="R2975" s="56">
        <v>2</v>
      </c>
      <c r="S2975" s="56">
        <v>4.5325128993829518</v>
      </c>
      <c r="T2975" s="57">
        <v>165</v>
      </c>
    </row>
    <row r="2976" spans="1:20" x14ac:dyDescent="0.2">
      <c r="A2976" s="47">
        <v>1060014560001</v>
      </c>
      <c r="B2976" s="26" t="s">
        <v>20</v>
      </c>
      <c r="C2976" s="26" t="s">
        <v>51</v>
      </c>
      <c r="D2976" s="26" t="s">
        <v>713</v>
      </c>
      <c r="E2976" s="47">
        <v>3</v>
      </c>
      <c r="F2976" s="33">
        <v>2019</v>
      </c>
      <c r="G2976" s="56">
        <v>2.0195296612585958</v>
      </c>
      <c r="H2976" s="56">
        <v>2.0146561903504629</v>
      </c>
      <c r="I2976" s="56">
        <v>2.4433834477046972</v>
      </c>
      <c r="J2976" s="56">
        <v>7</v>
      </c>
      <c r="K2976" s="56">
        <v>6.7415802926808777</v>
      </c>
      <c r="L2976" s="56">
        <v>6.9508980698648104</v>
      </c>
      <c r="M2976" s="56">
        <v>5.919807469004402</v>
      </c>
      <c r="N2976" s="56">
        <v>6.0228405410543253</v>
      </c>
      <c r="O2976" s="56">
        <v>6.998154218341508</v>
      </c>
      <c r="P2976" s="56">
        <v>6.713906017626714</v>
      </c>
      <c r="Q2976" s="56">
        <v>2.6032911569417765</v>
      </c>
      <c r="R2976" s="56">
        <v>2</v>
      </c>
      <c r="S2976" s="56">
        <v>4.7856705887356812</v>
      </c>
      <c r="T2976" s="57">
        <v>85</v>
      </c>
    </row>
    <row r="2977" spans="1:20" x14ac:dyDescent="0.2">
      <c r="A2977" s="47">
        <v>1060025250001</v>
      </c>
      <c r="B2977" s="26" t="s">
        <v>20</v>
      </c>
      <c r="C2977" s="26" t="s">
        <v>126</v>
      </c>
      <c r="D2977" s="26" t="s">
        <v>714</v>
      </c>
      <c r="E2977" s="47">
        <v>3</v>
      </c>
      <c r="F2977" s="33">
        <v>2019</v>
      </c>
      <c r="G2977" s="56">
        <v>2</v>
      </c>
      <c r="H2977" s="56">
        <v>2</v>
      </c>
      <c r="I2977" s="56">
        <v>2.5240393432855717</v>
      </c>
      <c r="J2977" s="56">
        <v>7</v>
      </c>
      <c r="K2977" s="56">
        <v>6.9406026585009997</v>
      </c>
      <c r="L2977" s="56">
        <v>7</v>
      </c>
      <c r="M2977" s="56">
        <v>4.175898903815658</v>
      </c>
      <c r="N2977" s="56">
        <v>6.0229443010500665</v>
      </c>
      <c r="O2977" s="56">
        <v>6.998154218341508</v>
      </c>
      <c r="P2977" s="56">
        <v>6.5583327515053389</v>
      </c>
      <c r="Q2977" s="56">
        <v>2.2408578978777016</v>
      </c>
      <c r="R2977" s="56">
        <v>2</v>
      </c>
      <c r="S2977" s="56">
        <v>4.6217358395314045</v>
      </c>
      <c r="T2977" s="57">
        <v>140</v>
      </c>
    </row>
    <row r="2978" spans="1:20" x14ac:dyDescent="0.2">
      <c r="A2978" s="47">
        <v>1060022310001</v>
      </c>
      <c r="B2978" s="26" t="s">
        <v>20</v>
      </c>
      <c r="C2978" s="26" t="s">
        <v>51</v>
      </c>
      <c r="D2978" s="26" t="s">
        <v>715</v>
      </c>
      <c r="E2978" s="47">
        <v>3</v>
      </c>
      <c r="F2978" s="33">
        <v>2019</v>
      </c>
      <c r="G2978" s="56">
        <v>2.1717876925264843</v>
      </c>
      <c r="H2978" s="56">
        <v>2.1181694125150203</v>
      </c>
      <c r="I2978" s="56">
        <v>2.2839288014093224</v>
      </c>
      <c r="J2978" s="56">
        <v>7</v>
      </c>
      <c r="K2978" s="56">
        <v>6.6561119542349134</v>
      </c>
      <c r="L2978" s="56">
        <v>7</v>
      </c>
      <c r="M2978" s="56">
        <v>5.2534653640336995</v>
      </c>
      <c r="N2978" s="56">
        <v>6.5354468479276724</v>
      </c>
      <c r="O2978" s="56">
        <v>6.998154218341508</v>
      </c>
      <c r="P2978" s="56">
        <v>6.9228059692597927</v>
      </c>
      <c r="Q2978" s="56">
        <v>2.6218737806896546</v>
      </c>
      <c r="R2978" s="56">
        <v>2</v>
      </c>
      <c r="S2978" s="56">
        <v>4.7968120034115058</v>
      </c>
      <c r="T2978" s="57">
        <v>80</v>
      </c>
    </row>
    <row r="2979" spans="1:20" x14ac:dyDescent="0.2">
      <c r="A2979" s="47">
        <v>1060014990001</v>
      </c>
      <c r="B2979" s="26" t="s">
        <v>20</v>
      </c>
      <c r="C2979" s="26" t="s">
        <v>145</v>
      </c>
      <c r="D2979" s="26" t="s">
        <v>716</v>
      </c>
      <c r="E2979" s="47">
        <v>3</v>
      </c>
      <c r="F2979" s="33">
        <v>2019</v>
      </c>
      <c r="G2979" s="56">
        <v>2.0276424167859934</v>
      </c>
      <c r="H2979" s="56">
        <v>2.024194238935467</v>
      </c>
      <c r="I2979" s="56">
        <v>2.331106924663167</v>
      </c>
      <c r="J2979" s="56">
        <v>4.127270490686394</v>
      </c>
      <c r="K2979" s="56">
        <v>6.6703359223654068</v>
      </c>
      <c r="L2979" s="56">
        <v>6.8574443954299058</v>
      </c>
      <c r="M2979" s="56">
        <v>5.0085773757371808</v>
      </c>
      <c r="N2979" s="56">
        <v>6.487158039746407</v>
      </c>
      <c r="O2979" s="56">
        <v>6.9462720617816798</v>
      </c>
      <c r="P2979" s="56">
        <v>6.3263487825218894</v>
      </c>
      <c r="Q2979" s="56">
        <v>2.5918898679187792</v>
      </c>
      <c r="R2979" s="56">
        <v>2</v>
      </c>
      <c r="S2979" s="56">
        <v>4.4498533763810224</v>
      </c>
      <c r="T2979" s="57">
        <v>175</v>
      </c>
    </row>
    <row r="2980" spans="1:20" x14ac:dyDescent="0.2">
      <c r="A2980" s="47">
        <v>1060023040001</v>
      </c>
      <c r="B2980" s="26" t="s">
        <v>20</v>
      </c>
      <c r="C2980" s="26" t="s">
        <v>51</v>
      </c>
      <c r="D2980" s="26" t="s">
        <v>717</v>
      </c>
      <c r="E2980" s="47">
        <v>3</v>
      </c>
      <c r="F2980" s="33">
        <v>2019</v>
      </c>
      <c r="G2980" s="56">
        <v>2.4130479480768448</v>
      </c>
      <c r="H2980" s="56">
        <v>2.3165986321498542</v>
      </c>
      <c r="I2980" s="56">
        <v>2.1883441806966624</v>
      </c>
      <c r="J2980" s="56">
        <v>7</v>
      </c>
      <c r="K2980" s="56">
        <v>6.5947213788735803</v>
      </c>
      <c r="L2980" s="56">
        <v>6.9680696598117038</v>
      </c>
      <c r="M2980" s="56">
        <v>5.4941122008093082</v>
      </c>
      <c r="N2980" s="56">
        <v>6.0875077201089551</v>
      </c>
      <c r="O2980" s="56">
        <v>6.9474643639823537</v>
      </c>
      <c r="P2980" s="56">
        <v>6.8773933654590209</v>
      </c>
      <c r="Q2980" s="56">
        <v>2.2319177293606995</v>
      </c>
      <c r="R2980" s="56">
        <v>2</v>
      </c>
      <c r="S2980" s="56">
        <v>4.7599314316107488</v>
      </c>
      <c r="T2980" s="57">
        <v>97</v>
      </c>
    </row>
    <row r="2981" spans="1:20" x14ac:dyDescent="0.2">
      <c r="A2981" s="47">
        <v>1060021260001</v>
      </c>
      <c r="B2981" s="26" t="s">
        <v>20</v>
      </c>
      <c r="C2981" s="26" t="s">
        <v>151</v>
      </c>
      <c r="D2981" s="26" t="s">
        <v>718</v>
      </c>
      <c r="E2981" s="47">
        <v>3</v>
      </c>
      <c r="F2981" s="33">
        <v>2019</v>
      </c>
      <c r="G2981" s="56">
        <v>2.0563384802062612</v>
      </c>
      <c r="H2981" s="56">
        <v>2.0769726958626609</v>
      </c>
      <c r="I2981" s="56">
        <v>2.2556869638088846</v>
      </c>
      <c r="J2981" s="56">
        <v>7</v>
      </c>
      <c r="K2981" s="56">
        <v>6.9186643994850661</v>
      </c>
      <c r="L2981" s="56">
        <v>6.8193290990648627</v>
      </c>
      <c r="M2981" s="56">
        <v>5.2429287718212692</v>
      </c>
      <c r="N2981" s="56">
        <v>6.6272923429849531</v>
      </c>
      <c r="O2981" s="56">
        <v>6.998154218341508</v>
      </c>
      <c r="P2981" s="56">
        <v>6.9428127920149638</v>
      </c>
      <c r="Q2981" s="56">
        <v>3.9593918886674464</v>
      </c>
      <c r="R2981" s="56">
        <v>2</v>
      </c>
      <c r="S2981" s="56">
        <v>4.9081309710214907</v>
      </c>
      <c r="T2981" s="57">
        <v>44</v>
      </c>
    </row>
    <row r="2982" spans="1:20" x14ac:dyDescent="0.2">
      <c r="A2982" s="47">
        <v>1060020610001</v>
      </c>
      <c r="B2982" s="26" t="s">
        <v>20</v>
      </c>
      <c r="C2982" s="26" t="s">
        <v>126</v>
      </c>
      <c r="D2982" s="26" t="s">
        <v>719</v>
      </c>
      <c r="E2982" s="47">
        <v>3</v>
      </c>
      <c r="F2982" s="33">
        <v>2019</v>
      </c>
      <c r="G2982" s="56">
        <v>2</v>
      </c>
      <c r="H2982" s="56">
        <v>2</v>
      </c>
      <c r="I2982" s="56">
        <v>2.0902105005082943</v>
      </c>
      <c r="J2982" s="56">
        <v>7</v>
      </c>
      <c r="K2982" s="56">
        <v>6.8692946195644922</v>
      </c>
      <c r="L2982" s="56">
        <v>6.8283542821681182</v>
      </c>
      <c r="M2982" s="56">
        <v>4.7434305348508889</v>
      </c>
      <c r="N2982" s="56">
        <v>6.6094212801866998</v>
      </c>
      <c r="O2982" s="56">
        <v>6.925714173289192</v>
      </c>
      <c r="P2982" s="56">
        <v>6.8599178154435281</v>
      </c>
      <c r="Q2982" s="56">
        <v>2.8598227172628587</v>
      </c>
      <c r="R2982" s="56">
        <v>2</v>
      </c>
      <c r="S2982" s="56">
        <v>4.7321804936061724</v>
      </c>
      <c r="T2982" s="57">
        <v>104</v>
      </c>
    </row>
    <row r="2983" spans="1:20" x14ac:dyDescent="0.2">
      <c r="A2983" s="47">
        <v>1060022230001</v>
      </c>
      <c r="B2983" s="26" t="s">
        <v>20</v>
      </c>
      <c r="C2983" s="26" t="s">
        <v>151</v>
      </c>
      <c r="D2983" s="26" t="s">
        <v>720</v>
      </c>
      <c r="E2983" s="47">
        <v>3</v>
      </c>
      <c r="F2983" s="33">
        <v>2019</v>
      </c>
      <c r="G2983" s="56">
        <v>4.87169640406238</v>
      </c>
      <c r="H2983" s="56">
        <v>5.6073296278423097</v>
      </c>
      <c r="I2983" s="56">
        <v>2.2278041343663291</v>
      </c>
      <c r="J2983" s="56">
        <v>7</v>
      </c>
      <c r="K2983" s="56">
        <v>6.8949077964723866</v>
      </c>
      <c r="L2983" s="56">
        <v>6.9588020567305868</v>
      </c>
      <c r="M2983" s="56">
        <v>6.8082898352519399</v>
      </c>
      <c r="N2983" s="56">
        <v>6.109886323654103</v>
      </c>
      <c r="O2983" s="56">
        <v>6.9627862276520469</v>
      </c>
      <c r="P2983" s="56">
        <v>6.5495455216287377</v>
      </c>
      <c r="Q2983" s="56">
        <v>2.7028235548589672</v>
      </c>
      <c r="R2983" s="56">
        <v>2</v>
      </c>
      <c r="S2983" s="56">
        <v>5.3911559568766485</v>
      </c>
      <c r="T2983" s="57">
        <v>3</v>
      </c>
    </row>
    <row r="2984" spans="1:20" x14ac:dyDescent="0.2">
      <c r="A2984" s="47">
        <v>1060019600001</v>
      </c>
      <c r="B2984" s="26" t="s">
        <v>20</v>
      </c>
      <c r="C2984" s="26" t="s">
        <v>66</v>
      </c>
      <c r="D2984" s="26" t="s">
        <v>666</v>
      </c>
      <c r="E2984" s="47">
        <v>3</v>
      </c>
      <c r="F2984" s="33">
        <v>2019</v>
      </c>
      <c r="G2984" s="56">
        <v>2</v>
      </c>
      <c r="H2984" s="56">
        <v>2</v>
      </c>
      <c r="I2984" s="56">
        <v>2.2228447591918257</v>
      </c>
      <c r="J2984" s="56">
        <v>7</v>
      </c>
      <c r="K2984" s="56">
        <v>6.5764384676420011</v>
      </c>
      <c r="L2984" s="56">
        <v>6.4635639355385468</v>
      </c>
      <c r="M2984" s="56">
        <v>6.107078782288581</v>
      </c>
      <c r="N2984" s="56">
        <v>4.5412532154225875</v>
      </c>
      <c r="O2984" s="56">
        <v>6.8861006123396376</v>
      </c>
      <c r="P2984" s="56">
        <v>6.4500514680366248</v>
      </c>
      <c r="Q2984" s="56">
        <v>2.1913029704107014</v>
      </c>
      <c r="R2984" s="56">
        <v>2</v>
      </c>
      <c r="S2984" s="56">
        <v>4.5365528509058759</v>
      </c>
      <c r="T2984" s="57">
        <v>161</v>
      </c>
    </row>
    <row r="2985" spans="1:20" x14ac:dyDescent="0.2">
      <c r="A2985" s="47">
        <v>1160024930001</v>
      </c>
      <c r="B2985" s="26" t="s">
        <v>21</v>
      </c>
      <c r="C2985" s="26" t="s">
        <v>224</v>
      </c>
      <c r="D2985" s="26" t="s">
        <v>721</v>
      </c>
      <c r="E2985" s="47">
        <v>3</v>
      </c>
      <c r="F2985" s="33">
        <v>2019</v>
      </c>
      <c r="G2985" s="56">
        <v>2.2741349693366222</v>
      </c>
      <c r="H2985" s="56">
        <v>2.2594580021977264</v>
      </c>
      <c r="I2985" s="56">
        <v>2.3579735555704504</v>
      </c>
      <c r="J2985" s="56">
        <v>4.9244247992136181</v>
      </c>
      <c r="K2985" s="56">
        <v>6.6869010265019684</v>
      </c>
      <c r="L2985" s="56">
        <v>6.9554163648090412</v>
      </c>
      <c r="M2985" s="56">
        <v>5.3693331169659313</v>
      </c>
      <c r="N2985" s="56">
        <v>6.2699445115699977</v>
      </c>
      <c r="O2985" s="56">
        <v>6.998154218341508</v>
      </c>
      <c r="P2985" s="56">
        <v>6.2638135972719713</v>
      </c>
      <c r="Q2985" s="56">
        <v>2.7176267777389445</v>
      </c>
      <c r="R2985" s="56">
        <v>2</v>
      </c>
      <c r="S2985" s="56">
        <v>4.5897650782931487</v>
      </c>
      <c r="T2985" s="57">
        <v>150</v>
      </c>
    </row>
    <row r="2986" spans="1:20" x14ac:dyDescent="0.2">
      <c r="A2986" s="47">
        <v>1160032600001</v>
      </c>
      <c r="B2986" s="26" t="s">
        <v>21</v>
      </c>
      <c r="C2986" s="26" t="s">
        <v>183</v>
      </c>
      <c r="D2986" s="26" t="s">
        <v>722</v>
      </c>
      <c r="E2986" s="47">
        <v>3</v>
      </c>
      <c r="F2986" s="33">
        <v>2019</v>
      </c>
      <c r="G2986" s="56">
        <v>2</v>
      </c>
      <c r="H2986" s="56">
        <v>2</v>
      </c>
      <c r="I2986" s="56">
        <v>2.232730198794965</v>
      </c>
      <c r="J2986" s="56">
        <v>7</v>
      </c>
      <c r="K2986" s="56">
        <v>6.6042650493986637</v>
      </c>
      <c r="L2986" s="56">
        <v>6.8561944596547422</v>
      </c>
      <c r="M2986" s="56">
        <v>4.4321581093040914</v>
      </c>
      <c r="N2986" s="56">
        <v>6.7329923991214899</v>
      </c>
      <c r="O2986" s="56">
        <v>6.8599068900341642</v>
      </c>
      <c r="P2986" s="56">
        <v>6.4756802161796898</v>
      </c>
      <c r="Q2986" s="56">
        <v>2.5374436948356025</v>
      </c>
      <c r="R2986" s="56">
        <v>2</v>
      </c>
      <c r="S2986" s="56">
        <v>4.6442809181102849</v>
      </c>
      <c r="T2986" s="57">
        <v>134</v>
      </c>
    </row>
    <row r="2987" spans="1:20" x14ac:dyDescent="0.2">
      <c r="A2987" s="47">
        <v>1160024770001</v>
      </c>
      <c r="B2987" s="26" t="s">
        <v>21</v>
      </c>
      <c r="C2987" s="26" t="s">
        <v>212</v>
      </c>
      <c r="D2987" s="26" t="s">
        <v>723</v>
      </c>
      <c r="E2987" s="47">
        <v>3</v>
      </c>
      <c r="F2987" s="33">
        <v>2019</v>
      </c>
      <c r="G2987" s="56">
        <v>2.0071550423061102</v>
      </c>
      <c r="H2987" s="56">
        <v>2.0081319387398544</v>
      </c>
      <c r="I2987" s="56">
        <v>2.4767428831318337</v>
      </c>
      <c r="J2987" s="56">
        <v>3.2075728471783496</v>
      </c>
      <c r="K2987" s="56">
        <v>6.6141650760900408</v>
      </c>
      <c r="L2987" s="56">
        <v>6.9183825901601086</v>
      </c>
      <c r="M2987" s="56">
        <v>4.8934131307582742</v>
      </c>
      <c r="N2987" s="56">
        <v>6.8966300031546321</v>
      </c>
      <c r="O2987" s="56">
        <v>6.9798187691550666</v>
      </c>
      <c r="P2987" s="56">
        <v>5.3486801025836463</v>
      </c>
      <c r="Q2987" s="56">
        <v>2.2836527325597054</v>
      </c>
      <c r="R2987" s="56">
        <v>2</v>
      </c>
      <c r="S2987" s="56">
        <v>4.3028620929848023</v>
      </c>
      <c r="T2987" s="57">
        <v>195</v>
      </c>
    </row>
    <row r="2988" spans="1:20" x14ac:dyDescent="0.2">
      <c r="A2988" s="47">
        <v>1160029140001</v>
      </c>
      <c r="B2988" s="26" t="s">
        <v>21</v>
      </c>
      <c r="C2988" s="26" t="s">
        <v>21</v>
      </c>
      <c r="D2988" s="26" t="s">
        <v>724</v>
      </c>
      <c r="E2988" s="47">
        <v>3</v>
      </c>
      <c r="F2988" s="33">
        <v>2019</v>
      </c>
      <c r="G2988" s="56">
        <v>2.0998381386509575</v>
      </c>
      <c r="H2988" s="56">
        <v>2.0740591511069808</v>
      </c>
      <c r="I2988" s="56">
        <v>2.4263266662258811</v>
      </c>
      <c r="J2988" s="56">
        <v>7</v>
      </c>
      <c r="K2988" s="56">
        <v>6.7327872840728311</v>
      </c>
      <c r="L2988" s="56">
        <v>6.4793521081697447</v>
      </c>
      <c r="M2988" s="56">
        <v>5.3032419844625895</v>
      </c>
      <c r="N2988" s="56">
        <v>6.2427546635636206</v>
      </c>
      <c r="O2988" s="56">
        <v>6.998154218341508</v>
      </c>
      <c r="P2988" s="56">
        <v>6.976632102818443</v>
      </c>
      <c r="Q2988" s="56">
        <v>2.7334182599387047</v>
      </c>
      <c r="R2988" s="56">
        <v>2</v>
      </c>
      <c r="S2988" s="56">
        <v>4.7555470481126063</v>
      </c>
      <c r="T2988" s="57">
        <v>98</v>
      </c>
    </row>
    <row r="2989" spans="1:20" x14ac:dyDescent="0.2">
      <c r="A2989" s="47">
        <v>1160023610001</v>
      </c>
      <c r="B2989" s="26" t="s">
        <v>21</v>
      </c>
      <c r="C2989" s="26" t="s">
        <v>173</v>
      </c>
      <c r="D2989" s="26" t="s">
        <v>725</v>
      </c>
      <c r="E2989" s="47">
        <v>3</v>
      </c>
      <c r="F2989" s="33">
        <v>2019</v>
      </c>
      <c r="G2989" s="56">
        <v>2.0243346690261652</v>
      </c>
      <c r="H2989" s="56">
        <v>2.0252733552749853</v>
      </c>
      <c r="I2989" s="56">
        <v>2.3908180259017286</v>
      </c>
      <c r="J2989" s="56">
        <v>7</v>
      </c>
      <c r="K2989" s="56">
        <v>6.6810950159395146</v>
      </c>
      <c r="L2989" s="56">
        <v>7</v>
      </c>
      <c r="M2989" s="56">
        <v>5.5094876531982262</v>
      </c>
      <c r="N2989" s="56">
        <v>6.366801328039875</v>
      </c>
      <c r="O2989" s="56">
        <v>6.998154218341508</v>
      </c>
      <c r="P2989" s="56">
        <v>6.9852581922788852</v>
      </c>
      <c r="Q2989" s="56">
        <v>3.1845409233392354</v>
      </c>
      <c r="R2989" s="56">
        <v>2</v>
      </c>
      <c r="S2989" s="56">
        <v>4.84714694844501</v>
      </c>
      <c r="T2989" s="57">
        <v>63</v>
      </c>
    </row>
    <row r="2990" spans="1:20" x14ac:dyDescent="0.2">
      <c r="A2990" s="47">
        <v>1160023530001</v>
      </c>
      <c r="B2990" s="26" t="s">
        <v>21</v>
      </c>
      <c r="C2990" s="26" t="s">
        <v>161</v>
      </c>
      <c r="D2990" s="26" t="s">
        <v>726</v>
      </c>
      <c r="E2990" s="47">
        <v>3</v>
      </c>
      <c r="F2990" s="33">
        <v>2019</v>
      </c>
      <c r="G2990" s="56">
        <v>2</v>
      </c>
      <c r="H2990" s="56">
        <v>2</v>
      </c>
      <c r="I2990" s="56">
        <v>2.259753778219622</v>
      </c>
      <c r="J2990" s="56">
        <v>2.3677669966446011</v>
      </c>
      <c r="K2990" s="56">
        <v>6.7126933152819301</v>
      </c>
      <c r="L2990" s="56">
        <v>6.9534321089085145</v>
      </c>
      <c r="M2990" s="56">
        <v>4.3330631252402281</v>
      </c>
      <c r="N2990" s="56">
        <v>6.7139605101391675</v>
      </c>
      <c r="O2990" s="56">
        <v>6.9652708981817595</v>
      </c>
      <c r="P2990" s="56">
        <v>5.726737868422914</v>
      </c>
      <c r="Q2990" s="56">
        <v>2.0188548556917869</v>
      </c>
      <c r="R2990" s="56">
        <v>2</v>
      </c>
      <c r="S2990" s="56">
        <v>4.1709611213942104</v>
      </c>
      <c r="T2990" s="57">
        <v>202</v>
      </c>
    </row>
    <row r="2991" spans="1:20" x14ac:dyDescent="0.2">
      <c r="A2991" s="47">
        <v>1160022990001</v>
      </c>
      <c r="B2991" s="26" t="s">
        <v>21</v>
      </c>
      <c r="C2991" s="26" t="s">
        <v>173</v>
      </c>
      <c r="D2991" s="26" t="s">
        <v>727</v>
      </c>
      <c r="E2991" s="47">
        <v>3</v>
      </c>
      <c r="F2991" s="33">
        <v>2019</v>
      </c>
      <c r="G2991" s="56">
        <v>2.0092024217055147</v>
      </c>
      <c r="H2991" s="56">
        <v>2.0071579176947125</v>
      </c>
      <c r="I2991" s="56">
        <v>2.177071931596561</v>
      </c>
      <c r="J2991" s="56">
        <v>7</v>
      </c>
      <c r="K2991" s="56">
        <v>6.7573867812164066</v>
      </c>
      <c r="L2991" s="56">
        <v>6.9467831164226475</v>
      </c>
      <c r="M2991" s="56">
        <v>4.9017004193809832</v>
      </c>
      <c r="N2991" s="56">
        <v>6.523105935832203</v>
      </c>
      <c r="O2991" s="56">
        <v>6.9854112051947244</v>
      </c>
      <c r="P2991" s="56">
        <v>6.5064043325785326</v>
      </c>
      <c r="Q2991" s="56">
        <v>2.201718133756664</v>
      </c>
      <c r="R2991" s="56">
        <v>2</v>
      </c>
      <c r="S2991" s="56">
        <v>4.6679951829482462</v>
      </c>
      <c r="T2991" s="57">
        <v>129</v>
      </c>
    </row>
    <row r="2992" spans="1:20" x14ac:dyDescent="0.2">
      <c r="A2992" s="47">
        <v>1160026980001</v>
      </c>
      <c r="B2992" s="26" t="s">
        <v>21</v>
      </c>
      <c r="C2992" s="26" t="s">
        <v>173</v>
      </c>
      <c r="D2992" s="26" t="s">
        <v>728</v>
      </c>
      <c r="E2992" s="47">
        <v>3</v>
      </c>
      <c r="F2992" s="33">
        <v>2019</v>
      </c>
      <c r="G2992" s="56">
        <v>2</v>
      </c>
      <c r="H2992" s="56">
        <v>2</v>
      </c>
      <c r="I2992" s="56">
        <v>2.5568599214771672</v>
      </c>
      <c r="J2992" s="56">
        <v>2.4482598790250862</v>
      </c>
      <c r="K2992" s="56">
        <v>6.7273420393939922</v>
      </c>
      <c r="L2992" s="56">
        <v>6.9164573544724108</v>
      </c>
      <c r="M2992" s="56">
        <v>5.2505027018226151</v>
      </c>
      <c r="N2992" s="56">
        <v>6.712352577730571</v>
      </c>
      <c r="O2992" s="56">
        <v>6.998154218341508</v>
      </c>
      <c r="P2992" s="56">
        <v>6.2701277423684232</v>
      </c>
      <c r="Q2992" s="56">
        <v>2.0860054565173045</v>
      </c>
      <c r="R2992" s="56">
        <v>2</v>
      </c>
      <c r="S2992" s="56">
        <v>4.3305051575957574</v>
      </c>
      <c r="T2992" s="57">
        <v>189</v>
      </c>
    </row>
    <row r="2993" spans="1:20" x14ac:dyDescent="0.2">
      <c r="A2993" s="47">
        <v>1160026390001</v>
      </c>
      <c r="B2993" s="26" t="s">
        <v>21</v>
      </c>
      <c r="C2993" s="26" t="s">
        <v>122</v>
      </c>
      <c r="D2993" s="26" t="s">
        <v>729</v>
      </c>
      <c r="E2993" s="47">
        <v>3</v>
      </c>
      <c r="F2993" s="33">
        <v>2019</v>
      </c>
      <c r="G2993" s="56">
        <v>2.0001642087991303</v>
      </c>
      <c r="H2993" s="56">
        <v>2.0001828561989834</v>
      </c>
      <c r="I2993" s="56">
        <v>2.3326120375563471</v>
      </c>
      <c r="J2993" s="56">
        <v>7</v>
      </c>
      <c r="K2993" s="56">
        <v>6.6220756701645804</v>
      </c>
      <c r="L2993" s="56">
        <v>6.9070580932041494</v>
      </c>
      <c r="M2993" s="56">
        <v>5.559884700860632</v>
      </c>
      <c r="N2993" s="56">
        <v>6.4232060452237265</v>
      </c>
      <c r="O2993" s="56">
        <v>6.9617762504842577</v>
      </c>
      <c r="P2993" s="56">
        <v>6.9658689184276055</v>
      </c>
      <c r="Q2993" s="56">
        <v>2.7672288711586526</v>
      </c>
      <c r="R2993" s="56">
        <v>2</v>
      </c>
      <c r="S2993" s="56">
        <v>4.7950048043398397</v>
      </c>
      <c r="T2993" s="57">
        <v>82</v>
      </c>
    </row>
    <row r="2994" spans="1:20" x14ac:dyDescent="0.2">
      <c r="A2994" s="47">
        <v>1160031550001</v>
      </c>
      <c r="B2994" s="26" t="s">
        <v>21</v>
      </c>
      <c r="C2994" s="26" t="s">
        <v>185</v>
      </c>
      <c r="D2994" s="26" t="s">
        <v>730</v>
      </c>
      <c r="E2994" s="47">
        <v>3</v>
      </c>
      <c r="F2994" s="33">
        <v>2019</v>
      </c>
      <c r="G2994" s="56">
        <v>2</v>
      </c>
      <c r="H2994" s="56">
        <v>2</v>
      </c>
      <c r="I2994" s="56">
        <v>2.249160555854627</v>
      </c>
      <c r="J2994" s="56">
        <v>3.8804410480907574</v>
      </c>
      <c r="K2994" s="56">
        <v>6.7468226646604847</v>
      </c>
      <c r="L2994" s="56">
        <v>6.9034897617668554</v>
      </c>
      <c r="M2994" s="56">
        <v>4.7960470304288698</v>
      </c>
      <c r="N2994" s="56">
        <v>6.5357996569650227</v>
      </c>
      <c r="O2994" s="56">
        <v>6.998154218341508</v>
      </c>
      <c r="P2994" s="56">
        <v>6.5241495354328354</v>
      </c>
      <c r="Q2994" s="56">
        <v>3.0697524080848466</v>
      </c>
      <c r="R2994" s="56">
        <v>2</v>
      </c>
      <c r="S2994" s="56">
        <v>4.4753180733021507</v>
      </c>
      <c r="T2994" s="57">
        <v>172</v>
      </c>
    </row>
    <row r="2995" spans="1:20" x14ac:dyDescent="0.2">
      <c r="A2995" s="47">
        <v>1160029570001</v>
      </c>
      <c r="B2995" s="26" t="s">
        <v>21</v>
      </c>
      <c r="C2995" s="26" t="s">
        <v>213</v>
      </c>
      <c r="D2995" s="26" t="s">
        <v>731</v>
      </c>
      <c r="E2995" s="47">
        <v>3</v>
      </c>
      <c r="F2995" s="33">
        <v>2019</v>
      </c>
      <c r="G2995" s="56">
        <v>2.4514298666169649</v>
      </c>
      <c r="H2995" s="56">
        <v>2.3665203442057607</v>
      </c>
      <c r="I2995" s="56">
        <v>2.0782756434179577</v>
      </c>
      <c r="J2995" s="56">
        <v>2.7314840322234093</v>
      </c>
      <c r="K2995" s="56">
        <v>6.7596995212913944</v>
      </c>
      <c r="L2995" s="56">
        <v>6.9327563174182627</v>
      </c>
      <c r="M2995" s="56">
        <v>4.5599443667925845</v>
      </c>
      <c r="N2995" s="56">
        <v>6.4165595468518388</v>
      </c>
      <c r="O2995" s="56">
        <v>6.9662544571657001</v>
      </c>
      <c r="P2995" s="56">
        <v>5.9143179893940925</v>
      </c>
      <c r="Q2995" s="56">
        <v>2.054841701526823</v>
      </c>
      <c r="R2995" s="56">
        <v>2</v>
      </c>
      <c r="S2995" s="56">
        <v>4.2693403155753993</v>
      </c>
      <c r="T2995" s="57">
        <v>196</v>
      </c>
    </row>
    <row r="2996" spans="1:20" x14ac:dyDescent="0.2">
      <c r="A2996" s="47">
        <v>1160023960001</v>
      </c>
      <c r="B2996" s="26" t="s">
        <v>21</v>
      </c>
      <c r="C2996" s="26" t="s">
        <v>224</v>
      </c>
      <c r="D2996" s="26" t="s">
        <v>732</v>
      </c>
      <c r="E2996" s="47">
        <v>3</v>
      </c>
      <c r="F2996" s="33">
        <v>2019</v>
      </c>
      <c r="G2996" s="56">
        <v>2.0129519747566147</v>
      </c>
      <c r="H2996" s="56">
        <v>2.0131643863362356</v>
      </c>
      <c r="I2996" s="56">
        <v>2.0616695484315355</v>
      </c>
      <c r="J2996" s="56">
        <v>4.8719969212342225</v>
      </c>
      <c r="K2996" s="56">
        <v>6.6515764787490186</v>
      </c>
      <c r="L2996" s="56">
        <v>6.6133390434670183</v>
      </c>
      <c r="M2996" s="56">
        <v>4.5197832258370791</v>
      </c>
      <c r="N2996" s="56">
        <v>6.2741541166076278</v>
      </c>
      <c r="O2996" s="56">
        <v>5.7777164585919305</v>
      </c>
      <c r="P2996" s="56">
        <v>6.8994728738832949</v>
      </c>
      <c r="Q2996" s="56">
        <v>2.0789006139224853</v>
      </c>
      <c r="R2996" s="56">
        <v>2</v>
      </c>
      <c r="S2996" s="56">
        <v>4.314560470151422</v>
      </c>
      <c r="T2996" s="57">
        <v>191</v>
      </c>
    </row>
    <row r="2997" spans="1:20" x14ac:dyDescent="0.2">
      <c r="A2997" s="47">
        <v>1160027520001</v>
      </c>
      <c r="B2997" s="26" t="s">
        <v>21</v>
      </c>
      <c r="C2997" s="26" t="s">
        <v>100</v>
      </c>
      <c r="D2997" s="26" t="s">
        <v>689</v>
      </c>
      <c r="E2997" s="47">
        <v>3</v>
      </c>
      <c r="F2997" s="33">
        <v>2019</v>
      </c>
      <c r="G2997" s="56">
        <v>2</v>
      </c>
      <c r="H2997" s="56">
        <v>2</v>
      </c>
      <c r="I2997" s="56">
        <v>2.1708646573150778</v>
      </c>
      <c r="J2997" s="56">
        <v>7</v>
      </c>
      <c r="K2997" s="56">
        <v>6.5591038156963499</v>
      </c>
      <c r="L2997" s="56">
        <v>6.7603093282021005</v>
      </c>
      <c r="M2997" s="56">
        <v>4.3084448153457311</v>
      </c>
      <c r="N2997" s="56">
        <v>6.6485559521179338</v>
      </c>
      <c r="O2997" s="56">
        <v>6.8728075059065192</v>
      </c>
      <c r="P2997" s="56">
        <v>6.961668247934897</v>
      </c>
      <c r="Q2997" s="56">
        <v>2.7967361387497984</v>
      </c>
      <c r="R2997" s="56">
        <v>2</v>
      </c>
      <c r="S2997" s="56">
        <v>4.6732075384390344</v>
      </c>
      <c r="T2997" s="57">
        <v>127</v>
      </c>
    </row>
    <row r="2998" spans="1:20" x14ac:dyDescent="0.2">
      <c r="A2998" s="47">
        <v>1160033680001</v>
      </c>
      <c r="B2998" s="26" t="s">
        <v>21</v>
      </c>
      <c r="C2998" s="26" t="s">
        <v>185</v>
      </c>
      <c r="D2998" s="26" t="s">
        <v>733</v>
      </c>
      <c r="E2998" s="47">
        <v>3</v>
      </c>
      <c r="F2998" s="33">
        <v>2019</v>
      </c>
      <c r="G2998" s="56">
        <v>2.0804233416308069</v>
      </c>
      <c r="H2998" s="56">
        <v>2.0715883862700051</v>
      </c>
      <c r="I2998" s="56">
        <v>2.5507125314032701</v>
      </c>
      <c r="J2998" s="56">
        <v>3.4316388899002086</v>
      </c>
      <c r="K2998" s="56">
        <v>6.743335530572991</v>
      </c>
      <c r="L2998" s="56">
        <v>6.9095208708657374</v>
      </c>
      <c r="M2998" s="56">
        <v>4.8283602079561376</v>
      </c>
      <c r="N2998" s="56">
        <v>6.5692337548272963</v>
      </c>
      <c r="O2998" s="56">
        <v>6.9722764905849637</v>
      </c>
      <c r="P2998" s="56">
        <v>6.8613523978770585</v>
      </c>
      <c r="Q2998" s="56">
        <v>2.6318919954815589</v>
      </c>
      <c r="R2998" s="56">
        <v>2</v>
      </c>
      <c r="S2998" s="56">
        <v>4.4708611997808365</v>
      </c>
      <c r="T2998" s="57">
        <v>173</v>
      </c>
    </row>
    <row r="2999" spans="1:20" x14ac:dyDescent="0.2">
      <c r="A2999" s="47">
        <v>1160031470001</v>
      </c>
      <c r="B2999" s="26" t="s">
        <v>21</v>
      </c>
      <c r="C2999" s="26" t="s">
        <v>173</v>
      </c>
      <c r="D2999" s="26" t="s">
        <v>734</v>
      </c>
      <c r="E2999" s="47">
        <v>3</v>
      </c>
      <c r="F2999" s="33">
        <v>2019</v>
      </c>
      <c r="G2999" s="56">
        <v>2.0098657555222852</v>
      </c>
      <c r="H2999" s="56">
        <v>2.0091971441969969</v>
      </c>
      <c r="I2999" s="56">
        <v>2.1850986235649121</v>
      </c>
      <c r="J2999" s="56">
        <v>7</v>
      </c>
      <c r="K2999" s="56">
        <v>6.8842978426877091</v>
      </c>
      <c r="L2999" s="56">
        <v>6.838708055962913</v>
      </c>
      <c r="M2999" s="56">
        <v>4.6643058588820194</v>
      </c>
      <c r="N2999" s="56">
        <v>6.2218603843131595</v>
      </c>
      <c r="O2999" s="56">
        <v>6.9471760819013193</v>
      </c>
      <c r="P2999" s="56">
        <v>6.8908339143087609</v>
      </c>
      <c r="Q2999" s="56">
        <v>2.1776291185947447</v>
      </c>
      <c r="R2999" s="56">
        <v>2</v>
      </c>
      <c r="S2999" s="56">
        <v>4.6524143983279016</v>
      </c>
      <c r="T2999" s="57">
        <v>133</v>
      </c>
    </row>
    <row r="3000" spans="1:20" x14ac:dyDescent="0.2">
      <c r="A3000" s="47">
        <v>1160034140001</v>
      </c>
      <c r="B3000" s="26" t="s">
        <v>21</v>
      </c>
      <c r="C3000" s="26" t="s">
        <v>241</v>
      </c>
      <c r="D3000" s="26" t="s">
        <v>735</v>
      </c>
      <c r="E3000" s="47">
        <v>3</v>
      </c>
      <c r="F3000" s="33">
        <v>2019</v>
      </c>
      <c r="G3000" s="56">
        <v>2</v>
      </c>
      <c r="H3000" s="56">
        <v>2</v>
      </c>
      <c r="I3000" s="56">
        <v>2.228555426918553</v>
      </c>
      <c r="J3000" s="56">
        <v>4.3977271827022353</v>
      </c>
      <c r="K3000" s="56">
        <v>6.9832575393811114</v>
      </c>
      <c r="L3000" s="56">
        <v>6.899469324028729</v>
      </c>
      <c r="M3000" s="56">
        <v>5.2907532242044635</v>
      </c>
      <c r="N3000" s="56">
        <v>6.2202690187596739</v>
      </c>
      <c r="O3000" s="56">
        <v>5.4929368619139147</v>
      </c>
      <c r="P3000" s="56">
        <v>6.6083165329783622</v>
      </c>
      <c r="Q3000" s="56">
        <v>2.1680906938295843</v>
      </c>
      <c r="R3000" s="56">
        <v>2</v>
      </c>
      <c r="S3000" s="56">
        <v>4.3574479837263862</v>
      </c>
      <c r="T3000" s="57">
        <v>185</v>
      </c>
    </row>
    <row r="3001" spans="1:20" x14ac:dyDescent="0.2">
      <c r="A3001" s="47">
        <v>1160022050001</v>
      </c>
      <c r="B3001" s="26" t="s">
        <v>21</v>
      </c>
      <c r="C3001" s="26" t="s">
        <v>161</v>
      </c>
      <c r="D3001" s="26" t="s">
        <v>736</v>
      </c>
      <c r="E3001" s="47">
        <v>3</v>
      </c>
      <c r="F3001" s="33">
        <v>2019</v>
      </c>
      <c r="G3001" s="56">
        <v>2</v>
      </c>
      <c r="H3001" s="56">
        <v>2</v>
      </c>
      <c r="I3001" s="56">
        <v>2.5458635023448526</v>
      </c>
      <c r="J3001" s="56">
        <v>6.3427627745625257</v>
      </c>
      <c r="K3001" s="56">
        <v>6.7194226224675146</v>
      </c>
      <c r="L3001" s="56">
        <v>6.9590739706171432</v>
      </c>
      <c r="M3001" s="56">
        <v>5.2891520772679783</v>
      </c>
      <c r="N3001" s="56">
        <v>6.5336805452469884</v>
      </c>
      <c r="O3001" s="56">
        <v>6.9836655193036448</v>
      </c>
      <c r="P3001" s="56">
        <v>5.4110828776194282</v>
      </c>
      <c r="Q3001" s="56">
        <v>2.2060286447066888</v>
      </c>
      <c r="R3001" s="56">
        <v>2</v>
      </c>
      <c r="S3001" s="56">
        <v>4.5825610445113973</v>
      </c>
      <c r="T3001" s="57">
        <v>151</v>
      </c>
    </row>
    <row r="3002" spans="1:20" x14ac:dyDescent="0.2">
      <c r="A3002" s="47">
        <v>1160032870001</v>
      </c>
      <c r="B3002" s="26" t="s">
        <v>21</v>
      </c>
      <c r="C3002" s="26" t="s">
        <v>21</v>
      </c>
      <c r="D3002" s="26" t="s">
        <v>737</v>
      </c>
      <c r="E3002" s="47">
        <v>3</v>
      </c>
      <c r="F3002" s="33">
        <v>2019</v>
      </c>
      <c r="G3002" s="56">
        <v>3.2438947749909097</v>
      </c>
      <c r="H3002" s="56">
        <v>3.5228676112184418</v>
      </c>
      <c r="I3002" s="56">
        <v>2.5010968599420744</v>
      </c>
      <c r="J3002" s="56">
        <v>7</v>
      </c>
      <c r="K3002" s="56">
        <v>6.7428999665678386</v>
      </c>
      <c r="L3002" s="56">
        <v>6.7780378357123494</v>
      </c>
      <c r="M3002" s="56">
        <v>5.2550880168229561</v>
      </c>
      <c r="N3002" s="56">
        <v>6.1458071536621448</v>
      </c>
      <c r="O3002" s="56">
        <v>6.9386205106962491</v>
      </c>
      <c r="P3002" s="56">
        <v>6.8387247778200004</v>
      </c>
      <c r="Q3002" s="56">
        <v>4.2560127977952877</v>
      </c>
      <c r="R3002" s="56">
        <v>2</v>
      </c>
      <c r="S3002" s="56">
        <v>5.101920858769021</v>
      </c>
      <c r="T3002" s="57">
        <v>12</v>
      </c>
    </row>
    <row r="3003" spans="1:20" x14ac:dyDescent="0.2">
      <c r="A3003" s="47">
        <v>1160024690001</v>
      </c>
      <c r="B3003" s="26" t="s">
        <v>21</v>
      </c>
      <c r="C3003" s="26" t="s">
        <v>212</v>
      </c>
      <c r="D3003" s="26" t="s">
        <v>738</v>
      </c>
      <c r="E3003" s="47">
        <v>3</v>
      </c>
      <c r="F3003" s="33">
        <v>2019</v>
      </c>
      <c r="G3003" s="56">
        <v>2.0082587713284288</v>
      </c>
      <c r="H3003" s="56">
        <v>2.0055736768109869</v>
      </c>
      <c r="I3003" s="56">
        <v>2.6751235962079782</v>
      </c>
      <c r="J3003" s="56">
        <v>5.6346870236212308</v>
      </c>
      <c r="K3003" s="56">
        <v>6.6411364154905383</v>
      </c>
      <c r="L3003" s="56">
        <v>6.9734051106645563</v>
      </c>
      <c r="M3003" s="56">
        <v>5.2127603232701469</v>
      </c>
      <c r="N3003" s="56">
        <v>6.703025318889507</v>
      </c>
      <c r="O3003" s="56">
        <v>6.7109390415280554</v>
      </c>
      <c r="P3003" s="56">
        <v>5.7879012418669866</v>
      </c>
      <c r="Q3003" s="56">
        <v>2.084704561117332</v>
      </c>
      <c r="R3003" s="56">
        <v>2</v>
      </c>
      <c r="S3003" s="56">
        <v>4.5364595900663129</v>
      </c>
      <c r="T3003" s="57">
        <v>162</v>
      </c>
    </row>
    <row r="3004" spans="1:20" x14ac:dyDescent="0.2">
      <c r="A3004" s="47">
        <v>1160028090001</v>
      </c>
      <c r="B3004" s="26" t="s">
        <v>21</v>
      </c>
      <c r="C3004" s="26" t="s">
        <v>21</v>
      </c>
      <c r="D3004" s="26" t="s">
        <v>739</v>
      </c>
      <c r="E3004" s="47">
        <v>3</v>
      </c>
      <c r="F3004" s="33">
        <v>2019</v>
      </c>
      <c r="G3004" s="56">
        <v>2.1556917438066621</v>
      </c>
      <c r="H3004" s="56">
        <v>2.1424691995785454</v>
      </c>
      <c r="I3004" s="56">
        <v>2.2295477503478365</v>
      </c>
      <c r="J3004" s="56">
        <v>7</v>
      </c>
      <c r="K3004" s="56">
        <v>6.7399133760270091</v>
      </c>
      <c r="L3004" s="56">
        <v>6.8869017555529277</v>
      </c>
      <c r="M3004" s="56">
        <v>5.9140345399488172</v>
      </c>
      <c r="N3004" s="56">
        <v>5.9398283931868754</v>
      </c>
      <c r="O3004" s="56">
        <v>2</v>
      </c>
      <c r="P3004" s="56">
        <v>6.734326798730776</v>
      </c>
      <c r="Q3004" s="56">
        <v>2.9958742931602638</v>
      </c>
      <c r="R3004" s="56">
        <v>2</v>
      </c>
      <c r="S3004" s="56">
        <v>4.394882320861643</v>
      </c>
      <c r="T3004" s="57">
        <v>181</v>
      </c>
    </row>
    <row r="3005" spans="1:20" x14ac:dyDescent="0.2">
      <c r="A3005" s="47">
        <v>1160031390001</v>
      </c>
      <c r="B3005" s="26" t="s">
        <v>21</v>
      </c>
      <c r="C3005" s="26" t="s">
        <v>185</v>
      </c>
      <c r="D3005" s="26" t="s">
        <v>740</v>
      </c>
      <c r="E3005" s="47">
        <v>3</v>
      </c>
      <c r="F3005" s="33">
        <v>2019</v>
      </c>
      <c r="G3005" s="56">
        <v>2.0486918107947609</v>
      </c>
      <c r="H3005" s="56">
        <v>2.0550258606967047</v>
      </c>
      <c r="I3005" s="56">
        <v>2.3418531168806078</v>
      </c>
      <c r="J3005" s="56">
        <v>7</v>
      </c>
      <c r="K3005" s="56">
        <v>6.7329835681338235</v>
      </c>
      <c r="L3005" s="56">
        <v>7</v>
      </c>
      <c r="M3005" s="56">
        <v>5.1366973160662504</v>
      </c>
      <c r="N3005" s="56">
        <v>6.6002910700378683</v>
      </c>
      <c r="O3005" s="56">
        <v>6.998154218341508</v>
      </c>
      <c r="P3005" s="56">
        <v>6.9379263699141207</v>
      </c>
      <c r="Q3005" s="56">
        <v>3.3131825448304584</v>
      </c>
      <c r="R3005" s="56">
        <v>2</v>
      </c>
      <c r="S3005" s="56">
        <v>4.8470671563080092</v>
      </c>
      <c r="T3005" s="57">
        <v>64</v>
      </c>
    </row>
    <row r="3006" spans="1:20" x14ac:dyDescent="0.2">
      <c r="A3006" s="47">
        <v>1160030150001</v>
      </c>
      <c r="B3006" s="26" t="s">
        <v>21</v>
      </c>
      <c r="C3006" s="26" t="s">
        <v>21</v>
      </c>
      <c r="D3006" s="26" t="s">
        <v>164</v>
      </c>
      <c r="E3006" s="47">
        <v>3</v>
      </c>
      <c r="F3006" s="33">
        <v>2019</v>
      </c>
      <c r="G3006" s="56">
        <v>2</v>
      </c>
      <c r="H3006" s="56">
        <v>2</v>
      </c>
      <c r="I3006" s="56">
        <v>2.0915024045901864</v>
      </c>
      <c r="J3006" s="56">
        <v>7</v>
      </c>
      <c r="K3006" s="56">
        <v>6.6978911085536375</v>
      </c>
      <c r="L3006" s="56">
        <v>5.9674486977759456</v>
      </c>
      <c r="M3006" s="56">
        <v>4.5131320973377349</v>
      </c>
      <c r="N3006" s="56">
        <v>6.371312264574442</v>
      </c>
      <c r="O3006" s="56">
        <v>6.7530890528197292</v>
      </c>
      <c r="P3006" s="56">
        <v>6.6333497959032659</v>
      </c>
      <c r="Q3006" s="56">
        <v>2.4046462984913028</v>
      </c>
      <c r="R3006" s="56">
        <v>2</v>
      </c>
      <c r="S3006" s="56">
        <v>4.5360309766705216</v>
      </c>
      <c r="T3006" s="57">
        <v>164</v>
      </c>
    </row>
    <row r="3007" spans="1:20" x14ac:dyDescent="0.2">
      <c r="A3007" s="47">
        <v>1160039450001</v>
      </c>
      <c r="B3007" s="26" t="s">
        <v>21</v>
      </c>
      <c r="C3007" s="26" t="s">
        <v>185</v>
      </c>
      <c r="D3007" s="26" t="s">
        <v>741</v>
      </c>
      <c r="E3007" s="47">
        <v>3</v>
      </c>
      <c r="F3007" s="33">
        <v>2019</v>
      </c>
      <c r="G3007" s="56">
        <v>2.0125795778171103</v>
      </c>
      <c r="H3007" s="56">
        <v>2.013176821466919</v>
      </c>
      <c r="I3007" s="56">
        <v>2.1820983054668979</v>
      </c>
      <c r="J3007" s="56">
        <v>7</v>
      </c>
      <c r="K3007" s="56">
        <v>6.7358626459730724</v>
      </c>
      <c r="L3007" s="56">
        <v>6.9064192606685513</v>
      </c>
      <c r="M3007" s="56">
        <v>4.2018378677019577</v>
      </c>
      <c r="N3007" s="56">
        <v>6.4688951673578421</v>
      </c>
      <c r="O3007" s="56">
        <v>6.9113825333636134</v>
      </c>
      <c r="P3007" s="56">
        <v>6.5973390044789175</v>
      </c>
      <c r="Q3007" s="56">
        <v>2.2073197712100532</v>
      </c>
      <c r="R3007" s="56">
        <v>2</v>
      </c>
      <c r="S3007" s="56">
        <v>4.6030759129587446</v>
      </c>
      <c r="T3007" s="57">
        <v>144</v>
      </c>
    </row>
    <row r="3008" spans="1:20" x14ac:dyDescent="0.2">
      <c r="A3008" s="47">
        <v>1160029490001</v>
      </c>
      <c r="B3008" s="26" t="s">
        <v>21</v>
      </c>
      <c r="C3008" s="26" t="s">
        <v>246</v>
      </c>
      <c r="D3008" s="26" t="s">
        <v>742</v>
      </c>
      <c r="E3008" s="47">
        <v>3</v>
      </c>
      <c r="F3008" s="33">
        <v>2019</v>
      </c>
      <c r="G3008" s="56">
        <v>2</v>
      </c>
      <c r="H3008" s="56">
        <v>2</v>
      </c>
      <c r="I3008" s="56">
        <v>2.5860907056317282</v>
      </c>
      <c r="J3008" s="56">
        <v>7</v>
      </c>
      <c r="K3008" s="56">
        <v>6.7119660364866069</v>
      </c>
      <c r="L3008" s="56">
        <v>7</v>
      </c>
      <c r="M3008" s="56">
        <v>4.9523712841126724</v>
      </c>
      <c r="N3008" s="56">
        <v>6.7868152433257096</v>
      </c>
      <c r="O3008" s="56">
        <v>6.998154218341508</v>
      </c>
      <c r="P3008" s="56">
        <v>6.9504270450259185</v>
      </c>
      <c r="Q3008" s="56">
        <v>5.7286190643684414</v>
      </c>
      <c r="R3008" s="56">
        <v>2</v>
      </c>
      <c r="S3008" s="56">
        <v>5.0595369664410494</v>
      </c>
      <c r="T3008" s="57">
        <v>20</v>
      </c>
    </row>
    <row r="3009" spans="1:20" x14ac:dyDescent="0.2">
      <c r="A3009" s="47">
        <v>1160032280001</v>
      </c>
      <c r="B3009" s="26" t="s">
        <v>21</v>
      </c>
      <c r="C3009" s="26" t="s">
        <v>21</v>
      </c>
      <c r="D3009" s="26" t="s">
        <v>743</v>
      </c>
      <c r="E3009" s="47">
        <v>3</v>
      </c>
      <c r="F3009" s="33">
        <v>2019</v>
      </c>
      <c r="G3009" s="56">
        <v>2.3395967567770808</v>
      </c>
      <c r="H3009" s="56">
        <v>2.3166234092861004</v>
      </c>
      <c r="I3009" s="56">
        <v>2.8684954035155514</v>
      </c>
      <c r="J3009" s="56">
        <v>7</v>
      </c>
      <c r="K3009" s="56">
        <v>6.7775577664280906</v>
      </c>
      <c r="L3009" s="56">
        <v>6.9217497090815518</v>
      </c>
      <c r="M3009" s="56">
        <v>5.3857617010316012</v>
      </c>
      <c r="N3009" s="56">
        <v>6.436484107042336</v>
      </c>
      <c r="O3009" s="56">
        <v>6.9769250196075694</v>
      </c>
      <c r="P3009" s="56">
        <v>6.830867128885</v>
      </c>
      <c r="Q3009" s="56">
        <v>4.9437827301998762</v>
      </c>
      <c r="R3009" s="56">
        <v>2</v>
      </c>
      <c r="S3009" s="56">
        <v>5.0664869776545629</v>
      </c>
      <c r="T3009" s="57">
        <v>17</v>
      </c>
    </row>
    <row r="3010" spans="1:20" x14ac:dyDescent="0.2">
      <c r="A3010" s="47">
        <v>1160026630001</v>
      </c>
      <c r="B3010" s="26" t="s">
        <v>21</v>
      </c>
      <c r="C3010" s="26" t="s">
        <v>161</v>
      </c>
      <c r="D3010" s="26" t="s">
        <v>744</v>
      </c>
      <c r="E3010" s="47">
        <v>3</v>
      </c>
      <c r="F3010" s="33">
        <v>2019</v>
      </c>
      <c r="G3010" s="56">
        <v>2.0119826156944396</v>
      </c>
      <c r="H3010" s="56">
        <v>2.0175872085049527</v>
      </c>
      <c r="I3010" s="56">
        <v>2.2446919621392114</v>
      </c>
      <c r="J3010" s="56">
        <v>3.5659290333554172</v>
      </c>
      <c r="K3010" s="56">
        <v>6.5390160283936689</v>
      </c>
      <c r="L3010" s="56">
        <v>6.7856506501602682</v>
      </c>
      <c r="M3010" s="56">
        <v>4.4882120169824749</v>
      </c>
      <c r="N3010" s="56">
        <v>6.6055887321562112</v>
      </c>
      <c r="O3010" s="56">
        <v>6.9413502076408431</v>
      </c>
      <c r="P3010" s="56">
        <v>6.2401106298596716</v>
      </c>
      <c r="Q3010" s="56">
        <v>2.2164930442843289</v>
      </c>
      <c r="R3010" s="56">
        <v>2</v>
      </c>
      <c r="S3010" s="56">
        <v>4.3047176774309568</v>
      </c>
      <c r="T3010" s="57">
        <v>193</v>
      </c>
    </row>
    <row r="3011" spans="1:20" x14ac:dyDescent="0.2">
      <c r="A3011" s="47">
        <v>1160031120001</v>
      </c>
      <c r="B3011" s="26" t="s">
        <v>21</v>
      </c>
      <c r="C3011" s="26" t="s">
        <v>183</v>
      </c>
      <c r="D3011" s="26" t="s">
        <v>745</v>
      </c>
      <c r="E3011" s="47">
        <v>3</v>
      </c>
      <c r="F3011" s="33">
        <v>2019</v>
      </c>
      <c r="G3011" s="56">
        <v>2.022125824675558</v>
      </c>
      <c r="H3011" s="56">
        <v>2.0354225396175574</v>
      </c>
      <c r="I3011" s="56">
        <v>2.1912685256925331</v>
      </c>
      <c r="J3011" s="56">
        <v>7</v>
      </c>
      <c r="K3011" s="56">
        <v>6.7689231183921477</v>
      </c>
      <c r="L3011" s="56">
        <v>5.779108651437463</v>
      </c>
      <c r="M3011" s="56">
        <v>4.8191290820053769</v>
      </c>
      <c r="N3011" s="56">
        <v>6.7020916310852465</v>
      </c>
      <c r="O3011" s="56">
        <v>6.998154218341508</v>
      </c>
      <c r="P3011" s="56">
        <v>6.9338963294472027</v>
      </c>
      <c r="Q3011" s="56">
        <v>2.2932497306218989</v>
      </c>
      <c r="R3011" s="56">
        <v>2</v>
      </c>
      <c r="S3011" s="56">
        <v>4.6286141376097092</v>
      </c>
      <c r="T3011" s="57">
        <v>139</v>
      </c>
    </row>
    <row r="3012" spans="1:20" x14ac:dyDescent="0.2">
      <c r="A3012" s="47">
        <v>1260042650001</v>
      </c>
      <c r="B3012" s="26" t="s">
        <v>18</v>
      </c>
      <c r="C3012" s="26" t="s">
        <v>158</v>
      </c>
      <c r="D3012" s="26" t="s">
        <v>746</v>
      </c>
      <c r="E3012" s="47">
        <v>3</v>
      </c>
      <c r="F3012" s="33">
        <v>2019</v>
      </c>
      <c r="G3012" s="56">
        <v>2.0318650924551114</v>
      </c>
      <c r="H3012" s="56">
        <v>2.0319964090968283</v>
      </c>
      <c r="I3012" s="56">
        <v>2.4814265510347151</v>
      </c>
      <c r="J3012" s="56">
        <v>7</v>
      </c>
      <c r="K3012" s="56">
        <v>6.7370522574271225</v>
      </c>
      <c r="L3012" s="56">
        <v>6.9290061902099103</v>
      </c>
      <c r="M3012" s="56">
        <v>5.1126911819683656</v>
      </c>
      <c r="N3012" s="56">
        <v>6.8132683218109777</v>
      </c>
      <c r="O3012" s="56">
        <v>6.8840548303145646</v>
      </c>
      <c r="P3012" s="56">
        <v>6.9472285606672344</v>
      </c>
      <c r="Q3012" s="56">
        <v>4.7860734092786785</v>
      </c>
      <c r="R3012" s="56">
        <v>2</v>
      </c>
      <c r="S3012" s="56">
        <v>4.9795552336886253</v>
      </c>
      <c r="T3012" s="57">
        <v>29</v>
      </c>
    </row>
    <row r="3013" spans="1:20" x14ac:dyDescent="0.2">
      <c r="A3013" s="47">
        <v>1260041840001</v>
      </c>
      <c r="B3013" s="26" t="s">
        <v>18</v>
      </c>
      <c r="C3013" s="26" t="s">
        <v>131</v>
      </c>
      <c r="D3013" s="26" t="s">
        <v>747</v>
      </c>
      <c r="E3013" s="47">
        <v>3</v>
      </c>
      <c r="F3013" s="33">
        <v>2019</v>
      </c>
      <c r="G3013" s="56">
        <v>2.0066841477187674</v>
      </c>
      <c r="H3013" s="56">
        <v>2.0062146350895342</v>
      </c>
      <c r="I3013" s="56">
        <v>2.2823406743967021</v>
      </c>
      <c r="J3013" s="56">
        <v>7</v>
      </c>
      <c r="K3013" s="56">
        <v>6.7363757940317335</v>
      </c>
      <c r="L3013" s="56">
        <v>6.9539775932922439</v>
      </c>
      <c r="M3013" s="56">
        <v>5.1042914910877215</v>
      </c>
      <c r="N3013" s="56">
        <v>6.8526586229625375</v>
      </c>
      <c r="O3013" s="56">
        <v>6.9790860124022904</v>
      </c>
      <c r="P3013" s="56">
        <v>6.6828014595692835</v>
      </c>
      <c r="Q3013" s="56">
        <v>2.2602523889749864</v>
      </c>
      <c r="R3013" s="56">
        <v>2</v>
      </c>
      <c r="S3013" s="56">
        <v>4.7387235682938176</v>
      </c>
      <c r="T3013" s="57">
        <v>102</v>
      </c>
    </row>
    <row r="3014" spans="1:20" x14ac:dyDescent="0.2">
      <c r="A3014" s="47">
        <v>1260027500001</v>
      </c>
      <c r="B3014" s="26" t="s">
        <v>18</v>
      </c>
      <c r="C3014" s="26" t="s">
        <v>170</v>
      </c>
      <c r="D3014" s="26" t="s">
        <v>748</v>
      </c>
      <c r="E3014" s="47">
        <v>3</v>
      </c>
      <c r="F3014" s="33">
        <v>2019</v>
      </c>
      <c r="G3014" s="56">
        <v>2.0073085586484636</v>
      </c>
      <c r="H3014" s="56">
        <v>2.0037999082015387</v>
      </c>
      <c r="I3014" s="56">
        <v>2.754122863550208</v>
      </c>
      <c r="J3014" s="56">
        <v>5.4889198488855371</v>
      </c>
      <c r="K3014" s="56">
        <v>6.7305058485317373</v>
      </c>
      <c r="L3014" s="56">
        <v>6.9821263025552058</v>
      </c>
      <c r="M3014" s="56">
        <v>5.3102548906518097</v>
      </c>
      <c r="N3014" s="56">
        <v>6.7357172841705308</v>
      </c>
      <c r="O3014" s="56">
        <v>6.991879137957234</v>
      </c>
      <c r="P3014" s="56">
        <v>5.7621743466094646</v>
      </c>
      <c r="Q3014" s="56">
        <v>2.132851860126967</v>
      </c>
      <c r="R3014" s="56">
        <v>2</v>
      </c>
      <c r="S3014" s="56">
        <v>4.5749717374907251</v>
      </c>
      <c r="T3014" s="57">
        <v>152</v>
      </c>
    </row>
    <row r="3015" spans="1:20" x14ac:dyDescent="0.2">
      <c r="A3015" s="47">
        <v>1360025620001</v>
      </c>
      <c r="B3015" s="26" t="s">
        <v>14</v>
      </c>
      <c r="C3015" s="26" t="s">
        <v>49</v>
      </c>
      <c r="D3015" s="26" t="s">
        <v>749</v>
      </c>
      <c r="E3015" s="47">
        <v>3</v>
      </c>
      <c r="F3015" s="33">
        <v>2019</v>
      </c>
      <c r="G3015" s="56">
        <v>2</v>
      </c>
      <c r="H3015" s="56">
        <v>2</v>
      </c>
      <c r="I3015" s="56">
        <v>2.3965803234404368</v>
      </c>
      <c r="J3015" s="56">
        <v>6.0581595419939935</v>
      </c>
      <c r="K3015" s="56">
        <v>6.7699026509464</v>
      </c>
      <c r="L3015" s="56">
        <v>6.905030900845337</v>
      </c>
      <c r="M3015" s="56">
        <v>5.3339829282907125</v>
      </c>
      <c r="N3015" s="56">
        <v>6.4259295458859675</v>
      </c>
      <c r="O3015" s="56">
        <v>6.1678981859415449</v>
      </c>
      <c r="P3015" s="56">
        <v>6.7607850017678572</v>
      </c>
      <c r="Q3015" s="56">
        <v>2.4946437386467815</v>
      </c>
      <c r="R3015" s="56">
        <v>2</v>
      </c>
      <c r="S3015" s="56">
        <v>4.609409401479919</v>
      </c>
      <c r="T3015" s="57">
        <v>143</v>
      </c>
    </row>
    <row r="3016" spans="1:20" x14ac:dyDescent="0.2">
      <c r="A3016" s="47">
        <v>1360030890001</v>
      </c>
      <c r="B3016" s="26" t="s">
        <v>14</v>
      </c>
      <c r="C3016" s="26" t="s">
        <v>154</v>
      </c>
      <c r="D3016" s="26" t="s">
        <v>750</v>
      </c>
      <c r="E3016" s="47">
        <v>3</v>
      </c>
      <c r="F3016" s="33">
        <v>2019</v>
      </c>
      <c r="G3016" s="56">
        <v>2.0084033913807846</v>
      </c>
      <c r="H3016" s="56">
        <v>2.0085695361130309</v>
      </c>
      <c r="I3016" s="56">
        <v>2.1841447251491855</v>
      </c>
      <c r="J3016" s="56">
        <v>4.4027092530711656</v>
      </c>
      <c r="K3016" s="56">
        <v>6.7355609072931353</v>
      </c>
      <c r="L3016" s="56">
        <v>7</v>
      </c>
      <c r="M3016" s="56">
        <v>4.5943622818841092</v>
      </c>
      <c r="N3016" s="56">
        <v>6.4220222338339443</v>
      </c>
      <c r="O3016" s="56">
        <v>6.998154218341508</v>
      </c>
      <c r="P3016" s="56">
        <v>6.41905153865304</v>
      </c>
      <c r="Q3016" s="56">
        <v>2.3510858287760956</v>
      </c>
      <c r="R3016" s="56">
        <v>2</v>
      </c>
      <c r="S3016" s="56">
        <v>4.4270053262080005</v>
      </c>
      <c r="T3016" s="57">
        <v>178</v>
      </c>
    </row>
    <row r="3017" spans="1:20" x14ac:dyDescent="0.2">
      <c r="A3017" s="47">
        <v>1360026780001</v>
      </c>
      <c r="B3017" s="26" t="s">
        <v>14</v>
      </c>
      <c r="C3017" s="26" t="s">
        <v>249</v>
      </c>
      <c r="D3017" s="26" t="s">
        <v>751</v>
      </c>
      <c r="E3017" s="47">
        <v>3</v>
      </c>
      <c r="F3017" s="33">
        <v>2019</v>
      </c>
      <c r="G3017" s="56">
        <v>2.0041887192606498</v>
      </c>
      <c r="H3017" s="56">
        <v>2.0090122663749264</v>
      </c>
      <c r="I3017" s="56">
        <v>2.6563748001031655</v>
      </c>
      <c r="J3017" s="56">
        <v>5.9784142120413817</v>
      </c>
      <c r="K3017" s="56">
        <v>6.7746126341027288</v>
      </c>
      <c r="L3017" s="56">
        <v>6.4676038515115177</v>
      </c>
      <c r="M3017" s="56">
        <v>5.8847099063789416</v>
      </c>
      <c r="N3017" s="56">
        <v>6.6477183148773396</v>
      </c>
      <c r="O3017" s="56">
        <v>6.8886812201601177</v>
      </c>
      <c r="P3017" s="56">
        <v>6.5360546815236882</v>
      </c>
      <c r="Q3017" s="56">
        <v>3.5580507092980218</v>
      </c>
      <c r="R3017" s="56">
        <v>2</v>
      </c>
      <c r="S3017" s="56">
        <v>4.7837851096360406</v>
      </c>
      <c r="T3017" s="57">
        <v>86</v>
      </c>
    </row>
    <row r="3018" spans="1:20" x14ac:dyDescent="0.2">
      <c r="A3018" s="47">
        <v>1360034960001</v>
      </c>
      <c r="B3018" s="26" t="s">
        <v>14</v>
      </c>
      <c r="C3018" s="26" t="s">
        <v>82</v>
      </c>
      <c r="D3018" s="26" t="s">
        <v>752</v>
      </c>
      <c r="E3018" s="47">
        <v>3</v>
      </c>
      <c r="F3018" s="33">
        <v>2019</v>
      </c>
      <c r="G3018" s="56">
        <v>2</v>
      </c>
      <c r="H3018" s="56">
        <v>2</v>
      </c>
      <c r="I3018" s="56">
        <v>2.3996896250070967</v>
      </c>
      <c r="J3018" s="56">
        <v>4.0703288311649768</v>
      </c>
      <c r="K3018" s="56">
        <v>6.5743681907435763</v>
      </c>
      <c r="L3018" s="56">
        <v>6.943258957796214</v>
      </c>
      <c r="M3018" s="56">
        <v>5.0927524161388291</v>
      </c>
      <c r="N3018" s="56">
        <v>6.6928744986728814</v>
      </c>
      <c r="O3018" s="56">
        <v>6.7527575165401892</v>
      </c>
      <c r="P3018" s="56">
        <v>5.9668168798968821</v>
      </c>
      <c r="Q3018" s="56">
        <v>2.0607935210619841</v>
      </c>
      <c r="R3018" s="56">
        <v>2</v>
      </c>
      <c r="S3018" s="56">
        <v>4.379470036418553</v>
      </c>
      <c r="T3018" s="57">
        <v>183</v>
      </c>
    </row>
    <row r="3019" spans="1:20" x14ac:dyDescent="0.2">
      <c r="A3019" s="47">
        <v>1360043870001</v>
      </c>
      <c r="B3019" s="26" t="s">
        <v>14</v>
      </c>
      <c r="C3019" s="26" t="s">
        <v>244</v>
      </c>
      <c r="D3019" s="26" t="s">
        <v>753</v>
      </c>
      <c r="E3019" s="47">
        <v>3</v>
      </c>
      <c r="F3019" s="33">
        <v>2019</v>
      </c>
      <c r="G3019" s="56">
        <v>2.0072293803569812</v>
      </c>
      <c r="H3019" s="56">
        <v>2.006123748615285</v>
      </c>
      <c r="I3019" s="56">
        <v>2.5111444162998677</v>
      </c>
      <c r="J3019" s="56">
        <v>4.8945455704146408</v>
      </c>
      <c r="K3019" s="56">
        <v>6.6619445641470953</v>
      </c>
      <c r="L3019" s="56">
        <v>6.9609436516009877</v>
      </c>
      <c r="M3019" s="56">
        <v>5.2367424308923223</v>
      </c>
      <c r="N3019" s="56">
        <v>6.7372121609618825</v>
      </c>
      <c r="O3019" s="56">
        <v>6.998154218341508</v>
      </c>
      <c r="P3019" s="56">
        <v>5.6295360249482211</v>
      </c>
      <c r="Q3019" s="56">
        <v>3.0517290654762084</v>
      </c>
      <c r="R3019" s="56">
        <v>2</v>
      </c>
      <c r="S3019" s="56">
        <v>4.5579421026712508</v>
      </c>
      <c r="T3019" s="57">
        <v>159</v>
      </c>
    </row>
    <row r="3020" spans="1:20" x14ac:dyDescent="0.2">
      <c r="A3020" s="47">
        <v>1360042470001</v>
      </c>
      <c r="B3020" s="26" t="s">
        <v>14</v>
      </c>
      <c r="C3020" s="26" t="s">
        <v>238</v>
      </c>
      <c r="D3020" s="26" t="s">
        <v>754</v>
      </c>
      <c r="E3020" s="47">
        <v>3</v>
      </c>
      <c r="F3020" s="33">
        <v>2019</v>
      </c>
      <c r="G3020" s="56">
        <v>2</v>
      </c>
      <c r="H3020" s="56">
        <v>2</v>
      </c>
      <c r="I3020" s="56">
        <v>2.484166608661786</v>
      </c>
      <c r="J3020" s="56">
        <v>5.6169346548912564</v>
      </c>
      <c r="K3020" s="56">
        <v>6.8605330292532605</v>
      </c>
      <c r="L3020" s="56">
        <v>6.9717630236712926</v>
      </c>
      <c r="M3020" s="56">
        <v>5.6245169716054271</v>
      </c>
      <c r="N3020" s="56">
        <v>6.3593985515980043</v>
      </c>
      <c r="O3020" s="56">
        <v>6.9842600709179878</v>
      </c>
      <c r="P3020" s="56">
        <v>6.0893062504833839</v>
      </c>
      <c r="Q3020" s="56">
        <v>2.2331607155087116</v>
      </c>
      <c r="R3020" s="56">
        <v>2</v>
      </c>
      <c r="S3020" s="56">
        <v>4.6020033230492592</v>
      </c>
      <c r="T3020" s="57">
        <v>145</v>
      </c>
    </row>
    <row r="3021" spans="1:20" x14ac:dyDescent="0.2">
      <c r="A3021" s="47">
        <v>1360037040001</v>
      </c>
      <c r="B3021" s="26" t="s">
        <v>14</v>
      </c>
      <c r="C3021" s="26" t="s">
        <v>29</v>
      </c>
      <c r="D3021" s="26" t="s">
        <v>755</v>
      </c>
      <c r="E3021" s="47">
        <v>3</v>
      </c>
      <c r="F3021" s="33">
        <v>2019</v>
      </c>
      <c r="G3021" s="56">
        <v>2</v>
      </c>
      <c r="H3021" s="56">
        <v>2</v>
      </c>
      <c r="I3021" s="56">
        <v>3.6029799658169663</v>
      </c>
      <c r="J3021" s="56">
        <v>4.8762756912093295</v>
      </c>
      <c r="K3021" s="56">
        <v>6.7393971666728421</v>
      </c>
      <c r="L3021" s="56">
        <v>6.9692511808836208</v>
      </c>
      <c r="M3021" s="56">
        <v>5.5051195337437573</v>
      </c>
      <c r="N3021" s="56">
        <v>6.6149347301195736</v>
      </c>
      <c r="O3021" s="56">
        <v>6.9911243765289042</v>
      </c>
      <c r="P3021" s="56">
        <v>4.988726446863943</v>
      </c>
      <c r="Q3021" s="56">
        <v>2.1465413044164787</v>
      </c>
      <c r="R3021" s="56">
        <v>2</v>
      </c>
      <c r="S3021" s="56">
        <v>4.5361958663546185</v>
      </c>
      <c r="T3021" s="57">
        <v>163</v>
      </c>
    </row>
    <row r="3022" spans="1:20" x14ac:dyDescent="0.2">
      <c r="A3022" s="47">
        <v>1360042980001</v>
      </c>
      <c r="B3022" s="26" t="s">
        <v>14</v>
      </c>
      <c r="C3022" s="26" t="s">
        <v>154</v>
      </c>
      <c r="D3022" s="26" t="s">
        <v>756</v>
      </c>
      <c r="E3022" s="47">
        <v>3</v>
      </c>
      <c r="F3022" s="33">
        <v>2019</v>
      </c>
      <c r="G3022" s="56">
        <v>2.1603028969620803</v>
      </c>
      <c r="H3022" s="56">
        <v>2.1685986715653667</v>
      </c>
      <c r="I3022" s="56">
        <v>2.7037480658902462</v>
      </c>
      <c r="J3022" s="56">
        <v>6.0630674319808602</v>
      </c>
      <c r="K3022" s="56">
        <v>6.761293870085253</v>
      </c>
      <c r="L3022" s="56">
        <v>6.9438205536448852</v>
      </c>
      <c r="M3022" s="56">
        <v>5.3236082446169366</v>
      </c>
      <c r="N3022" s="56">
        <v>6.251158534332939</v>
      </c>
      <c r="O3022" s="56">
        <v>6.9423336634786885</v>
      </c>
      <c r="P3022" s="56">
        <v>6.221998005006621</v>
      </c>
      <c r="Q3022" s="56">
        <v>3.0222706384871545</v>
      </c>
      <c r="R3022" s="56">
        <v>2</v>
      </c>
      <c r="S3022" s="56">
        <v>4.71351671467092</v>
      </c>
      <c r="T3022" s="57">
        <v>109</v>
      </c>
    </row>
    <row r="3023" spans="1:20" x14ac:dyDescent="0.2">
      <c r="A3023" s="47">
        <v>1360025460001</v>
      </c>
      <c r="B3023" s="26" t="s">
        <v>14</v>
      </c>
      <c r="C3023" s="26" t="s">
        <v>49</v>
      </c>
      <c r="D3023" s="26" t="s">
        <v>757</v>
      </c>
      <c r="E3023" s="47">
        <v>3</v>
      </c>
      <c r="F3023" s="33">
        <v>2019</v>
      </c>
      <c r="G3023" s="56">
        <v>2</v>
      </c>
      <c r="H3023" s="56">
        <v>2</v>
      </c>
      <c r="I3023" s="56">
        <v>2.4347735800107286</v>
      </c>
      <c r="J3023" s="56">
        <v>6.35129200822775</v>
      </c>
      <c r="K3023" s="56">
        <v>6.8111995653010995</v>
      </c>
      <c r="L3023" s="56">
        <v>6.9589286724102557</v>
      </c>
      <c r="M3023" s="56">
        <v>5.2566672557026761</v>
      </c>
      <c r="N3023" s="56">
        <v>6.5661813835039418</v>
      </c>
      <c r="O3023" s="56">
        <v>6.98836595069199</v>
      </c>
      <c r="P3023" s="56">
        <v>6.3501488206518406</v>
      </c>
      <c r="Q3023" s="56">
        <v>2.3887292820029877</v>
      </c>
      <c r="R3023" s="56">
        <v>2</v>
      </c>
      <c r="S3023" s="56">
        <v>4.6755238765419396</v>
      </c>
      <c r="T3023" s="57">
        <v>126</v>
      </c>
    </row>
    <row r="3024" spans="1:20" x14ac:dyDescent="0.2">
      <c r="A3024" s="47">
        <v>1360044250001</v>
      </c>
      <c r="B3024" s="26" t="s">
        <v>14</v>
      </c>
      <c r="C3024" s="26" t="s">
        <v>47</v>
      </c>
      <c r="D3024" s="26" t="s">
        <v>179</v>
      </c>
      <c r="E3024" s="47">
        <v>3</v>
      </c>
      <c r="F3024" s="33">
        <v>2019</v>
      </c>
      <c r="G3024" s="56">
        <v>2.0156068214347949</v>
      </c>
      <c r="H3024" s="56">
        <v>2.0211048439049359</v>
      </c>
      <c r="I3024" s="56">
        <v>2.3487077498326525</v>
      </c>
      <c r="J3024" s="56">
        <v>5.6237660532388531</v>
      </c>
      <c r="K3024" s="56">
        <v>6.61328962680901</v>
      </c>
      <c r="L3024" s="56">
        <v>6.2733349155082925</v>
      </c>
      <c r="M3024" s="56">
        <v>4.4719277568431703</v>
      </c>
      <c r="N3024" s="56">
        <v>6.4778951807647847</v>
      </c>
      <c r="O3024" s="56">
        <v>6.833514243779895</v>
      </c>
      <c r="P3024" s="56">
        <v>3.5116173250857692</v>
      </c>
      <c r="Q3024" s="56">
        <v>3.4571257568974705</v>
      </c>
      <c r="R3024" s="56">
        <v>2</v>
      </c>
      <c r="S3024" s="56">
        <v>4.3039908561749689</v>
      </c>
      <c r="T3024" s="57">
        <v>194</v>
      </c>
    </row>
    <row r="3025" spans="1:20" x14ac:dyDescent="0.2">
      <c r="A3025" s="47">
        <v>1360042200001</v>
      </c>
      <c r="B3025" s="26" t="s">
        <v>14</v>
      </c>
      <c r="C3025" s="26" t="s">
        <v>12</v>
      </c>
      <c r="D3025" s="26" t="s">
        <v>648</v>
      </c>
      <c r="E3025" s="47">
        <v>3</v>
      </c>
      <c r="F3025" s="33">
        <v>2019</v>
      </c>
      <c r="G3025" s="56">
        <v>2</v>
      </c>
      <c r="H3025" s="56">
        <v>2</v>
      </c>
      <c r="I3025" s="56">
        <v>2.1350614092592632</v>
      </c>
      <c r="J3025" s="56">
        <v>6.6087510629753181</v>
      </c>
      <c r="K3025" s="56">
        <v>6.7412246440036476</v>
      </c>
      <c r="L3025" s="56">
        <v>6.7917657822062267</v>
      </c>
      <c r="M3025" s="56">
        <v>5.558996442267957</v>
      </c>
      <c r="N3025" s="56">
        <v>5.2670910560023527</v>
      </c>
      <c r="O3025" s="56">
        <v>6.8501880184353494</v>
      </c>
      <c r="P3025" s="56">
        <v>6.4630508198122243</v>
      </c>
      <c r="Q3025" s="56">
        <v>2.2905524104096009</v>
      </c>
      <c r="R3025" s="56">
        <v>2</v>
      </c>
      <c r="S3025" s="56">
        <v>4.5588901371143287</v>
      </c>
      <c r="T3025" s="57">
        <v>157</v>
      </c>
    </row>
    <row r="3026" spans="1:20" x14ac:dyDescent="0.2">
      <c r="A3026" s="47">
        <v>1360043950001</v>
      </c>
      <c r="B3026" s="26" t="s">
        <v>14</v>
      </c>
      <c r="C3026" s="26" t="s">
        <v>89</v>
      </c>
      <c r="D3026" s="26" t="s">
        <v>758</v>
      </c>
      <c r="E3026" s="47">
        <v>3</v>
      </c>
      <c r="F3026" s="33">
        <v>2019</v>
      </c>
      <c r="G3026" s="56">
        <v>2</v>
      </c>
      <c r="H3026" s="56">
        <v>2</v>
      </c>
      <c r="I3026" s="56">
        <v>2.3329625524524755</v>
      </c>
      <c r="J3026" s="56">
        <v>7</v>
      </c>
      <c r="K3026" s="56">
        <v>6.786715865992508</v>
      </c>
      <c r="L3026" s="56">
        <v>6.7754935633564513</v>
      </c>
      <c r="M3026" s="56">
        <v>5.671276337214314</v>
      </c>
      <c r="N3026" s="56">
        <v>6.0901870095683881</v>
      </c>
      <c r="O3026" s="56">
        <v>6.9072692647396625</v>
      </c>
      <c r="P3026" s="56">
        <v>5.164245293445699</v>
      </c>
      <c r="Q3026" s="56">
        <v>2.3996574084257141</v>
      </c>
      <c r="R3026" s="56">
        <v>2</v>
      </c>
      <c r="S3026" s="56">
        <v>4.5939839412662682</v>
      </c>
      <c r="T3026" s="57">
        <v>149</v>
      </c>
    </row>
    <row r="3027" spans="1:20" x14ac:dyDescent="0.2">
      <c r="A3027" s="47">
        <v>1360027080001</v>
      </c>
      <c r="B3027" s="26" t="s">
        <v>14</v>
      </c>
      <c r="C3027" s="26" t="s">
        <v>251</v>
      </c>
      <c r="D3027" s="26" t="s">
        <v>759</v>
      </c>
      <c r="E3027" s="47">
        <v>3</v>
      </c>
      <c r="F3027" s="33">
        <v>2019</v>
      </c>
      <c r="G3027" s="56">
        <v>2</v>
      </c>
      <c r="H3027" s="56">
        <v>2</v>
      </c>
      <c r="I3027" s="56">
        <v>2.2872654065214779</v>
      </c>
      <c r="J3027" s="56">
        <v>5.5264146747433429</v>
      </c>
      <c r="K3027" s="56">
        <v>6.7490099093141511</v>
      </c>
      <c r="L3027" s="56">
        <v>6.9694781918279043</v>
      </c>
      <c r="M3027" s="56">
        <v>5.8299441717152156</v>
      </c>
      <c r="N3027" s="56">
        <v>5.8597961689551665</v>
      </c>
      <c r="O3027" s="56">
        <v>6.988622711068607</v>
      </c>
      <c r="P3027" s="56">
        <v>5.3884640057739936</v>
      </c>
      <c r="Q3027" s="56">
        <v>2.1295662829780024</v>
      </c>
      <c r="R3027" s="56">
        <v>2</v>
      </c>
      <c r="S3027" s="56">
        <v>4.4773801269081561</v>
      </c>
      <c r="T3027" s="57">
        <v>171</v>
      </c>
    </row>
    <row r="3028" spans="1:20" x14ac:dyDescent="0.2">
      <c r="A3028" s="47">
        <v>1460016530001</v>
      </c>
      <c r="B3028" s="26" t="s">
        <v>33</v>
      </c>
      <c r="C3028" s="26" t="s">
        <v>78</v>
      </c>
      <c r="D3028" s="26" t="s">
        <v>760</v>
      </c>
      <c r="E3028" s="47">
        <v>3</v>
      </c>
      <c r="F3028" s="33">
        <v>2019</v>
      </c>
      <c r="G3028" s="56">
        <v>2</v>
      </c>
      <c r="H3028" s="56">
        <v>2</v>
      </c>
      <c r="I3028" s="56">
        <v>2.2728356558475551</v>
      </c>
      <c r="J3028" s="56">
        <v>7</v>
      </c>
      <c r="K3028" s="56">
        <v>6.6224452564275369</v>
      </c>
      <c r="L3028" s="56">
        <v>6.9498378295274073</v>
      </c>
      <c r="M3028" s="56">
        <v>5.4127800915749704</v>
      </c>
      <c r="N3028" s="56">
        <v>6.4408118456541645</v>
      </c>
      <c r="O3028" s="56">
        <v>6.9851009179874017</v>
      </c>
      <c r="P3028" s="56">
        <v>6.9762774474576812</v>
      </c>
      <c r="Q3028" s="56">
        <v>3.5004931091829814</v>
      </c>
      <c r="R3028" s="56">
        <v>2</v>
      </c>
      <c r="S3028" s="56">
        <v>4.8467151794716417</v>
      </c>
      <c r="T3028" s="57">
        <v>65</v>
      </c>
    </row>
    <row r="3029" spans="1:20" x14ac:dyDescent="0.2">
      <c r="A3029" s="47">
        <v>1460014750001</v>
      </c>
      <c r="B3029" s="26" t="s">
        <v>33</v>
      </c>
      <c r="C3029" s="26" t="s">
        <v>135</v>
      </c>
      <c r="D3029" s="26" t="s">
        <v>761</v>
      </c>
      <c r="E3029" s="47">
        <v>3</v>
      </c>
      <c r="F3029" s="33">
        <v>2019</v>
      </c>
      <c r="G3029" s="56">
        <v>2.2806204288403511</v>
      </c>
      <c r="H3029" s="56">
        <v>2.1808657152417847</v>
      </c>
      <c r="I3029" s="56">
        <v>3.1371428977901972</v>
      </c>
      <c r="J3029" s="56">
        <v>5.3247266641460893</v>
      </c>
      <c r="K3029" s="56">
        <v>6.738382842191581</v>
      </c>
      <c r="L3029" s="56">
        <v>6.9905662384387215</v>
      </c>
      <c r="M3029" s="56">
        <v>6.0753454027212372</v>
      </c>
      <c r="N3029" s="56">
        <v>6.6962247490898763</v>
      </c>
      <c r="O3029" s="56">
        <v>6.9940970372946101</v>
      </c>
      <c r="P3029" s="56">
        <v>5.2124029726563155</v>
      </c>
      <c r="Q3029" s="56">
        <v>2.7278836063003014</v>
      </c>
      <c r="R3029" s="56">
        <v>2</v>
      </c>
      <c r="S3029" s="56">
        <v>4.696521546225922</v>
      </c>
      <c r="T3029" s="57">
        <v>118</v>
      </c>
    </row>
    <row r="3030" spans="1:20" x14ac:dyDescent="0.2">
      <c r="A3030" s="47">
        <v>1460018310001</v>
      </c>
      <c r="B3030" s="26" t="s">
        <v>33</v>
      </c>
      <c r="C3030" s="26" t="s">
        <v>135</v>
      </c>
      <c r="D3030" s="26" t="s">
        <v>762</v>
      </c>
      <c r="E3030" s="47">
        <v>3</v>
      </c>
      <c r="F3030" s="33">
        <v>2019</v>
      </c>
      <c r="G3030" s="56">
        <v>2.2578792326713208</v>
      </c>
      <c r="H3030" s="56">
        <v>2.1981289981592886</v>
      </c>
      <c r="I3030" s="56">
        <v>2.1586788566268957</v>
      </c>
      <c r="J3030" s="56">
        <v>7</v>
      </c>
      <c r="K3030" s="56">
        <v>6.71682531769489</v>
      </c>
      <c r="L3030" s="56">
        <v>6.9397682223219661</v>
      </c>
      <c r="M3030" s="56">
        <v>5.1653535248600297</v>
      </c>
      <c r="N3030" s="56">
        <v>6.3566242763438234</v>
      </c>
      <c r="O3030" s="56">
        <v>6.9772410825575077</v>
      </c>
      <c r="P3030" s="56">
        <v>5.9632150020758168</v>
      </c>
      <c r="Q3030" s="56">
        <v>7</v>
      </c>
      <c r="R3030" s="56">
        <v>2</v>
      </c>
      <c r="S3030" s="56">
        <v>5.0611428761092947</v>
      </c>
      <c r="T3030" s="57">
        <v>18</v>
      </c>
    </row>
    <row r="3031" spans="1:20" x14ac:dyDescent="0.2">
      <c r="A3031" s="47">
        <v>1460015050001</v>
      </c>
      <c r="B3031" s="26" t="s">
        <v>33</v>
      </c>
      <c r="C3031" s="26" t="s">
        <v>164</v>
      </c>
      <c r="D3031" s="26" t="s">
        <v>763</v>
      </c>
      <c r="E3031" s="47">
        <v>3</v>
      </c>
      <c r="F3031" s="33">
        <v>2019</v>
      </c>
      <c r="G3031" s="56">
        <v>2.6036637199199579</v>
      </c>
      <c r="H3031" s="56">
        <v>2.9170690854192132</v>
      </c>
      <c r="I3031" s="56">
        <v>2.3671277291817638</v>
      </c>
      <c r="J3031" s="56">
        <v>7</v>
      </c>
      <c r="K3031" s="56">
        <v>6.7700459317769939</v>
      </c>
      <c r="L3031" s="56">
        <v>6.7670920507749397</v>
      </c>
      <c r="M3031" s="56">
        <v>5.3872551166142664</v>
      </c>
      <c r="N3031" s="56">
        <v>6.6032572408432104</v>
      </c>
      <c r="O3031" s="56">
        <v>6.9044199559232116</v>
      </c>
      <c r="P3031" s="56">
        <v>6.9235354866057133</v>
      </c>
      <c r="Q3031" s="56">
        <v>2.5951891489165595</v>
      </c>
      <c r="R3031" s="56">
        <v>2</v>
      </c>
      <c r="S3031" s="56">
        <v>4.9032212888313191</v>
      </c>
      <c r="T3031" s="57">
        <v>47</v>
      </c>
    </row>
    <row r="3032" spans="1:20" x14ac:dyDescent="0.2">
      <c r="A3032" s="47">
        <v>1460014670001</v>
      </c>
      <c r="B3032" s="26" t="s">
        <v>33</v>
      </c>
      <c r="C3032" s="26" t="s">
        <v>250</v>
      </c>
      <c r="D3032" s="26" t="s">
        <v>764</v>
      </c>
      <c r="E3032" s="47">
        <v>3</v>
      </c>
      <c r="F3032" s="33">
        <v>2019</v>
      </c>
      <c r="G3032" s="56">
        <v>2</v>
      </c>
      <c r="H3032" s="56">
        <v>2</v>
      </c>
      <c r="I3032" s="56">
        <v>4.1278401355591399</v>
      </c>
      <c r="J3032" s="56">
        <v>7</v>
      </c>
      <c r="K3032" s="56">
        <v>6.7333209266103289</v>
      </c>
      <c r="L3032" s="56">
        <v>6.8821390160485478</v>
      </c>
      <c r="M3032" s="56">
        <v>5.8908108964117751</v>
      </c>
      <c r="N3032" s="56">
        <v>6.6616889252237517</v>
      </c>
      <c r="O3032" s="56">
        <v>6.9647811705710971</v>
      </c>
      <c r="P3032" s="56">
        <v>6.6203594425638803</v>
      </c>
      <c r="Q3032" s="56">
        <v>2.0212036338719268</v>
      </c>
      <c r="R3032" s="56">
        <v>2</v>
      </c>
      <c r="S3032" s="56">
        <v>4.9085120122383712</v>
      </c>
      <c r="T3032" s="57">
        <v>42</v>
      </c>
    </row>
    <row r="3033" spans="1:20" x14ac:dyDescent="0.2">
      <c r="A3033" s="47">
        <v>1460018580001</v>
      </c>
      <c r="B3033" s="26" t="s">
        <v>33</v>
      </c>
      <c r="C3033" s="26" t="s">
        <v>135</v>
      </c>
      <c r="D3033" s="26" t="s">
        <v>765</v>
      </c>
      <c r="E3033" s="47">
        <v>3</v>
      </c>
      <c r="F3033" s="33">
        <v>2019</v>
      </c>
      <c r="G3033" s="56">
        <v>2.2746673211380921</v>
      </c>
      <c r="H3033" s="56">
        <v>2.2692708651308355</v>
      </c>
      <c r="I3033" s="56">
        <v>2.228427293743537</v>
      </c>
      <c r="J3033" s="56">
        <v>4.6017981902946339</v>
      </c>
      <c r="K3033" s="56">
        <v>6.7276802590779683</v>
      </c>
      <c r="L3033" s="56">
        <v>6.9528003859845073</v>
      </c>
      <c r="M3033" s="56">
        <v>5.36902203411214</v>
      </c>
      <c r="N3033" s="56">
        <v>6.6583225575866658</v>
      </c>
      <c r="O3033" s="56">
        <v>6.9856673690217619</v>
      </c>
      <c r="P3033" s="56">
        <v>6.6332823239382934</v>
      </c>
      <c r="Q3033" s="56">
        <v>2.0488635945560305</v>
      </c>
      <c r="R3033" s="56">
        <v>2</v>
      </c>
      <c r="S3033" s="56">
        <v>4.5624835162153738</v>
      </c>
      <c r="T3033" s="57">
        <v>155</v>
      </c>
    </row>
    <row r="3034" spans="1:20" x14ac:dyDescent="0.2">
      <c r="A3034" s="47">
        <v>1460015560001</v>
      </c>
      <c r="B3034" s="26" t="s">
        <v>33</v>
      </c>
      <c r="C3034" s="26" t="s">
        <v>164</v>
      </c>
      <c r="D3034" s="26" t="s">
        <v>766</v>
      </c>
      <c r="E3034" s="47">
        <v>3</v>
      </c>
      <c r="F3034" s="33">
        <v>2019</v>
      </c>
      <c r="G3034" s="56">
        <v>2</v>
      </c>
      <c r="H3034" s="56">
        <v>2</v>
      </c>
      <c r="I3034" s="56">
        <v>2.6904535551743454</v>
      </c>
      <c r="J3034" s="56">
        <v>5.1261465027987008</v>
      </c>
      <c r="K3034" s="56">
        <v>6.6621291052422116</v>
      </c>
      <c r="L3034" s="56">
        <v>6.9694527096048464</v>
      </c>
      <c r="M3034" s="56">
        <v>5.6282678248731841</v>
      </c>
      <c r="N3034" s="56">
        <v>6.6076157279075618</v>
      </c>
      <c r="O3034" s="56">
        <v>6.9139573524193709</v>
      </c>
      <c r="P3034" s="56">
        <v>6.0859357367810976</v>
      </c>
      <c r="Q3034" s="56">
        <v>2.1790143614763888</v>
      </c>
      <c r="R3034" s="56">
        <v>2</v>
      </c>
      <c r="S3034" s="56">
        <v>4.5719144063564761</v>
      </c>
      <c r="T3034" s="57">
        <v>154</v>
      </c>
    </row>
    <row r="3035" spans="1:20" x14ac:dyDescent="0.2">
      <c r="A3035" s="47">
        <v>1460019710001</v>
      </c>
      <c r="B3035" s="26" t="s">
        <v>33</v>
      </c>
      <c r="C3035" s="26" t="s">
        <v>164</v>
      </c>
      <c r="D3035" s="26" t="s">
        <v>767</v>
      </c>
      <c r="E3035" s="47">
        <v>3</v>
      </c>
      <c r="F3035" s="33">
        <v>2019</v>
      </c>
      <c r="G3035" s="56">
        <v>2</v>
      </c>
      <c r="H3035" s="56">
        <v>2</v>
      </c>
      <c r="I3035" s="56">
        <v>2.4882465748520253</v>
      </c>
      <c r="J3035" s="56">
        <v>7</v>
      </c>
      <c r="K3035" s="56">
        <v>6.6963903282452106</v>
      </c>
      <c r="L3035" s="56">
        <v>6.9382185069524516</v>
      </c>
      <c r="M3035" s="56">
        <v>5.5012506374806414</v>
      </c>
      <c r="N3035" s="56">
        <v>6.6190372561834412</v>
      </c>
      <c r="O3035" s="56">
        <v>6.9791342401986149</v>
      </c>
      <c r="P3035" s="56">
        <v>6.2907362222448286</v>
      </c>
      <c r="Q3035" s="56">
        <v>2.6987399485927517</v>
      </c>
      <c r="R3035" s="56">
        <v>2</v>
      </c>
      <c r="S3035" s="56">
        <v>4.7676461428958303</v>
      </c>
      <c r="T3035" s="57">
        <v>93</v>
      </c>
    </row>
    <row r="3036" spans="1:20" x14ac:dyDescent="0.2">
      <c r="A3036" s="47">
        <v>1460018900001</v>
      </c>
      <c r="B3036" s="26" t="s">
        <v>33</v>
      </c>
      <c r="C3036" s="26" t="s">
        <v>132</v>
      </c>
      <c r="D3036" s="26" t="s">
        <v>768</v>
      </c>
      <c r="E3036" s="47">
        <v>3</v>
      </c>
      <c r="F3036" s="33">
        <v>2019</v>
      </c>
      <c r="G3036" s="56">
        <v>2</v>
      </c>
      <c r="H3036" s="56">
        <v>2</v>
      </c>
      <c r="I3036" s="56">
        <v>2.4820508540746706</v>
      </c>
      <c r="J3036" s="56">
        <v>3.8480838146293848</v>
      </c>
      <c r="K3036" s="56">
        <v>6.426159197029536</v>
      </c>
      <c r="L3036" s="56">
        <v>6.8551068472257253</v>
      </c>
      <c r="M3036" s="56">
        <v>4.8072842806317366</v>
      </c>
      <c r="N3036" s="56">
        <v>6.2864041153177173</v>
      </c>
      <c r="O3036" s="56">
        <v>6.9247184725876485</v>
      </c>
      <c r="P3036" s="56">
        <v>5.2605564261835651</v>
      </c>
      <c r="Q3036" s="56">
        <v>2</v>
      </c>
      <c r="R3036" s="56">
        <v>2</v>
      </c>
      <c r="S3036" s="56">
        <v>4.240863667306666</v>
      </c>
      <c r="T3036" s="57">
        <v>199</v>
      </c>
    </row>
    <row r="3037" spans="1:20" x14ac:dyDescent="0.2">
      <c r="A3037" s="47">
        <v>1460016450001</v>
      </c>
      <c r="B3037" s="26" t="s">
        <v>33</v>
      </c>
      <c r="C3037" s="26" t="s">
        <v>78</v>
      </c>
      <c r="D3037" s="26" t="s">
        <v>769</v>
      </c>
      <c r="E3037" s="47">
        <v>3</v>
      </c>
      <c r="F3037" s="33">
        <v>2019</v>
      </c>
      <c r="G3037" s="56">
        <v>2.0328456742967433</v>
      </c>
      <c r="H3037" s="56">
        <v>2.0266725964053736</v>
      </c>
      <c r="I3037" s="56">
        <v>2.4855141706063648</v>
      </c>
      <c r="J3037" s="56">
        <v>6.1371458611753313</v>
      </c>
      <c r="K3037" s="56">
        <v>6.6797360211861454</v>
      </c>
      <c r="L3037" s="56">
        <v>6.9675001069814044</v>
      </c>
      <c r="M3037" s="56">
        <v>5.5414660107916252</v>
      </c>
      <c r="N3037" s="56">
        <v>6.215825257099298</v>
      </c>
      <c r="O3037" s="56">
        <v>6.9800501097529715</v>
      </c>
      <c r="P3037" s="56">
        <v>5.745113716314461</v>
      </c>
      <c r="Q3037" s="56">
        <v>2.0711323878809846</v>
      </c>
      <c r="R3037" s="56">
        <v>2</v>
      </c>
      <c r="S3037" s="56">
        <v>4.5735834927075585</v>
      </c>
      <c r="T3037" s="57">
        <v>153</v>
      </c>
    </row>
    <row r="3038" spans="1:20" x14ac:dyDescent="0.2">
      <c r="A3038" s="47">
        <v>1460014830001</v>
      </c>
      <c r="B3038" s="26" t="s">
        <v>33</v>
      </c>
      <c r="C3038" s="26" t="s">
        <v>250</v>
      </c>
      <c r="D3038" s="26" t="s">
        <v>770</v>
      </c>
      <c r="E3038" s="47">
        <v>3</v>
      </c>
      <c r="F3038" s="33">
        <v>2019</v>
      </c>
      <c r="G3038" s="56">
        <v>2</v>
      </c>
      <c r="H3038" s="56">
        <v>2</v>
      </c>
      <c r="I3038" s="56">
        <v>4.5853800161247804</v>
      </c>
      <c r="J3038" s="56">
        <v>6.0490047010082648</v>
      </c>
      <c r="K3038" s="56">
        <v>6.6928049714046889</v>
      </c>
      <c r="L3038" s="56">
        <v>6.9065406495572041</v>
      </c>
      <c r="M3038" s="56">
        <v>5.8630686995321302</v>
      </c>
      <c r="N3038" s="56">
        <v>6.4608750426991728</v>
      </c>
      <c r="O3038" s="56">
        <v>6.9447048865573269</v>
      </c>
      <c r="P3038" s="56">
        <v>5.8669186910417599</v>
      </c>
      <c r="Q3038" s="56">
        <v>2.3329721365301879</v>
      </c>
      <c r="R3038" s="56">
        <v>2</v>
      </c>
      <c r="S3038" s="56">
        <v>4.808522482871294</v>
      </c>
      <c r="T3038" s="57">
        <v>76</v>
      </c>
    </row>
    <row r="3039" spans="1:20" x14ac:dyDescent="0.2">
      <c r="A3039" s="47">
        <v>1560506870001</v>
      </c>
      <c r="B3039" s="26" t="s">
        <v>34</v>
      </c>
      <c r="C3039" s="26" t="s">
        <v>140</v>
      </c>
      <c r="D3039" s="26" t="s">
        <v>771</v>
      </c>
      <c r="E3039" s="47">
        <v>3</v>
      </c>
      <c r="F3039" s="33">
        <v>2019</v>
      </c>
      <c r="G3039" s="56">
        <v>2.433778342463877</v>
      </c>
      <c r="H3039" s="56">
        <v>2.3510104908919716</v>
      </c>
      <c r="I3039" s="56">
        <v>2.7201522748843638</v>
      </c>
      <c r="J3039" s="56">
        <v>7</v>
      </c>
      <c r="K3039" s="56">
        <v>6.7204956882557436</v>
      </c>
      <c r="L3039" s="56">
        <v>6.9561248756784382</v>
      </c>
      <c r="M3039" s="56">
        <v>5.3674372105801158</v>
      </c>
      <c r="N3039" s="56">
        <v>6.1823983410285148</v>
      </c>
      <c r="O3039" s="56">
        <v>6.9664776761860647</v>
      </c>
      <c r="P3039" s="56">
        <v>6.7417442201422713</v>
      </c>
      <c r="Q3039" s="56">
        <v>4.2244598377165499</v>
      </c>
      <c r="R3039" s="56">
        <v>2</v>
      </c>
      <c r="S3039" s="56">
        <v>4.9720065798189932</v>
      </c>
      <c r="T3039" s="57">
        <v>30</v>
      </c>
    </row>
    <row r="3040" spans="1:20" x14ac:dyDescent="0.2">
      <c r="A3040" s="47">
        <v>1560506010001</v>
      </c>
      <c r="B3040" s="26" t="s">
        <v>34</v>
      </c>
      <c r="C3040" s="26" t="s">
        <v>117</v>
      </c>
      <c r="D3040" s="26" t="s">
        <v>772</v>
      </c>
      <c r="E3040" s="47">
        <v>3</v>
      </c>
      <c r="F3040" s="33">
        <v>2019</v>
      </c>
      <c r="G3040" s="56">
        <v>2.0037435339577883</v>
      </c>
      <c r="H3040" s="56">
        <v>2.0041951898766475</v>
      </c>
      <c r="I3040" s="56">
        <v>2.5567446773170581</v>
      </c>
      <c r="J3040" s="56">
        <v>7</v>
      </c>
      <c r="K3040" s="56">
        <v>6.6992937334880187</v>
      </c>
      <c r="L3040" s="56">
        <v>6.9597201181095922</v>
      </c>
      <c r="M3040" s="56">
        <v>5.6249351953077769</v>
      </c>
      <c r="N3040" s="56">
        <v>5.9241202897285312</v>
      </c>
      <c r="O3040" s="56">
        <v>6.8823839632475581</v>
      </c>
      <c r="P3040" s="56">
        <v>6.9090899362681544</v>
      </c>
      <c r="Q3040" s="56">
        <v>3.4917059254430582</v>
      </c>
      <c r="R3040" s="56">
        <v>2</v>
      </c>
      <c r="S3040" s="56">
        <v>4.8379943802286816</v>
      </c>
      <c r="T3040" s="57">
        <v>70</v>
      </c>
    </row>
    <row r="3041" spans="1:20" x14ac:dyDescent="0.2">
      <c r="A3041" s="47">
        <v>1768098760001</v>
      </c>
      <c r="B3041" s="26" t="s">
        <v>34</v>
      </c>
      <c r="C3041" s="26" t="s">
        <v>117</v>
      </c>
      <c r="D3041" s="26" t="s">
        <v>773</v>
      </c>
      <c r="E3041" s="47">
        <v>3</v>
      </c>
      <c r="F3041" s="33">
        <v>2019</v>
      </c>
      <c r="G3041" s="56">
        <v>2.0516925765961793</v>
      </c>
      <c r="H3041" s="56">
        <v>2.0441175120924862</v>
      </c>
      <c r="I3041" s="56">
        <v>2.7383801556466936</v>
      </c>
      <c r="J3041" s="56">
        <v>4.582909319040172</v>
      </c>
      <c r="K3041" s="56">
        <v>6.733195695146958</v>
      </c>
      <c r="L3041" s="56">
        <v>6.9703032174069994</v>
      </c>
      <c r="M3041" s="56">
        <v>5.5794590579292009</v>
      </c>
      <c r="N3041" s="56">
        <v>6.3240614796141763</v>
      </c>
      <c r="O3041" s="56">
        <v>6.9541439642993623</v>
      </c>
      <c r="P3041" s="56">
        <v>6.6285988945398255</v>
      </c>
      <c r="Q3041" s="56">
        <v>3.7479272782284649</v>
      </c>
      <c r="R3041" s="56">
        <v>2</v>
      </c>
      <c r="S3041" s="56">
        <v>4.696232429211709</v>
      </c>
      <c r="T3041" s="57">
        <v>119</v>
      </c>
    </row>
    <row r="3042" spans="1:20" x14ac:dyDescent="0.2">
      <c r="A3042" s="47">
        <v>1560507250001</v>
      </c>
      <c r="B3042" s="26" t="s">
        <v>34</v>
      </c>
      <c r="C3042" s="26" t="s">
        <v>106</v>
      </c>
      <c r="D3042" s="26" t="s">
        <v>774</v>
      </c>
      <c r="E3042" s="47">
        <v>3</v>
      </c>
      <c r="F3042" s="33">
        <v>2019</v>
      </c>
      <c r="G3042" s="56">
        <v>2.1644001221219509</v>
      </c>
      <c r="H3042" s="56">
        <v>2.1229777718963465</v>
      </c>
      <c r="I3042" s="56">
        <v>3.8776186967197326</v>
      </c>
      <c r="J3042" s="56">
        <v>7</v>
      </c>
      <c r="K3042" s="56">
        <v>6.8121418798165321</v>
      </c>
      <c r="L3042" s="56">
        <v>6.9870161001260156</v>
      </c>
      <c r="M3042" s="56">
        <v>6.4607316734923481</v>
      </c>
      <c r="N3042" s="56">
        <v>6.7239644501197677</v>
      </c>
      <c r="O3042" s="56">
        <v>6.9904082637350324</v>
      </c>
      <c r="P3042" s="56">
        <v>6.9080136067603339</v>
      </c>
      <c r="Q3042" s="56">
        <v>2.5724456486837659</v>
      </c>
      <c r="R3042" s="56">
        <v>2</v>
      </c>
      <c r="S3042" s="56">
        <v>5.0516431844559868</v>
      </c>
      <c r="T3042" s="57">
        <v>22</v>
      </c>
    </row>
    <row r="3043" spans="1:20" x14ac:dyDescent="0.2">
      <c r="A3043" s="47">
        <v>1560602240001</v>
      </c>
      <c r="B3043" s="26" t="s">
        <v>34</v>
      </c>
      <c r="C3043" s="26" t="s">
        <v>234</v>
      </c>
      <c r="D3043" s="26" t="s">
        <v>775</v>
      </c>
      <c r="E3043" s="47">
        <v>3</v>
      </c>
      <c r="F3043" s="33">
        <v>2019</v>
      </c>
      <c r="G3043" s="56">
        <v>2</v>
      </c>
      <c r="H3043" s="56">
        <v>2</v>
      </c>
      <c r="I3043" s="56">
        <v>3.3796318637613481</v>
      </c>
      <c r="J3043" s="56">
        <v>7</v>
      </c>
      <c r="K3043" s="56">
        <v>7</v>
      </c>
      <c r="L3043" s="56">
        <v>6.931791402593773</v>
      </c>
      <c r="M3043" s="56">
        <v>6.083649955937096</v>
      </c>
      <c r="N3043" s="56">
        <v>5.9830949713530721</v>
      </c>
      <c r="O3043" s="56">
        <v>6.9648125676449331</v>
      </c>
      <c r="P3043" s="56">
        <v>6.7828315281371427</v>
      </c>
      <c r="Q3043" s="56">
        <v>5.9184238686831296</v>
      </c>
      <c r="R3043" s="56">
        <v>2</v>
      </c>
      <c r="S3043" s="56">
        <v>5.1703530131758759</v>
      </c>
      <c r="T3043" s="57">
        <v>7</v>
      </c>
    </row>
    <row r="3044" spans="1:20" x14ac:dyDescent="0.2">
      <c r="A3044" s="47">
        <v>1560504230001</v>
      </c>
      <c r="B3044" s="26" t="s">
        <v>34</v>
      </c>
      <c r="C3044" s="26" t="s">
        <v>117</v>
      </c>
      <c r="D3044" s="26" t="s">
        <v>65</v>
      </c>
      <c r="E3044" s="47">
        <v>3</v>
      </c>
      <c r="F3044" s="33">
        <v>2019</v>
      </c>
      <c r="G3044" s="56">
        <v>2.1207763045131744</v>
      </c>
      <c r="H3044" s="56">
        <v>2.120313836810928</v>
      </c>
      <c r="I3044" s="56">
        <v>2.5512158806376011</v>
      </c>
      <c r="J3044" s="56">
        <v>7</v>
      </c>
      <c r="K3044" s="56">
        <v>6.7324580288290354</v>
      </c>
      <c r="L3044" s="56">
        <v>6.9645661687718778</v>
      </c>
      <c r="M3044" s="56">
        <v>5.9290846033485156</v>
      </c>
      <c r="N3044" s="56">
        <v>5.7554553760213398</v>
      </c>
      <c r="O3044" s="56">
        <v>6.9699617849826563</v>
      </c>
      <c r="P3044" s="56">
        <v>6.928101154748405</v>
      </c>
      <c r="Q3044" s="56">
        <v>3.8279268353516889</v>
      </c>
      <c r="R3044" s="56">
        <v>2</v>
      </c>
      <c r="S3044" s="56">
        <v>4.9083216645012682</v>
      </c>
      <c r="T3044" s="57">
        <v>43</v>
      </c>
    </row>
    <row r="3045" spans="1:20" x14ac:dyDescent="0.2">
      <c r="A3045" s="47">
        <v>1560503340001</v>
      </c>
      <c r="B3045" s="26" t="s">
        <v>34</v>
      </c>
      <c r="C3045" s="26" t="s">
        <v>117</v>
      </c>
      <c r="D3045" s="26" t="s">
        <v>776</v>
      </c>
      <c r="E3045" s="47">
        <v>3</v>
      </c>
      <c r="F3045" s="33">
        <v>2019</v>
      </c>
      <c r="G3045" s="56">
        <v>2.2098521594918132</v>
      </c>
      <c r="H3045" s="56">
        <v>2.2037677243419083</v>
      </c>
      <c r="I3045" s="56">
        <v>2.6580515828030027</v>
      </c>
      <c r="J3045" s="56">
        <v>7</v>
      </c>
      <c r="K3045" s="56">
        <v>6.3975369400586422</v>
      </c>
      <c r="L3045" s="56">
        <v>6.9706007176856728</v>
      </c>
      <c r="M3045" s="56">
        <v>5.890904595081059</v>
      </c>
      <c r="N3045" s="56">
        <v>6.2016000251681964</v>
      </c>
      <c r="O3045" s="56">
        <v>6.9864546780280952</v>
      </c>
      <c r="P3045" s="56">
        <v>6.2393030483707372</v>
      </c>
      <c r="Q3045" s="56">
        <v>2.2239997673985314</v>
      </c>
      <c r="R3045" s="56">
        <v>2</v>
      </c>
      <c r="S3045" s="56">
        <v>4.7485059365356381</v>
      </c>
      <c r="T3045" s="57">
        <v>99</v>
      </c>
    </row>
    <row r="3046" spans="1:20" x14ac:dyDescent="0.2">
      <c r="A3046" s="47">
        <v>1560600030001</v>
      </c>
      <c r="B3046" s="26" t="s">
        <v>34</v>
      </c>
      <c r="C3046" s="26" t="s">
        <v>106</v>
      </c>
      <c r="D3046" s="26" t="s">
        <v>777</v>
      </c>
      <c r="E3046" s="47">
        <v>3</v>
      </c>
      <c r="F3046" s="33">
        <v>2019</v>
      </c>
      <c r="G3046" s="56">
        <v>2.0068412424607063</v>
      </c>
      <c r="H3046" s="56">
        <v>2.0071047266937589</v>
      </c>
      <c r="I3046" s="56">
        <v>2.675364177830065</v>
      </c>
      <c r="J3046" s="56">
        <v>7</v>
      </c>
      <c r="K3046" s="56">
        <v>6.4947914415473393</v>
      </c>
      <c r="L3046" s="56">
        <v>6.9495242858940118</v>
      </c>
      <c r="M3046" s="56">
        <v>5.5046443041351996</v>
      </c>
      <c r="N3046" s="56">
        <v>6.3370128517867865</v>
      </c>
      <c r="O3046" s="56">
        <v>6.9859874351539935</v>
      </c>
      <c r="P3046" s="56">
        <v>5.9068682274801896</v>
      </c>
      <c r="Q3046" s="56">
        <v>2.3639173470264012</v>
      </c>
      <c r="R3046" s="56">
        <v>2</v>
      </c>
      <c r="S3046" s="56">
        <v>4.6860046700007043</v>
      </c>
      <c r="T3046" s="57">
        <v>123</v>
      </c>
    </row>
    <row r="3047" spans="1:20" x14ac:dyDescent="0.2">
      <c r="A3047" s="47">
        <v>2260006660001</v>
      </c>
      <c r="B3047" s="26" t="s">
        <v>19</v>
      </c>
      <c r="C3047" s="26" t="s">
        <v>588</v>
      </c>
      <c r="D3047" s="26" t="s">
        <v>778</v>
      </c>
      <c r="E3047" s="47">
        <v>3</v>
      </c>
      <c r="F3047" s="33">
        <v>2019</v>
      </c>
      <c r="G3047" s="56">
        <v>2</v>
      </c>
      <c r="H3047" s="56">
        <v>2</v>
      </c>
      <c r="I3047" s="56">
        <v>2.3019880563829473</v>
      </c>
      <c r="J3047" s="56">
        <v>7</v>
      </c>
      <c r="K3047" s="56">
        <v>6.716894447642197</v>
      </c>
      <c r="L3047" s="56">
        <v>6.809524214816105</v>
      </c>
      <c r="M3047" s="56">
        <v>5.1086433810195171</v>
      </c>
      <c r="N3047" s="56">
        <v>6.4693616364334066</v>
      </c>
      <c r="O3047" s="56">
        <v>6.6339325873262567</v>
      </c>
      <c r="P3047" s="56">
        <v>6.9085852341476048</v>
      </c>
      <c r="Q3047" s="56">
        <v>2.5850312274681628</v>
      </c>
      <c r="R3047" s="56">
        <v>2</v>
      </c>
      <c r="S3047" s="56">
        <v>4.7111633987696839</v>
      </c>
      <c r="T3047" s="57">
        <v>112</v>
      </c>
    </row>
    <row r="3048" spans="1:20" x14ac:dyDescent="0.2">
      <c r="A3048" s="47">
        <v>2260004020001</v>
      </c>
      <c r="B3048" s="26" t="s">
        <v>19</v>
      </c>
      <c r="C3048" s="26" t="s">
        <v>588</v>
      </c>
      <c r="D3048" s="26" t="s">
        <v>779</v>
      </c>
      <c r="E3048" s="47">
        <v>3</v>
      </c>
      <c r="F3048" s="33">
        <v>2019</v>
      </c>
      <c r="G3048" s="56">
        <v>2</v>
      </c>
      <c r="H3048" s="56">
        <v>2</v>
      </c>
      <c r="I3048" s="56">
        <v>2.3987211956878838</v>
      </c>
      <c r="J3048" s="56">
        <v>7</v>
      </c>
      <c r="K3048" s="56">
        <v>4.1209787910573379</v>
      </c>
      <c r="L3048" s="56">
        <v>7</v>
      </c>
      <c r="M3048" s="56">
        <v>5.9840365015397783</v>
      </c>
      <c r="N3048" s="56">
        <v>5.2719470369577195</v>
      </c>
      <c r="O3048" s="56">
        <v>6.998154218341508</v>
      </c>
      <c r="P3048" s="56">
        <v>4.6158577808134851</v>
      </c>
      <c r="Q3048" s="56">
        <v>4.0002570834174946</v>
      </c>
      <c r="R3048" s="56">
        <v>2</v>
      </c>
      <c r="S3048" s="56">
        <v>4.4491627173179333</v>
      </c>
      <c r="T3048" s="57">
        <v>176</v>
      </c>
    </row>
    <row r="3049" spans="1:20" x14ac:dyDescent="0.2">
      <c r="A3049" s="47">
        <v>2260003990001</v>
      </c>
      <c r="B3049" s="26" t="s">
        <v>19</v>
      </c>
      <c r="C3049" s="26" t="s">
        <v>588</v>
      </c>
      <c r="D3049" s="26" t="s">
        <v>780</v>
      </c>
      <c r="E3049" s="47">
        <v>3</v>
      </c>
      <c r="F3049" s="33">
        <v>2019</v>
      </c>
      <c r="G3049" s="56">
        <v>2</v>
      </c>
      <c r="H3049" s="56">
        <v>2</v>
      </c>
      <c r="I3049" s="56">
        <v>2.5464154951750086</v>
      </c>
      <c r="J3049" s="56">
        <v>7</v>
      </c>
      <c r="K3049" s="56">
        <v>6.6678926597907315</v>
      </c>
      <c r="L3049" s="56">
        <v>6.924634055064133</v>
      </c>
      <c r="M3049" s="56">
        <v>5.8132468798227528</v>
      </c>
      <c r="N3049" s="56">
        <v>6.1361826888279394</v>
      </c>
      <c r="O3049" s="56">
        <v>6.998154218341508</v>
      </c>
      <c r="P3049" s="56">
        <v>6.9427956090655112</v>
      </c>
      <c r="Q3049" s="56">
        <v>3.8799456125747862</v>
      </c>
      <c r="R3049" s="56">
        <v>2</v>
      </c>
      <c r="S3049" s="56">
        <v>4.9091056015551979</v>
      </c>
      <c r="T3049" s="57">
        <v>40</v>
      </c>
    </row>
    <row r="3050" spans="1:20" x14ac:dyDescent="0.2">
      <c r="A3050" s="47">
        <v>2260004450001</v>
      </c>
      <c r="B3050" s="26" t="s">
        <v>19</v>
      </c>
      <c r="C3050" s="26" t="s">
        <v>53</v>
      </c>
      <c r="D3050" s="26" t="s">
        <v>781</v>
      </c>
      <c r="E3050" s="47">
        <v>3</v>
      </c>
      <c r="F3050" s="33">
        <v>2019</v>
      </c>
      <c r="G3050" s="56">
        <v>2.8884670635235112</v>
      </c>
      <c r="H3050" s="56">
        <v>2.8825608333087418</v>
      </c>
      <c r="I3050" s="56">
        <v>2.4188221863940793</v>
      </c>
      <c r="J3050" s="56">
        <v>7</v>
      </c>
      <c r="K3050" s="56">
        <v>6.8290850940536165</v>
      </c>
      <c r="L3050" s="56">
        <v>7</v>
      </c>
      <c r="M3050" s="56">
        <v>6.4930516047888496</v>
      </c>
      <c r="N3050" s="56">
        <v>4.5864452270766787</v>
      </c>
      <c r="O3050" s="56">
        <v>6.998154218341508</v>
      </c>
      <c r="P3050" s="56">
        <v>6.8501786173169288</v>
      </c>
      <c r="Q3050" s="56">
        <v>2.9842351115671226</v>
      </c>
      <c r="R3050" s="56">
        <v>2</v>
      </c>
      <c r="S3050" s="56">
        <v>4.9109166630309202</v>
      </c>
      <c r="T3050" s="57">
        <v>39</v>
      </c>
    </row>
    <row r="3051" spans="1:20" x14ac:dyDescent="0.2">
      <c r="A3051" s="47">
        <v>2260004290001</v>
      </c>
      <c r="B3051" s="26" t="s">
        <v>19</v>
      </c>
      <c r="C3051" s="26" t="s">
        <v>53</v>
      </c>
      <c r="D3051" s="26" t="s">
        <v>782</v>
      </c>
      <c r="E3051" s="47">
        <v>3</v>
      </c>
      <c r="F3051" s="33">
        <v>2019</v>
      </c>
      <c r="G3051" s="56">
        <v>2.0142768753610718</v>
      </c>
      <c r="H3051" s="56">
        <v>2.0167441590653099</v>
      </c>
      <c r="I3051" s="56">
        <v>2.5170700135883086</v>
      </c>
      <c r="J3051" s="56">
        <v>7</v>
      </c>
      <c r="K3051" s="56">
        <v>6.7044631869069313</v>
      </c>
      <c r="L3051" s="56">
        <v>6.9180264055538174</v>
      </c>
      <c r="M3051" s="56">
        <v>6.0303129897816605</v>
      </c>
      <c r="N3051" s="56">
        <v>5.8491457009862806</v>
      </c>
      <c r="O3051" s="56">
        <v>6.998154218341508</v>
      </c>
      <c r="P3051" s="56">
        <v>6.963111634023023</v>
      </c>
      <c r="Q3051" s="56">
        <v>3.6670189332712182</v>
      </c>
      <c r="R3051" s="56">
        <v>2</v>
      </c>
      <c r="S3051" s="56">
        <v>4.8898603430732619</v>
      </c>
      <c r="T3051" s="57">
        <v>48</v>
      </c>
    </row>
    <row r="3052" spans="1:20" x14ac:dyDescent="0.2">
      <c r="A3052" s="47">
        <v>2260004880001</v>
      </c>
      <c r="B3052" s="26" t="s">
        <v>19</v>
      </c>
      <c r="C3052" s="26" t="s">
        <v>116</v>
      </c>
      <c r="D3052" s="26" t="s">
        <v>783</v>
      </c>
      <c r="E3052" s="47">
        <v>3</v>
      </c>
      <c r="F3052" s="33">
        <v>2019</v>
      </c>
      <c r="G3052" s="56">
        <v>2.1144424394657535</v>
      </c>
      <c r="H3052" s="56">
        <v>2.0819113860492475</v>
      </c>
      <c r="I3052" s="56">
        <v>2.53313571701023</v>
      </c>
      <c r="J3052" s="56">
        <v>5.5071861274821625</v>
      </c>
      <c r="K3052" s="56">
        <v>6.723618472450311</v>
      </c>
      <c r="L3052" s="56">
        <v>6.9649032552382417</v>
      </c>
      <c r="M3052" s="56">
        <v>6.3912994608887423</v>
      </c>
      <c r="N3052" s="56">
        <v>5.5404103434845009</v>
      </c>
      <c r="O3052" s="56">
        <v>6.9665290337280892</v>
      </c>
      <c r="P3052" s="56">
        <v>6.1644296760515083</v>
      </c>
      <c r="Q3052" s="56">
        <v>2.7381470914973089</v>
      </c>
      <c r="R3052" s="56">
        <v>2</v>
      </c>
      <c r="S3052" s="56">
        <v>4.6438344169455075</v>
      </c>
      <c r="T3052" s="57">
        <v>135</v>
      </c>
    </row>
    <row r="3053" spans="1:20" x14ac:dyDescent="0.2">
      <c r="A3053" s="47">
        <v>2260004610001</v>
      </c>
      <c r="B3053" s="26" t="s">
        <v>19</v>
      </c>
      <c r="C3053" s="26" t="s">
        <v>53</v>
      </c>
      <c r="D3053" s="26" t="s">
        <v>784</v>
      </c>
      <c r="E3053" s="47">
        <v>3</v>
      </c>
      <c r="F3053" s="33">
        <v>2019</v>
      </c>
      <c r="G3053" s="56">
        <v>2.0098320103199558</v>
      </c>
      <c r="H3053" s="56">
        <v>2.013291426469114</v>
      </c>
      <c r="I3053" s="56">
        <v>2.5195073906023335</v>
      </c>
      <c r="J3053" s="56">
        <v>4.2687753706072318</v>
      </c>
      <c r="K3053" s="56">
        <v>6.7045089938632723</v>
      </c>
      <c r="L3053" s="56">
        <v>6.9335936086607752</v>
      </c>
      <c r="M3053" s="56">
        <v>6.0390356695522893</v>
      </c>
      <c r="N3053" s="56">
        <v>6.0761962323711538</v>
      </c>
      <c r="O3053" s="56">
        <v>6.9821736432346064</v>
      </c>
      <c r="P3053" s="56">
        <v>6.5970747363258111</v>
      </c>
      <c r="Q3053" s="56">
        <v>2.2218299109721857</v>
      </c>
      <c r="R3053" s="56">
        <v>2</v>
      </c>
      <c r="S3053" s="56">
        <v>4.5304849160815612</v>
      </c>
      <c r="T3053" s="57">
        <v>166</v>
      </c>
    </row>
    <row r="3054" spans="1:20" x14ac:dyDescent="0.2">
      <c r="A3054" s="47">
        <v>2260006230001</v>
      </c>
      <c r="B3054" s="26" t="s">
        <v>19</v>
      </c>
      <c r="C3054" s="26" t="s">
        <v>116</v>
      </c>
      <c r="D3054" s="26" t="s">
        <v>785</v>
      </c>
      <c r="E3054" s="47">
        <v>3</v>
      </c>
      <c r="F3054" s="33">
        <v>2019</v>
      </c>
      <c r="G3054" s="56">
        <v>2.0035386893554481</v>
      </c>
      <c r="H3054" s="56">
        <v>2.0049250725067949</v>
      </c>
      <c r="I3054" s="56">
        <v>2.5254972625403971</v>
      </c>
      <c r="J3054" s="56">
        <v>6.9628938778880194</v>
      </c>
      <c r="K3054" s="56">
        <v>6.7622228875839365</v>
      </c>
      <c r="L3054" s="56">
        <v>6.9508711342215337</v>
      </c>
      <c r="M3054" s="56">
        <v>6.170199951089292</v>
      </c>
      <c r="N3054" s="56">
        <v>6.326662978187918</v>
      </c>
      <c r="O3054" s="56">
        <v>6.9873812731429235</v>
      </c>
      <c r="P3054" s="56">
        <v>6.8557239238113192</v>
      </c>
      <c r="Q3054" s="56">
        <v>3.8536885524216196</v>
      </c>
      <c r="R3054" s="56">
        <v>2</v>
      </c>
      <c r="S3054" s="56">
        <v>4.9503004668957669</v>
      </c>
      <c r="T3054" s="57">
        <v>35</v>
      </c>
    </row>
    <row r="3055" spans="1:20" x14ac:dyDescent="0.2">
      <c r="A3055" s="47">
        <v>2260006150001</v>
      </c>
      <c r="B3055" s="26" t="s">
        <v>19</v>
      </c>
      <c r="C3055" s="26" t="s">
        <v>116</v>
      </c>
      <c r="D3055" s="26" t="s">
        <v>786</v>
      </c>
      <c r="E3055" s="47">
        <v>3</v>
      </c>
      <c r="F3055" s="33">
        <v>2019</v>
      </c>
      <c r="G3055" s="56">
        <v>2.8186853673955046</v>
      </c>
      <c r="H3055" s="56">
        <v>2.9148831142803453</v>
      </c>
      <c r="I3055" s="56">
        <v>2.5653488267898066</v>
      </c>
      <c r="J3055" s="56">
        <v>6.8314834698415723</v>
      </c>
      <c r="K3055" s="56">
        <v>6.8448898165954972</v>
      </c>
      <c r="L3055" s="56">
        <v>6.9336419529858757</v>
      </c>
      <c r="M3055" s="56">
        <v>6.5908147402282751</v>
      </c>
      <c r="N3055" s="56">
        <v>5.8370571162457399</v>
      </c>
      <c r="O3055" s="56">
        <v>6.9285059462937442</v>
      </c>
      <c r="P3055" s="56">
        <v>6.5313271046538546</v>
      </c>
      <c r="Q3055" s="56">
        <v>2.4300366144332122</v>
      </c>
      <c r="R3055" s="56">
        <v>2</v>
      </c>
      <c r="S3055" s="56">
        <v>4.9355561724786199</v>
      </c>
      <c r="T3055" s="57">
        <v>36</v>
      </c>
    </row>
    <row r="3056" spans="1:20" x14ac:dyDescent="0.2">
      <c r="A3056" s="47">
        <v>1560508300001</v>
      </c>
      <c r="B3056" s="26" t="s">
        <v>19</v>
      </c>
      <c r="C3056" s="26" t="s">
        <v>116</v>
      </c>
      <c r="D3056" s="26" t="s">
        <v>787</v>
      </c>
      <c r="E3056" s="47">
        <v>3</v>
      </c>
      <c r="F3056" s="33">
        <v>2019</v>
      </c>
      <c r="G3056" s="56">
        <v>2.048508501174902</v>
      </c>
      <c r="H3056" s="56">
        <v>2.0388868516819341</v>
      </c>
      <c r="I3056" s="56">
        <v>2.628600747327984</v>
      </c>
      <c r="J3056" s="56">
        <v>7</v>
      </c>
      <c r="K3056" s="56">
        <v>6.5757767055305392</v>
      </c>
      <c r="L3056" s="56">
        <v>6.8821366843282377</v>
      </c>
      <c r="M3056" s="56">
        <v>5.983262008616391</v>
      </c>
      <c r="N3056" s="56">
        <v>6.1332931722412516</v>
      </c>
      <c r="O3056" s="56">
        <v>6.998154218341508</v>
      </c>
      <c r="P3056" s="56">
        <v>6.7340452642395849</v>
      </c>
      <c r="Q3056" s="56">
        <v>2.9832663262076164</v>
      </c>
      <c r="R3056" s="56">
        <v>2</v>
      </c>
      <c r="S3056" s="56">
        <v>4.8338275399741626</v>
      </c>
      <c r="T3056" s="57">
        <v>72</v>
      </c>
    </row>
    <row r="3057" spans="1:20" x14ac:dyDescent="0.2">
      <c r="A3057" s="47">
        <v>2260002750001</v>
      </c>
      <c r="B3057" s="26" t="s">
        <v>19</v>
      </c>
      <c r="C3057" s="26" t="s">
        <v>53</v>
      </c>
      <c r="D3057" s="26" t="s">
        <v>788</v>
      </c>
      <c r="E3057" s="47">
        <v>3</v>
      </c>
      <c r="F3057" s="33">
        <v>2019</v>
      </c>
      <c r="G3057" s="56">
        <v>2.0032026167133639</v>
      </c>
      <c r="H3057" s="56">
        <v>2.0036770222183873</v>
      </c>
      <c r="I3057" s="56">
        <v>2.9577969490209952</v>
      </c>
      <c r="J3057" s="56">
        <v>7</v>
      </c>
      <c r="K3057" s="56">
        <v>6.7174834107475343</v>
      </c>
      <c r="L3057" s="56">
        <v>6.9286011425328944</v>
      </c>
      <c r="M3057" s="56">
        <v>6.1185031299231039</v>
      </c>
      <c r="N3057" s="56">
        <v>5.8982457207151189</v>
      </c>
      <c r="O3057" s="56">
        <v>6.998154218341508</v>
      </c>
      <c r="P3057" s="56">
        <v>6.6349255431237149</v>
      </c>
      <c r="Q3057" s="56">
        <v>2.8261454091544165</v>
      </c>
      <c r="R3057" s="56">
        <v>2</v>
      </c>
      <c r="S3057" s="56">
        <v>4.8405612635409199</v>
      </c>
      <c r="T3057" s="57">
        <v>68</v>
      </c>
    </row>
    <row r="3058" spans="1:20" x14ac:dyDescent="0.2">
      <c r="A3058" s="47">
        <v>1660011020001</v>
      </c>
      <c r="B3058" s="26" t="s">
        <v>31</v>
      </c>
      <c r="C3058" s="26" t="s">
        <v>31</v>
      </c>
      <c r="D3058" s="26" t="s">
        <v>789</v>
      </c>
      <c r="E3058" s="47">
        <v>3</v>
      </c>
      <c r="F3058" s="33">
        <v>2019</v>
      </c>
      <c r="G3058" s="56">
        <v>2.4395883763496125</v>
      </c>
      <c r="H3058" s="56">
        <v>2.5529196068578575</v>
      </c>
      <c r="I3058" s="56">
        <v>2.6767747431069773</v>
      </c>
      <c r="J3058" s="56">
        <v>7</v>
      </c>
      <c r="K3058" s="56">
        <v>6.7437466253958798</v>
      </c>
      <c r="L3058" s="56">
        <v>6.9572295012315433</v>
      </c>
      <c r="M3058" s="56">
        <v>6.1913657570068272</v>
      </c>
      <c r="N3058" s="56">
        <v>5.6752104977010216</v>
      </c>
      <c r="O3058" s="56">
        <v>6.9787972105599483</v>
      </c>
      <c r="P3058" s="56">
        <v>6.9133944222702155</v>
      </c>
      <c r="Q3058" s="56">
        <v>3.3143100962694287</v>
      </c>
      <c r="R3058" s="56">
        <v>2</v>
      </c>
      <c r="S3058" s="56">
        <v>4.9536114030624425</v>
      </c>
      <c r="T3058" s="57">
        <v>34</v>
      </c>
    </row>
    <row r="3059" spans="1:20" x14ac:dyDescent="0.2">
      <c r="A3059" s="47">
        <v>1660011530001</v>
      </c>
      <c r="B3059" s="26" t="s">
        <v>31</v>
      </c>
      <c r="C3059" s="26" t="s">
        <v>31</v>
      </c>
      <c r="D3059" s="26" t="s">
        <v>790</v>
      </c>
      <c r="E3059" s="47">
        <v>3</v>
      </c>
      <c r="F3059" s="33">
        <v>2019</v>
      </c>
      <c r="G3059" s="56">
        <v>2.0134940430526247</v>
      </c>
      <c r="H3059" s="56">
        <v>2.0118639360318378</v>
      </c>
      <c r="I3059" s="56">
        <v>2.9131196320635002</v>
      </c>
      <c r="J3059" s="56">
        <v>7</v>
      </c>
      <c r="K3059" s="56">
        <v>6.7519496691795426</v>
      </c>
      <c r="L3059" s="56">
        <v>6.9691776687574682</v>
      </c>
      <c r="M3059" s="56">
        <v>6.0311372089455304</v>
      </c>
      <c r="N3059" s="56">
        <v>6.598556576348992</v>
      </c>
      <c r="O3059" s="56">
        <v>6.9598218504903393</v>
      </c>
      <c r="P3059" s="56">
        <v>6.7272673882873368</v>
      </c>
      <c r="Q3059" s="56">
        <v>2.1994877102770651</v>
      </c>
      <c r="R3059" s="56">
        <v>2</v>
      </c>
      <c r="S3059" s="56">
        <v>4.847989640286186</v>
      </c>
      <c r="T3059" s="57">
        <v>61</v>
      </c>
    </row>
    <row r="3060" spans="1:20" x14ac:dyDescent="0.2">
      <c r="A3060" s="47">
        <v>1660013310001</v>
      </c>
      <c r="B3060" s="26" t="s">
        <v>31</v>
      </c>
      <c r="C3060" s="26" t="s">
        <v>227</v>
      </c>
      <c r="D3060" s="26" t="s">
        <v>698</v>
      </c>
      <c r="E3060" s="47">
        <v>3</v>
      </c>
      <c r="F3060" s="33">
        <v>2019</v>
      </c>
      <c r="G3060" s="56">
        <v>2.1140791864736328</v>
      </c>
      <c r="H3060" s="56">
        <v>2.1508387328448459</v>
      </c>
      <c r="I3060" s="56">
        <v>2.2544746874999477</v>
      </c>
      <c r="J3060" s="56">
        <v>6.4187495362785496</v>
      </c>
      <c r="K3060" s="56">
        <v>6.7518095168671719</v>
      </c>
      <c r="L3060" s="56">
        <v>6.3472305539354972</v>
      </c>
      <c r="M3060" s="56">
        <v>5.1630514461948929</v>
      </c>
      <c r="N3060" s="56">
        <v>6.1294067210833294</v>
      </c>
      <c r="O3060" s="56">
        <v>6.8513017064155841</v>
      </c>
      <c r="P3060" s="56">
        <v>6.4053115429332363</v>
      </c>
      <c r="Q3060" s="56">
        <v>2.1592759653221139</v>
      </c>
      <c r="R3060" s="56">
        <v>2</v>
      </c>
      <c r="S3060" s="56">
        <v>4.5621274663207334</v>
      </c>
      <c r="T3060" s="57">
        <v>156</v>
      </c>
    </row>
    <row r="3061" spans="1:20" x14ac:dyDescent="0.2">
      <c r="A3061" s="47">
        <v>1768111960001</v>
      </c>
      <c r="B3061" s="26" t="s">
        <v>12</v>
      </c>
      <c r="C3061" s="26" t="s">
        <v>40</v>
      </c>
      <c r="D3061" s="26" t="s">
        <v>791</v>
      </c>
      <c r="E3061" s="47">
        <v>3</v>
      </c>
      <c r="F3061" s="33">
        <v>2019</v>
      </c>
      <c r="G3061" s="56">
        <v>7</v>
      </c>
      <c r="H3061" s="56">
        <v>7</v>
      </c>
      <c r="I3061" s="56">
        <v>2.287390104984063</v>
      </c>
      <c r="J3061" s="56">
        <v>7</v>
      </c>
      <c r="K3061" s="56">
        <v>6.9213627054326103</v>
      </c>
      <c r="L3061" s="56">
        <v>6.9988296032746389</v>
      </c>
      <c r="M3061" s="56">
        <v>7</v>
      </c>
      <c r="N3061" s="56">
        <v>6.344115981271309</v>
      </c>
      <c r="O3061" s="56">
        <v>7</v>
      </c>
      <c r="P3061" s="56">
        <v>6.7815399783439014</v>
      </c>
      <c r="Q3061" s="56">
        <v>2.3172358625800755</v>
      </c>
      <c r="R3061" s="56">
        <v>2</v>
      </c>
      <c r="S3061" s="56">
        <v>5.7208728529905502</v>
      </c>
      <c r="T3061" s="57">
        <v>1</v>
      </c>
    </row>
    <row r="3062" spans="1:20" x14ac:dyDescent="0.2">
      <c r="A3062" s="47">
        <v>1768122810001</v>
      </c>
      <c r="B3062" s="26" t="s">
        <v>12</v>
      </c>
      <c r="C3062" s="26" t="s">
        <v>40</v>
      </c>
      <c r="D3062" s="26" t="s">
        <v>792</v>
      </c>
      <c r="E3062" s="47">
        <v>3</v>
      </c>
      <c r="F3062" s="33">
        <v>2019</v>
      </c>
      <c r="G3062" s="56">
        <v>3.012244078403258</v>
      </c>
      <c r="H3062" s="56">
        <v>2.8931591795188938</v>
      </c>
      <c r="I3062" s="56">
        <v>2.5408537281766543</v>
      </c>
      <c r="J3062" s="56">
        <v>7</v>
      </c>
      <c r="K3062" s="56">
        <v>6.6931145450258249</v>
      </c>
      <c r="L3062" s="56">
        <v>7</v>
      </c>
      <c r="M3062" s="56">
        <v>5.4650024560816437</v>
      </c>
      <c r="N3062" s="56">
        <v>5.6475969713811391</v>
      </c>
      <c r="O3062" s="56">
        <v>6.998154218341508</v>
      </c>
      <c r="P3062" s="56">
        <v>6.121054868189967</v>
      </c>
      <c r="Q3062" s="56">
        <v>2.1656996060135856</v>
      </c>
      <c r="R3062" s="56">
        <v>2</v>
      </c>
      <c r="S3062" s="56">
        <v>4.794739970927707</v>
      </c>
      <c r="T3062" s="57">
        <v>83</v>
      </c>
    </row>
    <row r="3063" spans="1:20" x14ac:dyDescent="0.2">
      <c r="A3063" s="47">
        <v>1768107850001</v>
      </c>
      <c r="B3063" s="26" t="s">
        <v>12</v>
      </c>
      <c r="C3063" s="26" t="s">
        <v>68</v>
      </c>
      <c r="D3063" s="26" t="s">
        <v>793</v>
      </c>
      <c r="E3063" s="47">
        <v>3</v>
      </c>
      <c r="F3063" s="33">
        <v>2019</v>
      </c>
      <c r="G3063" s="56">
        <v>2.0906177882986219</v>
      </c>
      <c r="H3063" s="56">
        <v>2.095623597198824</v>
      </c>
      <c r="I3063" s="56">
        <v>2.3127834466499086</v>
      </c>
      <c r="J3063" s="56">
        <v>7</v>
      </c>
      <c r="K3063" s="56">
        <v>6.7532859743419023</v>
      </c>
      <c r="L3063" s="56">
        <v>7</v>
      </c>
      <c r="M3063" s="56">
        <v>5.5389306444486426</v>
      </c>
      <c r="N3063" s="56">
        <v>6.11971099139957</v>
      </c>
      <c r="O3063" s="56">
        <v>6.998154218341508</v>
      </c>
      <c r="P3063" s="56">
        <v>6.8189558629762352</v>
      </c>
      <c r="Q3063" s="56">
        <v>2.882306749187769</v>
      </c>
      <c r="R3063" s="56">
        <v>2</v>
      </c>
      <c r="S3063" s="56">
        <v>4.8008641060702493</v>
      </c>
      <c r="T3063" s="57">
        <v>77</v>
      </c>
    </row>
    <row r="3064" spans="1:20" x14ac:dyDescent="0.2">
      <c r="A3064" s="47">
        <v>1768107770001</v>
      </c>
      <c r="B3064" s="26" t="s">
        <v>12</v>
      </c>
      <c r="C3064" s="26" t="s">
        <v>90</v>
      </c>
      <c r="D3064" s="26" t="s">
        <v>794</v>
      </c>
      <c r="E3064" s="47">
        <v>3</v>
      </c>
      <c r="F3064" s="33">
        <v>2019</v>
      </c>
      <c r="G3064" s="56">
        <v>2.6963719524557006</v>
      </c>
      <c r="H3064" s="56">
        <v>2.712007670024275</v>
      </c>
      <c r="I3064" s="56">
        <v>2.3793849935447606</v>
      </c>
      <c r="J3064" s="56">
        <v>7</v>
      </c>
      <c r="K3064" s="56">
        <v>6.7658520583621531</v>
      </c>
      <c r="L3064" s="56">
        <v>7</v>
      </c>
      <c r="M3064" s="56">
        <v>5.9409783150763147</v>
      </c>
      <c r="N3064" s="56">
        <v>5.3195296569765533</v>
      </c>
      <c r="O3064" s="56">
        <v>6.998154218341508</v>
      </c>
      <c r="P3064" s="56">
        <v>6.7609413706597126</v>
      </c>
      <c r="Q3064" s="56">
        <v>3.0355468036894973</v>
      </c>
      <c r="R3064" s="56">
        <v>2</v>
      </c>
      <c r="S3064" s="56">
        <v>4.8840639199275397</v>
      </c>
      <c r="T3064" s="57">
        <v>49</v>
      </c>
    </row>
    <row r="3065" spans="1:20" x14ac:dyDescent="0.2">
      <c r="A3065" s="47">
        <v>968537500001</v>
      </c>
      <c r="B3065" s="26" t="s">
        <v>26</v>
      </c>
      <c r="C3065" s="26" t="s">
        <v>26</v>
      </c>
      <c r="D3065" s="26" t="s">
        <v>795</v>
      </c>
      <c r="E3065" s="47">
        <v>3</v>
      </c>
      <c r="F3065" s="33">
        <v>2019</v>
      </c>
      <c r="G3065" s="56">
        <v>2</v>
      </c>
      <c r="H3065" s="56">
        <v>2</v>
      </c>
      <c r="I3065" s="56">
        <v>2.1845665237466712</v>
      </c>
      <c r="J3065" s="56">
        <v>6.9970374976115979</v>
      </c>
      <c r="K3065" s="56">
        <v>6.7021134041852708</v>
      </c>
      <c r="L3065" s="56">
        <v>6.866508597764704</v>
      </c>
      <c r="M3065" s="56">
        <v>4.8723455207483362</v>
      </c>
      <c r="N3065" s="56">
        <v>6.7062713287013018</v>
      </c>
      <c r="O3065" s="56">
        <v>6.9680738644678337</v>
      </c>
      <c r="P3065" s="56">
        <v>6.108462775221331</v>
      </c>
      <c r="Q3065" s="56">
        <v>2.9378665554717633</v>
      </c>
      <c r="R3065" s="56">
        <v>2</v>
      </c>
      <c r="S3065" s="56">
        <v>4.6952705056599005</v>
      </c>
      <c r="T3065" s="57">
        <v>120</v>
      </c>
    </row>
    <row r="3066" spans="1:20" x14ac:dyDescent="0.2">
      <c r="A3066" s="47">
        <v>2360007020001</v>
      </c>
      <c r="B3066" s="26" t="s">
        <v>421</v>
      </c>
      <c r="C3066" s="26" t="s">
        <v>195</v>
      </c>
      <c r="D3066" s="26" t="s">
        <v>796</v>
      </c>
      <c r="E3066" s="47">
        <v>3</v>
      </c>
      <c r="F3066" s="33">
        <v>2019</v>
      </c>
      <c r="G3066" s="56">
        <v>2.0297581916015801</v>
      </c>
      <c r="H3066" s="56">
        <v>2.0210198775106529</v>
      </c>
      <c r="I3066" s="56">
        <v>2.4901349050430199</v>
      </c>
      <c r="J3066" s="56">
        <v>7</v>
      </c>
      <c r="K3066" s="56">
        <v>6.7209569767976465</v>
      </c>
      <c r="L3066" s="56">
        <v>6.9551203266580126</v>
      </c>
      <c r="M3066" s="56">
        <v>4.7273039987187673</v>
      </c>
      <c r="N3066" s="56">
        <v>6.629250109822399</v>
      </c>
      <c r="O3066" s="56">
        <v>6.9578573538344859</v>
      </c>
      <c r="P3066" s="56">
        <v>6.9656023365039221</v>
      </c>
      <c r="Q3066" s="56">
        <v>2.6259969998202553</v>
      </c>
      <c r="R3066" s="56">
        <v>2</v>
      </c>
      <c r="S3066" s="56">
        <v>4.7602500896925628</v>
      </c>
      <c r="T3066" s="57">
        <v>96</v>
      </c>
    </row>
    <row r="3067" spans="1:20" x14ac:dyDescent="0.2">
      <c r="A3067" s="47">
        <v>2160019310001</v>
      </c>
      <c r="B3067" s="26" t="s">
        <v>30</v>
      </c>
      <c r="C3067" s="26" t="s">
        <v>67</v>
      </c>
      <c r="D3067" s="26" t="s">
        <v>797</v>
      </c>
      <c r="E3067" s="47">
        <v>3</v>
      </c>
      <c r="F3067" s="33">
        <v>2019</v>
      </c>
      <c r="G3067" s="56">
        <v>2.0041615780743212</v>
      </c>
      <c r="H3067" s="56">
        <v>2.0025668304228508</v>
      </c>
      <c r="I3067" s="56">
        <v>3.3752849568740166</v>
      </c>
      <c r="J3067" s="56">
        <v>7</v>
      </c>
      <c r="K3067" s="56">
        <v>6.7725373888219327</v>
      </c>
      <c r="L3067" s="56">
        <v>6.9892654151980382</v>
      </c>
      <c r="M3067" s="56">
        <v>6.0701383917545009</v>
      </c>
      <c r="N3067" s="56">
        <v>6.6569534293401382</v>
      </c>
      <c r="O3067" s="56">
        <v>6.9663292765551441</v>
      </c>
      <c r="P3067" s="56">
        <v>6.4012949798410279</v>
      </c>
      <c r="Q3067" s="56">
        <v>4.5875174779583512</v>
      </c>
      <c r="R3067" s="56">
        <v>2</v>
      </c>
      <c r="S3067" s="56">
        <v>5.0688374770700273</v>
      </c>
      <c r="T3067" s="57">
        <v>15</v>
      </c>
    </row>
    <row r="3068" spans="1:20" x14ac:dyDescent="0.2">
      <c r="A3068" s="47">
        <v>1768088370001</v>
      </c>
      <c r="B3068" s="26" t="s">
        <v>30</v>
      </c>
      <c r="C3068" s="26" t="s">
        <v>206</v>
      </c>
      <c r="D3068" s="26" t="s">
        <v>798</v>
      </c>
      <c r="E3068" s="47">
        <v>3</v>
      </c>
      <c r="F3068" s="33">
        <v>2019</v>
      </c>
      <c r="G3068" s="56">
        <v>2.0478692891826156</v>
      </c>
      <c r="H3068" s="56">
        <v>2.0605158865461304</v>
      </c>
      <c r="I3068" s="56">
        <v>2.7602337524420997</v>
      </c>
      <c r="J3068" s="56">
        <v>3.4427911950525303</v>
      </c>
      <c r="K3068" s="56">
        <v>6.7288453638593015</v>
      </c>
      <c r="L3068" s="56">
        <v>6.8152088920194771</v>
      </c>
      <c r="M3068" s="56">
        <v>5.7256810600690127</v>
      </c>
      <c r="N3068" s="56">
        <v>6.4743104192320446</v>
      </c>
      <c r="O3068" s="56">
        <v>6.998154218341508</v>
      </c>
      <c r="P3068" s="56">
        <v>6.4029890611803335</v>
      </c>
      <c r="Q3068" s="56">
        <v>2.5543436524861609</v>
      </c>
      <c r="R3068" s="56">
        <v>2</v>
      </c>
      <c r="S3068" s="56">
        <v>4.5009118992009345</v>
      </c>
      <c r="T3068" s="57">
        <v>168</v>
      </c>
    </row>
    <row r="3069" spans="1:20" x14ac:dyDescent="0.2">
      <c r="A3069" s="47">
        <v>1768085860001</v>
      </c>
      <c r="B3069" s="26" t="s">
        <v>30</v>
      </c>
      <c r="C3069" s="26" t="s">
        <v>206</v>
      </c>
      <c r="D3069" s="26" t="s">
        <v>206</v>
      </c>
      <c r="E3069" s="47">
        <v>3</v>
      </c>
      <c r="F3069" s="33">
        <v>2019</v>
      </c>
      <c r="G3069" s="56">
        <v>2</v>
      </c>
      <c r="H3069" s="56">
        <v>2</v>
      </c>
      <c r="I3069" s="56">
        <v>2.9964233417782777</v>
      </c>
      <c r="J3069" s="56">
        <v>7</v>
      </c>
      <c r="K3069" s="56">
        <v>6.7329219868546089</v>
      </c>
      <c r="L3069" s="56">
        <v>6.945670910503833</v>
      </c>
      <c r="M3069" s="56">
        <v>6.0684516080622819</v>
      </c>
      <c r="N3069" s="56">
        <v>6.3848129015110802</v>
      </c>
      <c r="O3069" s="56">
        <v>6.9845668445595139</v>
      </c>
      <c r="P3069" s="56">
        <v>6.9816699505406978</v>
      </c>
      <c r="Q3069" s="56">
        <v>4.6304106843874981</v>
      </c>
      <c r="R3069" s="56">
        <v>2</v>
      </c>
      <c r="S3069" s="56">
        <v>5.0604106856831494</v>
      </c>
      <c r="T3069" s="57">
        <v>19</v>
      </c>
    </row>
    <row r="3070" spans="1:20" x14ac:dyDescent="0.2">
      <c r="A3070" s="47">
        <v>1768088100001</v>
      </c>
      <c r="B3070" s="26" t="s">
        <v>30</v>
      </c>
      <c r="C3070" s="26" t="s">
        <v>214</v>
      </c>
      <c r="D3070" s="26" t="s">
        <v>799</v>
      </c>
      <c r="E3070" s="47">
        <v>3</v>
      </c>
      <c r="F3070" s="33">
        <v>2019</v>
      </c>
      <c r="G3070" s="56">
        <v>2</v>
      </c>
      <c r="H3070" s="56">
        <v>2</v>
      </c>
      <c r="I3070" s="56">
        <v>3.0231667593026201</v>
      </c>
      <c r="J3070" s="56">
        <v>5.3482283072944732</v>
      </c>
      <c r="K3070" s="56">
        <v>6.7266782317685969</v>
      </c>
      <c r="L3070" s="56">
        <v>6.9472770724500856</v>
      </c>
      <c r="M3070" s="56">
        <v>5.980503853544576</v>
      </c>
      <c r="N3070" s="56">
        <v>6.3803922924749967</v>
      </c>
      <c r="O3070" s="56">
        <v>6.9766939855990753</v>
      </c>
      <c r="P3070" s="56">
        <v>6.5860767746306035</v>
      </c>
      <c r="Q3070" s="56">
        <v>3.2939730359918227</v>
      </c>
      <c r="R3070" s="56">
        <v>2</v>
      </c>
      <c r="S3070" s="56">
        <v>4.7719158594214042</v>
      </c>
      <c r="T3070" s="57">
        <v>90</v>
      </c>
    </row>
    <row r="3071" spans="1:20" x14ac:dyDescent="0.2">
      <c r="A3071" s="47">
        <v>1768088530001</v>
      </c>
      <c r="B3071" s="26" t="s">
        <v>30</v>
      </c>
      <c r="C3071" s="26" t="s">
        <v>142</v>
      </c>
      <c r="D3071" s="26" t="s">
        <v>800</v>
      </c>
      <c r="E3071" s="47">
        <v>3</v>
      </c>
      <c r="F3071" s="33">
        <v>2019</v>
      </c>
      <c r="G3071" s="56">
        <v>2</v>
      </c>
      <c r="H3071" s="56">
        <v>2</v>
      </c>
      <c r="I3071" s="56">
        <v>2.8955381714997603</v>
      </c>
      <c r="J3071" s="56">
        <v>7</v>
      </c>
      <c r="K3071" s="56">
        <v>6.7977988660014992</v>
      </c>
      <c r="L3071" s="56">
        <v>6.8854973857863415</v>
      </c>
      <c r="M3071" s="56">
        <v>6.1422296830808776</v>
      </c>
      <c r="N3071" s="56">
        <v>6.6615313689765188</v>
      </c>
      <c r="O3071" s="56">
        <v>6.9705830912133306</v>
      </c>
      <c r="P3071" s="56">
        <v>6.8725793284815611</v>
      </c>
      <c r="Q3071" s="56">
        <v>3.2720273712887784</v>
      </c>
      <c r="R3071" s="56">
        <v>2</v>
      </c>
      <c r="S3071" s="56">
        <v>4.9581487721940558</v>
      </c>
      <c r="T3071" s="57">
        <v>33</v>
      </c>
    </row>
    <row r="3072" spans="1:20" x14ac:dyDescent="0.2">
      <c r="A3072" s="47">
        <v>460022610001</v>
      </c>
      <c r="B3072" s="26" t="s">
        <v>30</v>
      </c>
      <c r="C3072" s="26" t="s">
        <v>30</v>
      </c>
      <c r="D3072" s="26" t="s">
        <v>801</v>
      </c>
      <c r="E3072" s="47">
        <v>3</v>
      </c>
      <c r="F3072" s="33">
        <v>2019</v>
      </c>
      <c r="G3072" s="56">
        <v>2.007802622765031</v>
      </c>
      <c r="H3072" s="56">
        <v>2.010267739874334</v>
      </c>
      <c r="I3072" s="56">
        <v>2.3351847977730795</v>
      </c>
      <c r="J3072" s="56">
        <v>7</v>
      </c>
      <c r="K3072" s="56">
        <v>6.7587982269107076</v>
      </c>
      <c r="L3072" s="56">
        <v>6.8920665932307035</v>
      </c>
      <c r="M3072" s="56">
        <v>5.6896364387334142</v>
      </c>
      <c r="N3072" s="56">
        <v>6.6701773488935379</v>
      </c>
      <c r="O3072" s="56">
        <v>6.9407822549290739</v>
      </c>
      <c r="P3072" s="56">
        <v>6.9568691807814096</v>
      </c>
      <c r="Q3072" s="56">
        <v>3.3099368505070244</v>
      </c>
      <c r="R3072" s="56">
        <v>2</v>
      </c>
      <c r="S3072" s="56">
        <v>4.8809601711998596</v>
      </c>
      <c r="T3072" s="57">
        <v>51</v>
      </c>
    </row>
    <row r="3073" spans="1:20" x14ac:dyDescent="0.2">
      <c r="A3073" s="47">
        <v>1768087640001</v>
      </c>
      <c r="B3073" s="26" t="s">
        <v>30</v>
      </c>
      <c r="C3073" s="26" t="s">
        <v>237</v>
      </c>
      <c r="D3073" s="26" t="s">
        <v>683</v>
      </c>
      <c r="E3073" s="47">
        <v>3</v>
      </c>
      <c r="F3073" s="33">
        <v>2019</v>
      </c>
      <c r="G3073" s="56">
        <v>2.008939266500763</v>
      </c>
      <c r="H3073" s="56">
        <v>2.0098049249829693</v>
      </c>
      <c r="I3073" s="56">
        <v>3.0587550998879092</v>
      </c>
      <c r="J3073" s="56">
        <v>7</v>
      </c>
      <c r="K3073" s="56">
        <v>6.7362889653432605</v>
      </c>
      <c r="L3073" s="56">
        <v>6.9433309013600191</v>
      </c>
      <c r="M3073" s="56">
        <v>6.0745044927144729</v>
      </c>
      <c r="N3073" s="56">
        <v>6.3953865935961121</v>
      </c>
      <c r="O3073" s="56">
        <v>6.9202654147005696</v>
      </c>
      <c r="P3073" s="56">
        <v>6.9972227784219454</v>
      </c>
      <c r="Q3073" s="56">
        <v>4.9919251240777518</v>
      </c>
      <c r="R3073" s="56">
        <v>2</v>
      </c>
      <c r="S3073" s="56">
        <v>5.0947019634654813</v>
      </c>
      <c r="T3073" s="57">
        <v>13</v>
      </c>
    </row>
    <row r="3074" spans="1:20" x14ac:dyDescent="0.2">
      <c r="A3074" s="47">
        <v>1865017050001</v>
      </c>
      <c r="B3074" s="26" t="s">
        <v>17</v>
      </c>
      <c r="C3074" s="26" t="s">
        <v>438</v>
      </c>
      <c r="D3074" s="26" t="s">
        <v>802</v>
      </c>
      <c r="E3074" s="47">
        <v>3</v>
      </c>
      <c r="F3074" s="33">
        <v>2019</v>
      </c>
      <c r="G3074" s="56">
        <v>2.0080088049670577</v>
      </c>
      <c r="H3074" s="56">
        <v>2.0077580122273817</v>
      </c>
      <c r="I3074" s="56">
        <v>2.651750229279517</v>
      </c>
      <c r="J3074" s="56">
        <v>7</v>
      </c>
      <c r="K3074" s="56">
        <v>6.7190673905500224</v>
      </c>
      <c r="L3074" s="56">
        <v>7</v>
      </c>
      <c r="M3074" s="56">
        <v>4.1729188078518433</v>
      </c>
      <c r="N3074" s="56">
        <v>6.267217860209481</v>
      </c>
      <c r="O3074" s="56">
        <v>6.998154218341508</v>
      </c>
      <c r="P3074" s="56">
        <v>7</v>
      </c>
      <c r="Q3074" s="56">
        <v>3.4370434860746517</v>
      </c>
      <c r="R3074" s="56">
        <v>2</v>
      </c>
      <c r="S3074" s="56">
        <v>4.7718265674584552</v>
      </c>
      <c r="T3074" s="57">
        <v>91</v>
      </c>
    </row>
    <row r="3075" spans="1:20" x14ac:dyDescent="0.2">
      <c r="A3075" s="47">
        <v>1865015270001</v>
      </c>
      <c r="B3075" s="26" t="s">
        <v>17</v>
      </c>
      <c r="C3075" s="26" t="s">
        <v>430</v>
      </c>
      <c r="D3075" s="26" t="s">
        <v>803</v>
      </c>
      <c r="E3075" s="47">
        <v>3</v>
      </c>
      <c r="F3075" s="33">
        <v>2019</v>
      </c>
      <c r="G3075" s="56">
        <v>2.833581468691508</v>
      </c>
      <c r="H3075" s="56">
        <v>3.1363839847095898</v>
      </c>
      <c r="I3075" s="56">
        <v>2.2347456711270111</v>
      </c>
      <c r="J3075" s="56">
        <v>7</v>
      </c>
      <c r="K3075" s="56">
        <v>6.7361371089894986</v>
      </c>
      <c r="L3075" s="56">
        <v>6.8686293825754472</v>
      </c>
      <c r="M3075" s="56">
        <v>5.4992515405899756</v>
      </c>
      <c r="N3075" s="56">
        <v>6.4300424700783587</v>
      </c>
      <c r="O3075" s="56">
        <v>6.9476481466242914</v>
      </c>
      <c r="P3075" s="56">
        <v>6.9827166554571152</v>
      </c>
      <c r="Q3075" s="56">
        <v>4.4179895226487007</v>
      </c>
      <c r="R3075" s="56">
        <v>2</v>
      </c>
      <c r="S3075" s="56">
        <v>5.0905938292909587</v>
      </c>
      <c r="T3075" s="57">
        <v>14</v>
      </c>
    </row>
    <row r="3076" spans="1:20" x14ac:dyDescent="0.2">
      <c r="A3076" s="47">
        <v>1865015780001</v>
      </c>
      <c r="B3076" s="26" t="s">
        <v>17</v>
      </c>
      <c r="C3076" s="26" t="s">
        <v>43</v>
      </c>
      <c r="D3076" s="26" t="s">
        <v>804</v>
      </c>
      <c r="E3076" s="47">
        <v>3</v>
      </c>
      <c r="F3076" s="33">
        <v>2019</v>
      </c>
      <c r="G3076" s="56">
        <v>2.5191618183625364</v>
      </c>
      <c r="H3076" s="56">
        <v>2.6637727064233219</v>
      </c>
      <c r="I3076" s="56">
        <v>2.6776310297109962</v>
      </c>
      <c r="J3076" s="56">
        <v>7</v>
      </c>
      <c r="K3076" s="56">
        <v>6.7543811167416754</v>
      </c>
      <c r="L3076" s="56">
        <v>6.7359224277516212</v>
      </c>
      <c r="M3076" s="56">
        <v>5.3504144404759284</v>
      </c>
      <c r="N3076" s="56">
        <v>5.97598310177671</v>
      </c>
      <c r="O3076" s="56">
        <v>2.5441039856574563</v>
      </c>
      <c r="P3076" s="56">
        <v>6.8369257332612099</v>
      </c>
      <c r="Q3076" s="56">
        <v>5.6955353954638683</v>
      </c>
      <c r="R3076" s="56">
        <v>2</v>
      </c>
      <c r="S3076" s="56">
        <v>4.7294859796354443</v>
      </c>
      <c r="T3076" s="57">
        <v>105</v>
      </c>
    </row>
    <row r="3077" spans="1:20" x14ac:dyDescent="0.2">
      <c r="A3077" s="47">
        <v>1865014620001</v>
      </c>
      <c r="B3077" s="26" t="s">
        <v>17</v>
      </c>
      <c r="C3077" s="26" t="s">
        <v>430</v>
      </c>
      <c r="D3077" s="26" t="s">
        <v>805</v>
      </c>
      <c r="E3077" s="47">
        <v>3</v>
      </c>
      <c r="F3077" s="33">
        <v>2019</v>
      </c>
      <c r="G3077" s="56">
        <v>2.0458922223967586</v>
      </c>
      <c r="H3077" s="56">
        <v>2.0628209797541928</v>
      </c>
      <c r="I3077" s="56">
        <v>2.4957698470604051</v>
      </c>
      <c r="J3077" s="56">
        <v>7</v>
      </c>
      <c r="K3077" s="56">
        <v>6.7401916286590176</v>
      </c>
      <c r="L3077" s="56">
        <v>6.6851584408398645</v>
      </c>
      <c r="M3077" s="56">
        <v>5.2487826249122831</v>
      </c>
      <c r="N3077" s="56">
        <v>6.3620331590428307</v>
      </c>
      <c r="O3077" s="56">
        <v>6.9058040513163963</v>
      </c>
      <c r="P3077" s="56">
        <v>6.8600144170302766</v>
      </c>
      <c r="Q3077" s="56">
        <v>4.4981859576656671</v>
      </c>
      <c r="R3077" s="56">
        <v>2</v>
      </c>
      <c r="S3077" s="56">
        <v>4.9087211107231408</v>
      </c>
      <c r="T3077" s="57">
        <v>41</v>
      </c>
    </row>
    <row r="3078" spans="1:20" x14ac:dyDescent="0.2">
      <c r="A3078" s="47">
        <v>1865016910001</v>
      </c>
      <c r="B3078" s="26" t="s">
        <v>17</v>
      </c>
      <c r="C3078" s="26" t="s">
        <v>438</v>
      </c>
      <c r="D3078" s="26" t="s">
        <v>806</v>
      </c>
      <c r="E3078" s="47">
        <v>3</v>
      </c>
      <c r="F3078" s="33">
        <v>2019</v>
      </c>
      <c r="G3078" s="56">
        <v>2.819019476455483</v>
      </c>
      <c r="H3078" s="56">
        <v>2.8810171479925679</v>
      </c>
      <c r="I3078" s="56">
        <v>2.3168931316695844</v>
      </c>
      <c r="J3078" s="56">
        <v>7</v>
      </c>
      <c r="K3078" s="56">
        <v>6.769972760643336</v>
      </c>
      <c r="L3078" s="56">
        <v>7</v>
      </c>
      <c r="M3078" s="56">
        <v>4.8731172561976361</v>
      </c>
      <c r="N3078" s="56">
        <v>6.3760370330564697</v>
      </c>
      <c r="O3078" s="56">
        <v>6.998154218341508</v>
      </c>
      <c r="P3078" s="56">
        <v>6.8356787459480577</v>
      </c>
      <c r="Q3078" s="56">
        <v>2.2434923145567325</v>
      </c>
      <c r="R3078" s="56">
        <v>2</v>
      </c>
      <c r="S3078" s="56">
        <v>4.8427818404051148</v>
      </c>
      <c r="T3078" s="57">
        <v>66</v>
      </c>
    </row>
    <row r="3079" spans="1:20" x14ac:dyDescent="0.2">
      <c r="A3079" s="47">
        <v>1865013810001</v>
      </c>
      <c r="B3079" s="26" t="s">
        <v>17</v>
      </c>
      <c r="C3079" s="26" t="s">
        <v>159</v>
      </c>
      <c r="D3079" s="26" t="s">
        <v>807</v>
      </c>
      <c r="E3079" s="47">
        <v>3</v>
      </c>
      <c r="F3079" s="33">
        <v>2019</v>
      </c>
      <c r="G3079" s="56">
        <v>2.0050987107166649</v>
      </c>
      <c r="H3079" s="56">
        <v>2.0043567214610087</v>
      </c>
      <c r="I3079" s="56">
        <v>2.6630641562606399</v>
      </c>
      <c r="J3079" s="56">
        <v>6.1484060143553352</v>
      </c>
      <c r="K3079" s="56">
        <v>6.6993826371180818</v>
      </c>
      <c r="L3079" s="56">
        <v>6.9618674549634552</v>
      </c>
      <c r="M3079" s="56">
        <v>5.1021757702932078</v>
      </c>
      <c r="N3079" s="56">
        <v>6.3655041878884315</v>
      </c>
      <c r="O3079" s="56">
        <v>6.9813887843293267</v>
      </c>
      <c r="P3079" s="56">
        <v>6.7579705497614091</v>
      </c>
      <c r="Q3079" s="56">
        <v>2.7505066767703847</v>
      </c>
      <c r="R3079" s="56">
        <v>2</v>
      </c>
      <c r="S3079" s="56">
        <v>4.7033101386598295</v>
      </c>
      <c r="T3079" s="57">
        <v>115</v>
      </c>
    </row>
    <row r="3080" spans="1:20" x14ac:dyDescent="0.2">
      <c r="A3080" s="47">
        <v>1865018610001</v>
      </c>
      <c r="B3080" s="26" t="s">
        <v>17</v>
      </c>
      <c r="C3080" s="26" t="s">
        <v>133</v>
      </c>
      <c r="D3080" s="26" t="s">
        <v>808</v>
      </c>
      <c r="E3080" s="47">
        <v>3</v>
      </c>
      <c r="F3080" s="33">
        <v>2019</v>
      </c>
      <c r="G3080" s="56">
        <v>2</v>
      </c>
      <c r="H3080" s="56">
        <v>2</v>
      </c>
      <c r="I3080" s="56">
        <v>2.5009517736123326</v>
      </c>
      <c r="J3080" s="56">
        <v>5.7375590878654554</v>
      </c>
      <c r="K3080" s="56">
        <v>6.704512323468685</v>
      </c>
      <c r="L3080" s="56">
        <v>6.9586265054484384</v>
      </c>
      <c r="M3080" s="56">
        <v>4.7947394817980253</v>
      </c>
      <c r="N3080" s="56">
        <v>6.7130308080853638</v>
      </c>
      <c r="O3080" s="56">
        <v>6.9220081137420273</v>
      </c>
      <c r="P3080" s="56">
        <v>5.9203976763917794</v>
      </c>
      <c r="Q3080" s="56">
        <v>2.9262320226455683</v>
      </c>
      <c r="R3080" s="56">
        <v>2</v>
      </c>
      <c r="S3080" s="56">
        <v>4.5981714827548075</v>
      </c>
      <c r="T3080" s="57">
        <v>146</v>
      </c>
    </row>
    <row r="3081" spans="1:20" x14ac:dyDescent="0.2">
      <c r="A3081" s="47">
        <v>1865017560001</v>
      </c>
      <c r="B3081" s="26" t="s">
        <v>17</v>
      </c>
      <c r="C3081" s="26" t="s">
        <v>43</v>
      </c>
      <c r="D3081" s="26" t="s">
        <v>809</v>
      </c>
      <c r="E3081" s="47">
        <v>3</v>
      </c>
      <c r="F3081" s="33">
        <v>2019</v>
      </c>
      <c r="G3081" s="56">
        <v>2.006084147557055</v>
      </c>
      <c r="H3081" s="56">
        <v>2.0045152211522455</v>
      </c>
      <c r="I3081" s="56">
        <v>3.0431040876522544</v>
      </c>
      <c r="J3081" s="56">
        <v>7</v>
      </c>
      <c r="K3081" s="56">
        <v>6.7371916203927444</v>
      </c>
      <c r="L3081" s="56">
        <v>6.9543473820332222</v>
      </c>
      <c r="M3081" s="56">
        <v>5.2234947153443905</v>
      </c>
      <c r="N3081" s="56">
        <v>6.7864331934827842</v>
      </c>
      <c r="O3081" s="56">
        <v>6.9333330646484148</v>
      </c>
      <c r="P3081" s="56">
        <v>6.5015329005014788</v>
      </c>
      <c r="Q3081" s="56">
        <v>2.6328306813988158</v>
      </c>
      <c r="R3081" s="56">
        <v>2</v>
      </c>
      <c r="S3081" s="56">
        <v>4.8185722511802833</v>
      </c>
      <c r="T3081" s="57">
        <v>74</v>
      </c>
    </row>
    <row r="3082" spans="1:20" x14ac:dyDescent="0.2">
      <c r="A3082" s="47">
        <v>1865016670001</v>
      </c>
      <c r="B3082" s="26" t="s">
        <v>17</v>
      </c>
      <c r="C3082" s="26" t="s">
        <v>438</v>
      </c>
      <c r="D3082" s="26" t="s">
        <v>810</v>
      </c>
      <c r="E3082" s="47">
        <v>3</v>
      </c>
      <c r="F3082" s="33">
        <v>2019</v>
      </c>
      <c r="G3082" s="56">
        <v>2.0081965979836722</v>
      </c>
      <c r="H3082" s="56">
        <v>2.0081196129702472</v>
      </c>
      <c r="I3082" s="56">
        <v>2.7311643989729903</v>
      </c>
      <c r="J3082" s="56">
        <v>7</v>
      </c>
      <c r="K3082" s="56">
        <v>6.7305771816807258</v>
      </c>
      <c r="L3082" s="56">
        <v>6.9414854276970388</v>
      </c>
      <c r="M3082" s="56">
        <v>5.362442338175482</v>
      </c>
      <c r="N3082" s="56">
        <v>6.8264974500343847</v>
      </c>
      <c r="O3082" s="56">
        <v>6.7109519405303324</v>
      </c>
      <c r="P3082" s="56">
        <v>6.7959320590114167</v>
      </c>
      <c r="Q3082" s="56">
        <v>3.4099767840633159</v>
      </c>
      <c r="R3082" s="56">
        <v>2</v>
      </c>
      <c r="S3082" s="56">
        <v>4.8771119825933011</v>
      </c>
      <c r="T3082" s="57">
        <v>52</v>
      </c>
    </row>
    <row r="3083" spans="1:20" x14ac:dyDescent="0.2">
      <c r="A3083" s="47">
        <v>1865014540001</v>
      </c>
      <c r="B3083" s="26" t="s">
        <v>17</v>
      </c>
      <c r="C3083" s="26" t="s">
        <v>43</v>
      </c>
      <c r="D3083" s="26" t="s">
        <v>65</v>
      </c>
      <c r="E3083" s="47">
        <v>3</v>
      </c>
      <c r="F3083" s="33">
        <v>2019</v>
      </c>
      <c r="G3083" s="56">
        <v>2.745273423294432</v>
      </c>
      <c r="H3083" s="56">
        <v>2.7691882010053495</v>
      </c>
      <c r="I3083" s="56">
        <v>2.1596754319419946</v>
      </c>
      <c r="J3083" s="56">
        <v>7</v>
      </c>
      <c r="K3083" s="56">
        <v>6.828231678250023</v>
      </c>
      <c r="L3083" s="56">
        <v>6.918045772702679</v>
      </c>
      <c r="M3083" s="56">
        <v>6.4070528028450973</v>
      </c>
      <c r="N3083" s="56">
        <v>2</v>
      </c>
      <c r="O3083" s="56">
        <v>6.9670971697138055</v>
      </c>
      <c r="P3083" s="56">
        <v>6.8094178571691835</v>
      </c>
      <c r="Q3083" s="56">
        <v>4.1886205220156416</v>
      </c>
      <c r="R3083" s="56">
        <v>2</v>
      </c>
      <c r="S3083" s="56">
        <v>4.7327169049115172</v>
      </c>
      <c r="T3083" s="57">
        <v>103</v>
      </c>
    </row>
    <row r="3084" spans="1:20" x14ac:dyDescent="0.2">
      <c r="A3084" s="47">
        <v>1865016080001</v>
      </c>
      <c r="B3084" s="26" t="s">
        <v>17</v>
      </c>
      <c r="C3084" s="26" t="s">
        <v>159</v>
      </c>
      <c r="D3084" s="26" t="s">
        <v>811</v>
      </c>
      <c r="E3084" s="47">
        <v>3</v>
      </c>
      <c r="F3084" s="33">
        <v>2019</v>
      </c>
      <c r="G3084" s="56">
        <v>2.0066633323337753</v>
      </c>
      <c r="H3084" s="56">
        <v>2.009306623435076</v>
      </c>
      <c r="I3084" s="56">
        <v>2.9454665074101283</v>
      </c>
      <c r="J3084" s="56">
        <v>6.8102907957911825</v>
      </c>
      <c r="K3084" s="56">
        <v>6.7287982008602478</v>
      </c>
      <c r="L3084" s="56">
        <v>6.4038220085182589</v>
      </c>
      <c r="M3084" s="56">
        <v>5.0165013769139497</v>
      </c>
      <c r="N3084" s="56">
        <v>6.6695349021407155</v>
      </c>
      <c r="O3084" s="56">
        <v>6.8616330790186204</v>
      </c>
      <c r="P3084" s="56">
        <v>6.3833507111339038</v>
      </c>
      <c r="Q3084" s="56">
        <v>4.3580387017746132</v>
      </c>
      <c r="R3084" s="56">
        <v>2</v>
      </c>
      <c r="S3084" s="56">
        <v>4.849450519944206</v>
      </c>
      <c r="T3084" s="57">
        <v>59</v>
      </c>
    </row>
    <row r="3085" spans="1:20" x14ac:dyDescent="0.2">
      <c r="A3085" s="47">
        <v>1960139110001</v>
      </c>
      <c r="B3085" s="26" t="s">
        <v>32</v>
      </c>
      <c r="C3085" s="26" t="s">
        <v>622</v>
      </c>
      <c r="D3085" s="26" t="s">
        <v>812</v>
      </c>
      <c r="E3085" s="47">
        <v>3</v>
      </c>
      <c r="F3085" s="33">
        <v>2019</v>
      </c>
      <c r="G3085" s="56">
        <v>2.1466951900476348</v>
      </c>
      <c r="H3085" s="56">
        <v>2.1646152990478806</v>
      </c>
      <c r="I3085" s="56">
        <v>2.4037932493144822</v>
      </c>
      <c r="J3085" s="56">
        <v>6.1847981284137665</v>
      </c>
      <c r="K3085" s="56">
        <v>6.7677852609640325</v>
      </c>
      <c r="L3085" s="56">
        <v>6.9472210162275898</v>
      </c>
      <c r="M3085" s="56">
        <v>6.0603837038269726</v>
      </c>
      <c r="N3085" s="56">
        <v>6.2153856807444718</v>
      </c>
      <c r="O3085" s="56">
        <v>5.2384273933221781</v>
      </c>
      <c r="P3085" s="56">
        <v>6.2651588332918609</v>
      </c>
      <c r="Q3085" s="56">
        <v>3.9486313874783816</v>
      </c>
      <c r="R3085" s="56">
        <v>2</v>
      </c>
      <c r="S3085" s="56">
        <v>4.6952412618899384</v>
      </c>
      <c r="T3085" s="57">
        <v>121</v>
      </c>
    </row>
    <row r="3086" spans="1:20" x14ac:dyDescent="0.2">
      <c r="A3086" s="47">
        <v>1960136870001</v>
      </c>
      <c r="B3086" s="26" t="s">
        <v>32</v>
      </c>
      <c r="C3086" s="26" t="s">
        <v>149</v>
      </c>
      <c r="D3086" s="26" t="s">
        <v>813</v>
      </c>
      <c r="E3086" s="47">
        <v>3</v>
      </c>
      <c r="F3086" s="33">
        <v>2019</v>
      </c>
      <c r="G3086" s="56">
        <v>2.0046746935908555</v>
      </c>
      <c r="H3086" s="56">
        <v>2.0056186982830697</v>
      </c>
      <c r="I3086" s="56">
        <v>2.3990050874777973</v>
      </c>
      <c r="J3086" s="56">
        <v>7</v>
      </c>
      <c r="K3086" s="56">
        <v>6.7742655687008648</v>
      </c>
      <c r="L3086" s="56">
        <v>6.8655327151392793</v>
      </c>
      <c r="M3086" s="56">
        <v>5.4298586202446906</v>
      </c>
      <c r="N3086" s="56">
        <v>6.2759004725008101</v>
      </c>
      <c r="O3086" s="56">
        <v>6.8221879127605343</v>
      </c>
      <c r="P3086" s="56">
        <v>6.9317148182100876</v>
      </c>
      <c r="Q3086" s="56">
        <v>3.4065713041086414</v>
      </c>
      <c r="R3086" s="56">
        <v>2</v>
      </c>
      <c r="S3086" s="56">
        <v>4.826277490918053</v>
      </c>
      <c r="T3086" s="57">
        <v>73</v>
      </c>
    </row>
    <row r="3087" spans="1:20" x14ac:dyDescent="0.2">
      <c r="A3087" s="47">
        <v>1960139380001</v>
      </c>
      <c r="B3087" s="26" t="s">
        <v>32</v>
      </c>
      <c r="C3087" s="26" t="s">
        <v>76</v>
      </c>
      <c r="D3087" s="26" t="s">
        <v>814</v>
      </c>
      <c r="E3087" s="47">
        <v>3</v>
      </c>
      <c r="F3087" s="33">
        <v>2019</v>
      </c>
      <c r="G3087" s="56">
        <v>2.01727510302864</v>
      </c>
      <c r="H3087" s="56">
        <v>2.0197222597132081</v>
      </c>
      <c r="I3087" s="56">
        <v>2.4219228552386256</v>
      </c>
      <c r="J3087" s="56">
        <v>6.1709333653962872</v>
      </c>
      <c r="K3087" s="56">
        <v>6.667947220456055</v>
      </c>
      <c r="L3087" s="56">
        <v>6.1598113641232182</v>
      </c>
      <c r="M3087" s="56">
        <v>5.8314473739899455</v>
      </c>
      <c r="N3087" s="56">
        <v>6.3140752749626818</v>
      </c>
      <c r="O3087" s="56">
        <v>6.998154218341508</v>
      </c>
      <c r="P3087" s="56">
        <v>6.6578955952903067</v>
      </c>
      <c r="Q3087" s="56">
        <v>3.388710230210803</v>
      </c>
      <c r="R3087" s="56">
        <v>2</v>
      </c>
      <c r="S3087" s="56">
        <v>4.7206579050626081</v>
      </c>
      <c r="T3087" s="57">
        <v>107</v>
      </c>
    </row>
    <row r="3088" spans="1:20" x14ac:dyDescent="0.2">
      <c r="A3088" s="47">
        <v>1960138490001</v>
      </c>
      <c r="B3088" s="26" t="s">
        <v>32</v>
      </c>
      <c r="C3088" s="26" t="s">
        <v>165</v>
      </c>
      <c r="D3088" s="26" t="s">
        <v>815</v>
      </c>
      <c r="E3088" s="47">
        <v>3</v>
      </c>
      <c r="F3088" s="33">
        <v>2019</v>
      </c>
      <c r="G3088" s="56">
        <v>2.0066832341889294</v>
      </c>
      <c r="H3088" s="56">
        <v>2.010335291414342</v>
      </c>
      <c r="I3088" s="56">
        <v>2.3954909010723542</v>
      </c>
      <c r="J3088" s="56">
        <v>7</v>
      </c>
      <c r="K3088" s="56">
        <v>6.7804026346041564</v>
      </c>
      <c r="L3088" s="56">
        <v>7</v>
      </c>
      <c r="M3088" s="56">
        <v>5.8521442891305426</v>
      </c>
      <c r="N3088" s="56">
        <v>5.8963078606884132</v>
      </c>
      <c r="O3088" s="56">
        <v>6.998154218341508</v>
      </c>
      <c r="P3088" s="56">
        <v>6.9259876777664759</v>
      </c>
      <c r="Q3088" s="56">
        <v>4.9002147902747204</v>
      </c>
      <c r="R3088" s="56">
        <v>2</v>
      </c>
      <c r="S3088" s="56">
        <v>4.9804767414567879</v>
      </c>
      <c r="T3088" s="57">
        <v>28</v>
      </c>
    </row>
    <row r="3089" spans="1:20" x14ac:dyDescent="0.2">
      <c r="A3089" s="49">
        <v>160031230001</v>
      </c>
      <c r="B3089" s="22" t="s">
        <v>15</v>
      </c>
      <c r="C3089" s="22" t="s">
        <v>208</v>
      </c>
      <c r="D3089" s="22" t="s">
        <v>816</v>
      </c>
      <c r="E3089" s="49">
        <v>4</v>
      </c>
      <c r="F3089" s="35">
        <v>2019</v>
      </c>
      <c r="G3089" s="60">
        <v>2.0297962281186415</v>
      </c>
      <c r="H3089" s="60">
        <v>2.0258759334765717</v>
      </c>
      <c r="I3089" s="60">
        <v>3.4614370044610707</v>
      </c>
      <c r="J3089" s="60">
        <v>7</v>
      </c>
      <c r="K3089" s="60">
        <v>4.5151279952541641</v>
      </c>
      <c r="L3089" s="60">
        <v>6.9883821890859013</v>
      </c>
      <c r="M3089" s="60">
        <v>6.2372089995026627</v>
      </c>
      <c r="N3089" s="60">
        <v>4.3759638159960534</v>
      </c>
      <c r="O3089" s="60">
        <v>6.988271353076513</v>
      </c>
      <c r="P3089" s="60">
        <v>6.9490114891651489</v>
      </c>
      <c r="Q3089" s="60">
        <v>3.3320129509390473</v>
      </c>
      <c r="R3089" s="60">
        <v>2</v>
      </c>
      <c r="S3089" s="60">
        <v>4.658590663256315</v>
      </c>
      <c r="T3089" s="61">
        <v>16</v>
      </c>
    </row>
    <row r="3090" spans="1:20" x14ac:dyDescent="0.2">
      <c r="A3090" s="47">
        <v>160033950001</v>
      </c>
      <c r="B3090" s="26" t="s">
        <v>15</v>
      </c>
      <c r="C3090" s="26" t="s">
        <v>125</v>
      </c>
      <c r="D3090" s="26" t="s">
        <v>817</v>
      </c>
      <c r="E3090" s="47">
        <v>4</v>
      </c>
      <c r="F3090" s="33">
        <v>2019</v>
      </c>
      <c r="G3090" s="56">
        <v>2.0450855435640238</v>
      </c>
      <c r="H3090" s="56">
        <v>2.0311311836679278</v>
      </c>
      <c r="I3090" s="56">
        <v>2.7703934425637007</v>
      </c>
      <c r="J3090" s="56">
        <v>5.6245718332959491</v>
      </c>
      <c r="K3090" s="56">
        <v>4.6714957414954004</v>
      </c>
      <c r="L3090" s="56">
        <v>6.914506295610936</v>
      </c>
      <c r="M3090" s="56">
        <v>5.4876467169578689</v>
      </c>
      <c r="N3090" s="56">
        <v>4.0917586682255784</v>
      </c>
      <c r="O3090" s="56">
        <v>7</v>
      </c>
      <c r="P3090" s="56">
        <v>6.4287491861123112</v>
      </c>
      <c r="Q3090" s="56">
        <v>2.2304294921139678</v>
      </c>
      <c r="R3090" s="56">
        <v>2</v>
      </c>
      <c r="S3090" s="56">
        <v>4.2746473419673059</v>
      </c>
      <c r="T3090" s="57">
        <v>156</v>
      </c>
    </row>
    <row r="3091" spans="1:20" x14ac:dyDescent="0.2">
      <c r="A3091" s="47">
        <v>160032200001</v>
      </c>
      <c r="B3091" s="26" t="s">
        <v>15</v>
      </c>
      <c r="C3091" s="26" t="s">
        <v>125</v>
      </c>
      <c r="D3091" s="26" t="s">
        <v>818</v>
      </c>
      <c r="E3091" s="47">
        <v>4</v>
      </c>
      <c r="F3091" s="33">
        <v>2019</v>
      </c>
      <c r="G3091" s="56">
        <v>2.2634218103424413</v>
      </c>
      <c r="H3091" s="56">
        <v>2.1906547657709927</v>
      </c>
      <c r="I3091" s="56">
        <v>2.8628181325248789</v>
      </c>
      <c r="J3091" s="56">
        <v>7</v>
      </c>
      <c r="K3091" s="56">
        <v>4.6589024761144593</v>
      </c>
      <c r="L3091" s="56">
        <v>6.974268099878441</v>
      </c>
      <c r="M3091" s="56">
        <v>5.7925396353834273</v>
      </c>
      <c r="N3091" s="56">
        <v>3.7772870293256924</v>
      </c>
      <c r="O3091" s="56">
        <v>6.95296937492291</v>
      </c>
      <c r="P3091" s="56">
        <v>6.9391601481422205</v>
      </c>
      <c r="Q3091" s="56">
        <v>2.6561734465823172</v>
      </c>
      <c r="R3091" s="56">
        <v>2</v>
      </c>
      <c r="S3091" s="56">
        <v>4.5056829099156479</v>
      </c>
      <c r="T3091" s="57">
        <v>64</v>
      </c>
    </row>
    <row r="3092" spans="1:20" x14ac:dyDescent="0.2">
      <c r="A3092" s="47">
        <v>160034330001</v>
      </c>
      <c r="B3092" s="26" t="s">
        <v>15</v>
      </c>
      <c r="C3092" s="26" t="s">
        <v>236</v>
      </c>
      <c r="D3092" s="26" t="s">
        <v>819</v>
      </c>
      <c r="E3092" s="47">
        <v>4</v>
      </c>
      <c r="F3092" s="33">
        <v>2019</v>
      </c>
      <c r="G3092" s="56">
        <v>2</v>
      </c>
      <c r="H3092" s="56">
        <v>2</v>
      </c>
      <c r="I3092" s="56">
        <v>2.6300923519246249</v>
      </c>
      <c r="J3092" s="56">
        <v>7</v>
      </c>
      <c r="K3092" s="56">
        <v>3.9645002987453046</v>
      </c>
      <c r="L3092" s="56">
        <v>6.9930832442028388</v>
      </c>
      <c r="M3092" s="56">
        <v>5.8631356850204721</v>
      </c>
      <c r="N3092" s="56">
        <v>3.8916949576194062</v>
      </c>
      <c r="O3092" s="56">
        <v>7</v>
      </c>
      <c r="P3092" s="56">
        <v>7</v>
      </c>
      <c r="Q3092" s="56">
        <v>2.2901625235878567</v>
      </c>
      <c r="R3092" s="56">
        <v>2</v>
      </c>
      <c r="S3092" s="56">
        <v>4.3860557550917081</v>
      </c>
      <c r="T3092" s="57">
        <v>117</v>
      </c>
    </row>
    <row r="3093" spans="1:20" x14ac:dyDescent="0.2">
      <c r="A3093" s="47">
        <v>160034410001</v>
      </c>
      <c r="B3093" s="26" t="s">
        <v>15</v>
      </c>
      <c r="C3093" s="26" t="s">
        <v>124</v>
      </c>
      <c r="D3093" s="26" t="s">
        <v>820</v>
      </c>
      <c r="E3093" s="47">
        <v>4</v>
      </c>
      <c r="F3093" s="33">
        <v>2019</v>
      </c>
      <c r="G3093" s="56">
        <v>2.037701438668404</v>
      </c>
      <c r="H3093" s="56">
        <v>2.018730091172805</v>
      </c>
      <c r="I3093" s="56">
        <v>2.6217797995183396</v>
      </c>
      <c r="J3093" s="56">
        <v>7</v>
      </c>
      <c r="K3093" s="56">
        <v>5.1627688868508042</v>
      </c>
      <c r="L3093" s="56">
        <v>6.9791698207345592</v>
      </c>
      <c r="M3093" s="56">
        <v>5.3647036563739423</v>
      </c>
      <c r="N3093" s="56">
        <v>4.0537795187647792</v>
      </c>
      <c r="O3093" s="56">
        <v>6.9257778550051512</v>
      </c>
      <c r="P3093" s="56">
        <v>6.8448899299394173</v>
      </c>
      <c r="Q3093" s="56">
        <v>2.7130459106627618</v>
      </c>
      <c r="R3093" s="56">
        <v>2</v>
      </c>
      <c r="S3093" s="56">
        <v>4.4768622423075799</v>
      </c>
      <c r="T3093" s="57">
        <v>78</v>
      </c>
    </row>
    <row r="3094" spans="1:20" x14ac:dyDescent="0.2">
      <c r="A3094" s="47">
        <v>260014120001</v>
      </c>
      <c r="B3094" s="26" t="s">
        <v>29</v>
      </c>
      <c r="C3094" s="26" t="s">
        <v>466</v>
      </c>
      <c r="D3094" s="26" t="s">
        <v>821</v>
      </c>
      <c r="E3094" s="47">
        <v>4</v>
      </c>
      <c r="F3094" s="33">
        <v>2019</v>
      </c>
      <c r="G3094" s="56">
        <v>2.0164535770974639</v>
      </c>
      <c r="H3094" s="56">
        <v>2.009330833511549</v>
      </c>
      <c r="I3094" s="56">
        <v>2.5195731289781058</v>
      </c>
      <c r="J3094" s="56">
        <v>7</v>
      </c>
      <c r="K3094" s="56">
        <v>4.630783425390268</v>
      </c>
      <c r="L3094" s="56">
        <v>6.9556645166091089</v>
      </c>
      <c r="M3094" s="56">
        <v>5.2387839013437842</v>
      </c>
      <c r="N3094" s="56">
        <v>3.961653030926235</v>
      </c>
      <c r="O3094" s="56">
        <v>4.0407187386537409</v>
      </c>
      <c r="P3094" s="56">
        <v>6.8949482855096571</v>
      </c>
      <c r="Q3094" s="56">
        <v>2.1416683523206497</v>
      </c>
      <c r="R3094" s="56">
        <v>2</v>
      </c>
      <c r="S3094" s="56">
        <v>4.1174648158617142</v>
      </c>
      <c r="T3094" s="57">
        <v>186</v>
      </c>
    </row>
    <row r="3095" spans="1:20" x14ac:dyDescent="0.2">
      <c r="A3095" s="47">
        <v>360016740001</v>
      </c>
      <c r="B3095" s="26" t="s">
        <v>27</v>
      </c>
      <c r="C3095" s="26" t="s">
        <v>62</v>
      </c>
      <c r="D3095" s="26" t="s">
        <v>822</v>
      </c>
      <c r="E3095" s="47">
        <v>4</v>
      </c>
      <c r="F3095" s="33">
        <v>2019</v>
      </c>
      <c r="G3095" s="56">
        <v>2.2701009352125254</v>
      </c>
      <c r="H3095" s="56">
        <v>2.1058269582821079</v>
      </c>
      <c r="I3095" s="56">
        <v>2.7015891402038301</v>
      </c>
      <c r="J3095" s="56">
        <v>7</v>
      </c>
      <c r="K3095" s="56">
        <v>4.6732487418684547</v>
      </c>
      <c r="L3095" s="56">
        <v>6.9930832442028388</v>
      </c>
      <c r="M3095" s="56">
        <v>5.4634539427791484</v>
      </c>
      <c r="N3095" s="56">
        <v>3.5091066319492428</v>
      </c>
      <c r="O3095" s="56">
        <v>7</v>
      </c>
      <c r="P3095" s="56">
        <v>6.4233288991593689</v>
      </c>
      <c r="Q3095" s="56">
        <v>2.0959083369620712</v>
      </c>
      <c r="R3095" s="56">
        <v>2</v>
      </c>
      <c r="S3095" s="56">
        <v>4.3529705692183001</v>
      </c>
      <c r="T3095" s="57">
        <v>132</v>
      </c>
    </row>
    <row r="3096" spans="1:20" x14ac:dyDescent="0.2">
      <c r="A3096" s="47">
        <v>360017200001</v>
      </c>
      <c r="B3096" s="26" t="s">
        <v>27</v>
      </c>
      <c r="C3096" s="26" t="s">
        <v>123</v>
      </c>
      <c r="D3096" s="26" t="s">
        <v>823</v>
      </c>
      <c r="E3096" s="47">
        <v>4</v>
      </c>
      <c r="F3096" s="33">
        <v>2019</v>
      </c>
      <c r="G3096" s="56">
        <v>2.097423429939846</v>
      </c>
      <c r="H3096" s="56">
        <v>2.077556668262905</v>
      </c>
      <c r="I3096" s="56">
        <v>2.9048680710930528</v>
      </c>
      <c r="J3096" s="56">
        <v>7</v>
      </c>
      <c r="K3096" s="56">
        <v>5.3897572055438268</v>
      </c>
      <c r="L3096" s="56">
        <v>6.9387565056344993</v>
      </c>
      <c r="M3096" s="56">
        <v>5.697996763168387</v>
      </c>
      <c r="N3096" s="56">
        <v>3.7265913168203832</v>
      </c>
      <c r="O3096" s="56">
        <v>6.8420469772891721</v>
      </c>
      <c r="P3096" s="56">
        <v>6.9643230015456181</v>
      </c>
      <c r="Q3096" s="56">
        <v>3.4204730866318274</v>
      </c>
      <c r="R3096" s="56">
        <v>2</v>
      </c>
      <c r="S3096" s="56">
        <v>4.5883160854941263</v>
      </c>
      <c r="T3096" s="57">
        <v>30</v>
      </c>
    </row>
    <row r="3097" spans="1:20" x14ac:dyDescent="0.2">
      <c r="A3097" s="47">
        <v>360019680001</v>
      </c>
      <c r="B3097" s="26" t="s">
        <v>27</v>
      </c>
      <c r="C3097" s="26" t="s">
        <v>27</v>
      </c>
      <c r="D3097" s="26" t="s">
        <v>824</v>
      </c>
      <c r="E3097" s="47">
        <v>4</v>
      </c>
      <c r="F3097" s="33">
        <v>2019</v>
      </c>
      <c r="G3097" s="56">
        <v>2</v>
      </c>
      <c r="H3097" s="56">
        <v>2</v>
      </c>
      <c r="I3097" s="56">
        <v>2.5979898391779397</v>
      </c>
      <c r="J3097" s="56">
        <v>7</v>
      </c>
      <c r="K3097" s="56">
        <v>4.8231096089168526</v>
      </c>
      <c r="L3097" s="56">
        <v>6.0418863283115316</v>
      </c>
      <c r="M3097" s="56">
        <v>5.3800717880978386</v>
      </c>
      <c r="N3097" s="56">
        <v>4.235326791140098</v>
      </c>
      <c r="O3097" s="56">
        <v>7</v>
      </c>
      <c r="P3097" s="56">
        <v>6.7697284271505804</v>
      </c>
      <c r="Q3097" s="56">
        <v>2.6024271833611925</v>
      </c>
      <c r="R3097" s="56">
        <v>2</v>
      </c>
      <c r="S3097" s="56">
        <v>4.370878330513003</v>
      </c>
      <c r="T3097" s="57">
        <v>124</v>
      </c>
    </row>
    <row r="3098" spans="1:20" x14ac:dyDescent="0.2">
      <c r="A3098" s="47">
        <v>460025630001</v>
      </c>
      <c r="B3098" s="26" t="s">
        <v>28</v>
      </c>
      <c r="C3098" s="26" t="s">
        <v>110</v>
      </c>
      <c r="D3098" s="26" t="s">
        <v>825</v>
      </c>
      <c r="E3098" s="47">
        <v>4</v>
      </c>
      <c r="F3098" s="33">
        <v>2019</v>
      </c>
      <c r="G3098" s="56">
        <v>2.5194062593433095</v>
      </c>
      <c r="H3098" s="56">
        <v>2.3785271620141346</v>
      </c>
      <c r="I3098" s="56">
        <v>2.6472254294931199</v>
      </c>
      <c r="J3098" s="56">
        <v>7</v>
      </c>
      <c r="K3098" s="56">
        <v>4.9550157176188652</v>
      </c>
      <c r="L3098" s="56">
        <v>6.9930832442028388</v>
      </c>
      <c r="M3098" s="56">
        <v>5.7368274434188793</v>
      </c>
      <c r="N3098" s="56">
        <v>3.4365731880792829</v>
      </c>
      <c r="O3098" s="56">
        <v>7</v>
      </c>
      <c r="P3098" s="56">
        <v>6.9626827533286733</v>
      </c>
      <c r="Q3098" s="56">
        <v>2.7125358510092008</v>
      </c>
      <c r="R3098" s="56">
        <v>2</v>
      </c>
      <c r="S3098" s="56">
        <v>4.5284897540423588</v>
      </c>
      <c r="T3098" s="57">
        <v>52</v>
      </c>
    </row>
    <row r="3099" spans="1:20" x14ac:dyDescent="0.2">
      <c r="A3099" s="47">
        <v>460026520001</v>
      </c>
      <c r="B3099" s="26" t="s">
        <v>28</v>
      </c>
      <c r="C3099" s="26" t="s">
        <v>59</v>
      </c>
      <c r="D3099" s="26" t="s">
        <v>826</v>
      </c>
      <c r="E3099" s="47">
        <v>4</v>
      </c>
      <c r="F3099" s="33">
        <v>2019</v>
      </c>
      <c r="G3099" s="56">
        <v>2</v>
      </c>
      <c r="H3099" s="56">
        <v>2</v>
      </c>
      <c r="I3099" s="56">
        <v>4.8381956099128587</v>
      </c>
      <c r="J3099" s="56">
        <v>5.3591829394277539</v>
      </c>
      <c r="K3099" s="56">
        <v>4.0278620512315193</v>
      </c>
      <c r="L3099" s="56">
        <v>6.9852374700754591</v>
      </c>
      <c r="M3099" s="56">
        <v>5.6145963370137988</v>
      </c>
      <c r="N3099" s="56">
        <v>4.5881516886794884</v>
      </c>
      <c r="O3099" s="56">
        <v>6.6516736311341313</v>
      </c>
      <c r="P3099" s="56">
        <v>6.1008427049703675</v>
      </c>
      <c r="Q3099" s="56">
        <v>2.2078536764325527</v>
      </c>
      <c r="R3099" s="56">
        <v>2</v>
      </c>
      <c r="S3099" s="56">
        <v>4.3644663424064944</v>
      </c>
      <c r="T3099" s="57">
        <v>127</v>
      </c>
    </row>
    <row r="3100" spans="1:20" x14ac:dyDescent="0.2">
      <c r="A3100" s="47">
        <v>660826010001</v>
      </c>
      <c r="B3100" s="26" t="s">
        <v>23</v>
      </c>
      <c r="C3100" s="26" t="s">
        <v>167</v>
      </c>
      <c r="D3100" s="26" t="s">
        <v>827</v>
      </c>
      <c r="E3100" s="47">
        <v>4</v>
      </c>
      <c r="F3100" s="33">
        <v>2019</v>
      </c>
      <c r="G3100" s="56">
        <v>2.7238806303978231</v>
      </c>
      <c r="H3100" s="56">
        <v>2.1518826643297624</v>
      </c>
      <c r="I3100" s="56">
        <v>4.5733261504196268</v>
      </c>
      <c r="J3100" s="56">
        <v>6.896046269892838</v>
      </c>
      <c r="K3100" s="56">
        <v>5.034388412390884</v>
      </c>
      <c r="L3100" s="56">
        <v>6.9811312861287487</v>
      </c>
      <c r="M3100" s="56">
        <v>5.2660249529841687</v>
      </c>
      <c r="N3100" s="56">
        <v>3.6316969620460609</v>
      </c>
      <c r="O3100" s="56">
        <v>6.9542581949136943</v>
      </c>
      <c r="P3100" s="56">
        <v>6.8088229180104829</v>
      </c>
      <c r="Q3100" s="56">
        <v>2.4880770948503641</v>
      </c>
      <c r="R3100" s="56">
        <v>2</v>
      </c>
      <c r="S3100" s="56">
        <v>4.6257946280303717</v>
      </c>
      <c r="T3100" s="57">
        <v>21</v>
      </c>
    </row>
    <row r="3101" spans="1:20" x14ac:dyDescent="0.2">
      <c r="A3101" s="47">
        <v>660819900001</v>
      </c>
      <c r="B3101" s="26" t="s">
        <v>23</v>
      </c>
      <c r="C3101" s="26" t="s">
        <v>230</v>
      </c>
      <c r="D3101" s="26" t="s">
        <v>828</v>
      </c>
      <c r="E3101" s="47">
        <v>4</v>
      </c>
      <c r="F3101" s="33">
        <v>2019</v>
      </c>
      <c r="G3101" s="56">
        <v>7.0000000000000009</v>
      </c>
      <c r="H3101" s="56">
        <v>7</v>
      </c>
      <c r="I3101" s="56">
        <v>3.1198164291408217</v>
      </c>
      <c r="J3101" s="56">
        <v>7</v>
      </c>
      <c r="K3101" s="56">
        <v>6.0514450181836956</v>
      </c>
      <c r="L3101" s="56">
        <v>7.0000000000000009</v>
      </c>
      <c r="M3101" s="56">
        <v>7</v>
      </c>
      <c r="N3101" s="56">
        <v>4.0966340724654771</v>
      </c>
      <c r="O3101" s="56">
        <v>6.9455043975827069</v>
      </c>
      <c r="P3101" s="56">
        <v>6.9775840695558538</v>
      </c>
      <c r="Q3101" s="56">
        <v>4.4745743707143735</v>
      </c>
      <c r="R3101" s="56">
        <v>2</v>
      </c>
      <c r="S3101" s="56">
        <v>5.7221298631369111</v>
      </c>
      <c r="T3101" s="57">
        <v>1</v>
      </c>
    </row>
    <row r="3102" spans="1:20" x14ac:dyDescent="0.2">
      <c r="A3102" s="47">
        <v>660824070001</v>
      </c>
      <c r="B3102" s="26" t="s">
        <v>23</v>
      </c>
      <c r="C3102" s="26" t="s">
        <v>174</v>
      </c>
      <c r="D3102" s="26" t="s">
        <v>829</v>
      </c>
      <c r="E3102" s="47">
        <v>4</v>
      </c>
      <c r="F3102" s="33">
        <v>2019</v>
      </c>
      <c r="G3102" s="56">
        <v>2.3914477659017641</v>
      </c>
      <c r="H3102" s="56">
        <v>2.2043526958856714</v>
      </c>
      <c r="I3102" s="56">
        <v>2.4117766989990783</v>
      </c>
      <c r="J3102" s="56">
        <v>7</v>
      </c>
      <c r="K3102" s="56">
        <v>5.9916858780831461</v>
      </c>
      <c r="L3102" s="56">
        <v>6.9139624118905001</v>
      </c>
      <c r="M3102" s="56">
        <v>5.2798802139813503</v>
      </c>
      <c r="N3102" s="56">
        <v>3.4811621687332934</v>
      </c>
      <c r="O3102" s="56">
        <v>6.682332638903647</v>
      </c>
      <c r="P3102" s="56">
        <v>6.4551407289870006</v>
      </c>
      <c r="Q3102" s="56">
        <v>2.7695483983779723</v>
      </c>
      <c r="R3102" s="56">
        <v>2</v>
      </c>
      <c r="S3102" s="56">
        <v>4.4651074666452848</v>
      </c>
      <c r="T3102" s="57">
        <v>85</v>
      </c>
    </row>
    <row r="3103" spans="1:20" x14ac:dyDescent="0.2">
      <c r="A3103" s="47">
        <v>660826600001</v>
      </c>
      <c r="B3103" s="26" t="s">
        <v>23</v>
      </c>
      <c r="C3103" s="26" t="s">
        <v>174</v>
      </c>
      <c r="D3103" s="26" t="s">
        <v>830</v>
      </c>
      <c r="E3103" s="47">
        <v>4</v>
      </c>
      <c r="F3103" s="33">
        <v>2019</v>
      </c>
      <c r="G3103" s="56">
        <v>2</v>
      </c>
      <c r="H3103" s="56">
        <v>2</v>
      </c>
      <c r="I3103" s="56">
        <v>2.9384645055522118</v>
      </c>
      <c r="J3103" s="56">
        <v>7</v>
      </c>
      <c r="K3103" s="56">
        <v>4.9196391040018623</v>
      </c>
      <c r="L3103" s="56">
        <v>6.9930832442028388</v>
      </c>
      <c r="M3103" s="56">
        <v>5.6258241722830062</v>
      </c>
      <c r="N3103" s="56">
        <v>3.5423087531666297</v>
      </c>
      <c r="O3103" s="56">
        <v>7</v>
      </c>
      <c r="P3103" s="56">
        <v>6.9525951335740253</v>
      </c>
      <c r="Q3103" s="56">
        <v>4.1320423479527992</v>
      </c>
      <c r="R3103" s="56">
        <v>2</v>
      </c>
      <c r="S3103" s="56">
        <v>4.5919964383944487</v>
      </c>
      <c r="T3103" s="57">
        <v>29</v>
      </c>
    </row>
    <row r="3104" spans="1:20" x14ac:dyDescent="0.2">
      <c r="A3104" s="47">
        <v>660820830001</v>
      </c>
      <c r="B3104" s="26" t="s">
        <v>23</v>
      </c>
      <c r="C3104" s="26" t="s">
        <v>169</v>
      </c>
      <c r="D3104" s="26" t="s">
        <v>831</v>
      </c>
      <c r="E3104" s="47">
        <v>4</v>
      </c>
      <c r="F3104" s="33">
        <v>2019</v>
      </c>
      <c r="G3104" s="56">
        <v>2.2545182954576135</v>
      </c>
      <c r="H3104" s="56">
        <v>2.1347918597061342</v>
      </c>
      <c r="I3104" s="56">
        <v>2.4949756015741191</v>
      </c>
      <c r="J3104" s="56">
        <v>7</v>
      </c>
      <c r="K3104" s="56">
        <v>4.6750748210352757</v>
      </c>
      <c r="L3104" s="56">
        <v>6.7211868059535176</v>
      </c>
      <c r="M3104" s="56">
        <v>4.8493514932156909</v>
      </c>
      <c r="N3104" s="56">
        <v>3.5904598162442376</v>
      </c>
      <c r="O3104" s="56">
        <v>5.5625327420458559</v>
      </c>
      <c r="P3104" s="56">
        <v>6.8904160490845232</v>
      </c>
      <c r="Q3104" s="56">
        <v>2.2672463969873085</v>
      </c>
      <c r="R3104" s="56">
        <v>2</v>
      </c>
      <c r="S3104" s="56">
        <v>4.2033794901086896</v>
      </c>
      <c r="T3104" s="57">
        <v>174</v>
      </c>
    </row>
    <row r="3105" spans="1:20" x14ac:dyDescent="0.2">
      <c r="A3105" s="47">
        <v>660822880001</v>
      </c>
      <c r="B3105" s="26" t="s">
        <v>23</v>
      </c>
      <c r="C3105" s="26" t="s">
        <v>169</v>
      </c>
      <c r="D3105" s="26" t="s">
        <v>832</v>
      </c>
      <c r="E3105" s="47">
        <v>4</v>
      </c>
      <c r="F3105" s="33">
        <v>2019</v>
      </c>
      <c r="G3105" s="56">
        <v>2.1792679106654873</v>
      </c>
      <c r="H3105" s="56">
        <v>2.1174153758495118</v>
      </c>
      <c r="I3105" s="56">
        <v>2.6701101539778564</v>
      </c>
      <c r="J3105" s="56">
        <v>7</v>
      </c>
      <c r="K3105" s="56">
        <v>4.9244044934332241</v>
      </c>
      <c r="L3105" s="56">
        <v>6.9743271705586123</v>
      </c>
      <c r="M3105" s="56">
        <v>5.6367019591627301</v>
      </c>
      <c r="N3105" s="56">
        <v>3.736025963273939</v>
      </c>
      <c r="O3105" s="56">
        <v>6.8803126091237097</v>
      </c>
      <c r="P3105" s="56">
        <v>6.971967096478493</v>
      </c>
      <c r="Q3105" s="56">
        <v>2.2425775610221166</v>
      </c>
      <c r="R3105" s="56">
        <v>2</v>
      </c>
      <c r="S3105" s="56">
        <v>4.4444258577954736</v>
      </c>
      <c r="T3105" s="57">
        <v>92</v>
      </c>
    </row>
    <row r="3106" spans="1:20" x14ac:dyDescent="0.2">
      <c r="A3106" s="47">
        <v>660821560001</v>
      </c>
      <c r="B3106" s="26" t="s">
        <v>23</v>
      </c>
      <c r="C3106" s="26" t="s">
        <v>169</v>
      </c>
      <c r="D3106" s="26" t="s">
        <v>833</v>
      </c>
      <c r="E3106" s="47">
        <v>4</v>
      </c>
      <c r="F3106" s="33">
        <v>2019</v>
      </c>
      <c r="G3106" s="56">
        <v>2.1851049408636114</v>
      </c>
      <c r="H3106" s="56">
        <v>2.158527386844908</v>
      </c>
      <c r="I3106" s="56">
        <v>2.5188784684562155</v>
      </c>
      <c r="J3106" s="56">
        <v>7</v>
      </c>
      <c r="K3106" s="56">
        <v>4.7141948974587278</v>
      </c>
      <c r="L3106" s="56">
        <v>6.8282572549234741</v>
      </c>
      <c r="M3106" s="56">
        <v>5.3561122439777913</v>
      </c>
      <c r="N3106" s="56">
        <v>4.4325683418803958</v>
      </c>
      <c r="O3106" s="56">
        <v>7</v>
      </c>
      <c r="P3106" s="56">
        <v>6.9787422570039617</v>
      </c>
      <c r="Q3106" s="56">
        <v>3.8716792558225963</v>
      </c>
      <c r="R3106" s="56">
        <v>2</v>
      </c>
      <c r="S3106" s="56">
        <v>4.5870054206026412</v>
      </c>
      <c r="T3106" s="57">
        <v>31</v>
      </c>
    </row>
    <row r="3107" spans="1:20" x14ac:dyDescent="0.2">
      <c r="A3107" s="47">
        <v>660820910001</v>
      </c>
      <c r="B3107" s="26" t="s">
        <v>23</v>
      </c>
      <c r="C3107" s="26" t="s">
        <v>193</v>
      </c>
      <c r="D3107" s="26" t="s">
        <v>834</v>
      </c>
      <c r="E3107" s="47">
        <v>4</v>
      </c>
      <c r="F3107" s="33">
        <v>2019</v>
      </c>
      <c r="G3107" s="56">
        <v>2</v>
      </c>
      <c r="H3107" s="56">
        <v>2</v>
      </c>
      <c r="I3107" s="56">
        <v>2.486039126688715</v>
      </c>
      <c r="J3107" s="56">
        <v>7</v>
      </c>
      <c r="K3107" s="56">
        <v>2.8538124618168208</v>
      </c>
      <c r="L3107" s="56">
        <v>6.9930832442028388</v>
      </c>
      <c r="M3107" s="56">
        <v>5.1762933599439656</v>
      </c>
      <c r="N3107" s="56">
        <v>3.5807660796340928</v>
      </c>
      <c r="O3107" s="56">
        <v>7</v>
      </c>
      <c r="P3107" s="56">
        <v>6.837682356712838</v>
      </c>
      <c r="Q3107" s="56">
        <v>2.7475920238102081</v>
      </c>
      <c r="R3107" s="56">
        <v>2</v>
      </c>
      <c r="S3107" s="56">
        <v>4.2229390544007899</v>
      </c>
      <c r="T3107" s="57">
        <v>168</v>
      </c>
    </row>
    <row r="3108" spans="1:20" x14ac:dyDescent="0.2">
      <c r="A3108" s="47">
        <v>660827250001</v>
      </c>
      <c r="B3108" s="26" t="s">
        <v>23</v>
      </c>
      <c r="C3108" s="26" t="s">
        <v>193</v>
      </c>
      <c r="D3108" s="26" t="s">
        <v>835</v>
      </c>
      <c r="E3108" s="47">
        <v>4</v>
      </c>
      <c r="F3108" s="33">
        <v>2019</v>
      </c>
      <c r="G3108" s="56">
        <v>2</v>
      </c>
      <c r="H3108" s="56">
        <v>2</v>
      </c>
      <c r="I3108" s="56">
        <v>2.5237497188633369</v>
      </c>
      <c r="J3108" s="56">
        <v>7</v>
      </c>
      <c r="K3108" s="56">
        <v>3.6506854289082171</v>
      </c>
      <c r="L3108" s="56">
        <v>6.9930832442028388</v>
      </c>
      <c r="M3108" s="56">
        <v>5.2331348032237948</v>
      </c>
      <c r="N3108" s="56">
        <v>4.0487232427193725</v>
      </c>
      <c r="O3108" s="56">
        <v>7</v>
      </c>
      <c r="P3108" s="56">
        <v>6.8949875045431952</v>
      </c>
      <c r="Q3108" s="56">
        <v>2.9117844731776694</v>
      </c>
      <c r="R3108" s="56">
        <v>2</v>
      </c>
      <c r="S3108" s="56">
        <v>4.3546790346365363</v>
      </c>
      <c r="T3108" s="57">
        <v>131</v>
      </c>
    </row>
    <row r="3109" spans="1:20" x14ac:dyDescent="0.2">
      <c r="A3109" s="47">
        <v>660820240001</v>
      </c>
      <c r="B3109" s="26" t="s">
        <v>23</v>
      </c>
      <c r="C3109" s="26" t="s">
        <v>169</v>
      </c>
      <c r="D3109" s="26" t="s">
        <v>836</v>
      </c>
      <c r="E3109" s="47">
        <v>4</v>
      </c>
      <c r="F3109" s="33">
        <v>2019</v>
      </c>
      <c r="G3109" s="56">
        <v>2.7831415149508221</v>
      </c>
      <c r="H3109" s="56">
        <v>2.4589092845052685</v>
      </c>
      <c r="I3109" s="56">
        <v>2.5816903249770751</v>
      </c>
      <c r="J3109" s="56">
        <v>6.7638229035267079</v>
      </c>
      <c r="K3109" s="56">
        <v>5.0653868470660068</v>
      </c>
      <c r="L3109" s="56">
        <v>6.975406159365118</v>
      </c>
      <c r="M3109" s="56">
        <v>5.7218913286867084</v>
      </c>
      <c r="N3109" s="56">
        <v>3.5942019798819285</v>
      </c>
      <c r="O3109" s="56">
        <v>6.8559314379257303</v>
      </c>
      <c r="P3109" s="56">
        <v>6.9576373324110543</v>
      </c>
      <c r="Q3109" s="56">
        <v>2.2532201117778432</v>
      </c>
      <c r="R3109" s="56">
        <v>2</v>
      </c>
      <c r="S3109" s="56">
        <v>4.5009366020895225</v>
      </c>
      <c r="T3109" s="57">
        <v>66</v>
      </c>
    </row>
    <row r="3110" spans="1:20" x14ac:dyDescent="0.2">
      <c r="A3110" s="47">
        <v>660821130001</v>
      </c>
      <c r="B3110" s="26" t="s">
        <v>23</v>
      </c>
      <c r="C3110" s="26" t="s">
        <v>169</v>
      </c>
      <c r="D3110" s="26" t="s">
        <v>837</v>
      </c>
      <c r="E3110" s="47">
        <v>4</v>
      </c>
      <c r="F3110" s="33">
        <v>2019</v>
      </c>
      <c r="G3110" s="56">
        <v>2.2849188138490142</v>
      </c>
      <c r="H3110" s="56">
        <v>2.181016160905378</v>
      </c>
      <c r="I3110" s="56">
        <v>2.5398231802199152</v>
      </c>
      <c r="J3110" s="56">
        <v>7</v>
      </c>
      <c r="K3110" s="56">
        <v>4.8418295744881057</v>
      </c>
      <c r="L3110" s="56">
        <v>6.8522877982094723</v>
      </c>
      <c r="M3110" s="56">
        <v>5.377894140044587</v>
      </c>
      <c r="N3110" s="56">
        <v>3.6962608502691467</v>
      </c>
      <c r="O3110" s="56">
        <v>6.5926541017777769</v>
      </c>
      <c r="P3110" s="56">
        <v>6.9522778197027684</v>
      </c>
      <c r="Q3110" s="56">
        <v>2.3902247650853852</v>
      </c>
      <c r="R3110" s="56">
        <v>2</v>
      </c>
      <c r="S3110" s="56">
        <v>4.3924322670459626</v>
      </c>
      <c r="T3110" s="57">
        <v>114</v>
      </c>
    </row>
    <row r="3111" spans="1:20" x14ac:dyDescent="0.2">
      <c r="A3111" s="47">
        <v>560020490001</v>
      </c>
      <c r="B3111" s="26" t="s">
        <v>24</v>
      </c>
      <c r="C3111" s="26" t="s">
        <v>245</v>
      </c>
      <c r="D3111" s="26" t="s">
        <v>838</v>
      </c>
      <c r="E3111" s="47">
        <v>4</v>
      </c>
      <c r="F3111" s="33">
        <v>2019</v>
      </c>
      <c r="G3111" s="56">
        <v>2.0514708469733658</v>
      </c>
      <c r="H3111" s="56">
        <v>2.0226405575920325</v>
      </c>
      <c r="I3111" s="56">
        <v>3.4716773652339024</v>
      </c>
      <c r="J3111" s="56">
        <v>7</v>
      </c>
      <c r="K3111" s="56">
        <v>4.7316470483070585</v>
      </c>
      <c r="L3111" s="56">
        <v>2</v>
      </c>
      <c r="M3111" s="56">
        <v>5.4124569567285725</v>
      </c>
      <c r="N3111" s="56">
        <v>4.071129360605461</v>
      </c>
      <c r="O3111" s="56">
        <v>7</v>
      </c>
      <c r="P3111" s="56">
        <v>6.9780470187615009</v>
      </c>
      <c r="Q3111" s="56">
        <v>3.6780071923144404</v>
      </c>
      <c r="R3111" s="56">
        <v>2</v>
      </c>
      <c r="S3111" s="56">
        <v>4.2014230288763619</v>
      </c>
      <c r="T3111" s="57">
        <v>176</v>
      </c>
    </row>
    <row r="3112" spans="1:20" x14ac:dyDescent="0.2">
      <c r="A3112" s="47">
        <v>560018160001</v>
      </c>
      <c r="B3112" s="26" t="s">
        <v>24</v>
      </c>
      <c r="C3112" s="26" t="s">
        <v>162</v>
      </c>
      <c r="D3112" s="26" t="s">
        <v>839</v>
      </c>
      <c r="E3112" s="47">
        <v>4</v>
      </c>
      <c r="F3112" s="33">
        <v>2019</v>
      </c>
      <c r="G3112" s="56">
        <v>2.0047938309413471</v>
      </c>
      <c r="H3112" s="56">
        <v>2.0031636439363645</v>
      </c>
      <c r="I3112" s="56">
        <v>2.8303532311180999</v>
      </c>
      <c r="J3112" s="56">
        <v>5.1430220846607124</v>
      </c>
      <c r="K3112" s="56">
        <v>4.7985890260337278</v>
      </c>
      <c r="L3112" s="56">
        <v>6.9466122674855049</v>
      </c>
      <c r="M3112" s="56">
        <v>5.7162650195997697</v>
      </c>
      <c r="N3112" s="56">
        <v>3.8464800206820158</v>
      </c>
      <c r="O3112" s="56">
        <v>7</v>
      </c>
      <c r="P3112" s="56">
        <v>6.8201157625890456</v>
      </c>
      <c r="Q3112" s="56">
        <v>2.5733099647037139</v>
      </c>
      <c r="R3112" s="56">
        <v>2</v>
      </c>
      <c r="S3112" s="56">
        <v>4.3068920709791918</v>
      </c>
      <c r="T3112" s="57">
        <v>148</v>
      </c>
    </row>
    <row r="3113" spans="1:20" x14ac:dyDescent="0.2">
      <c r="A3113" s="47">
        <v>560017780001</v>
      </c>
      <c r="B3113" s="26" t="s">
        <v>24</v>
      </c>
      <c r="C3113" s="26" t="s">
        <v>233</v>
      </c>
      <c r="D3113" s="26" t="s">
        <v>840</v>
      </c>
      <c r="E3113" s="47">
        <v>4</v>
      </c>
      <c r="F3113" s="33">
        <v>2019</v>
      </c>
      <c r="G3113" s="56">
        <v>2.11561674808127</v>
      </c>
      <c r="H3113" s="56">
        <v>2.1704715536071677</v>
      </c>
      <c r="I3113" s="56">
        <v>2.9637453556675202</v>
      </c>
      <c r="J3113" s="56">
        <v>7</v>
      </c>
      <c r="K3113" s="56">
        <v>4.7760415624311321</v>
      </c>
      <c r="L3113" s="56">
        <v>6.8904478636495892</v>
      </c>
      <c r="M3113" s="56">
        <v>5.6510389669585521</v>
      </c>
      <c r="N3113" s="56">
        <v>4.4463031824365808</v>
      </c>
      <c r="O3113" s="56">
        <v>5.533258255552834</v>
      </c>
      <c r="P3113" s="56">
        <v>6.9850088104595534</v>
      </c>
      <c r="Q3113" s="56">
        <v>3.4923354722714794</v>
      </c>
      <c r="R3113" s="56">
        <v>2</v>
      </c>
      <c r="S3113" s="56">
        <v>4.5020223142596407</v>
      </c>
      <c r="T3113" s="57">
        <v>65</v>
      </c>
    </row>
    <row r="3114" spans="1:20" x14ac:dyDescent="0.2">
      <c r="A3114" s="47">
        <v>560020810001</v>
      </c>
      <c r="B3114" s="26" t="s">
        <v>24</v>
      </c>
      <c r="C3114" s="26" t="s">
        <v>233</v>
      </c>
      <c r="D3114" s="26" t="s">
        <v>841</v>
      </c>
      <c r="E3114" s="47">
        <v>4</v>
      </c>
      <c r="F3114" s="33">
        <v>2019</v>
      </c>
      <c r="G3114" s="56">
        <v>2</v>
      </c>
      <c r="H3114" s="56">
        <v>2</v>
      </c>
      <c r="I3114" s="56">
        <v>2.8451102026883768</v>
      </c>
      <c r="J3114" s="56">
        <v>5.6133044001763555</v>
      </c>
      <c r="K3114" s="56">
        <v>4.5607729950698079</v>
      </c>
      <c r="L3114" s="56">
        <v>6.9930832442028388</v>
      </c>
      <c r="M3114" s="56">
        <v>5.3423626612458364</v>
      </c>
      <c r="N3114" s="56">
        <v>4.2942443046831738</v>
      </c>
      <c r="O3114" s="56">
        <v>7</v>
      </c>
      <c r="P3114" s="56">
        <v>6.7553789106517508</v>
      </c>
      <c r="Q3114" s="56">
        <v>3.1955933323493753</v>
      </c>
      <c r="R3114" s="56">
        <v>2</v>
      </c>
      <c r="S3114" s="56">
        <v>4.3833208375889603</v>
      </c>
      <c r="T3114" s="57">
        <v>120</v>
      </c>
    </row>
    <row r="3115" spans="1:20" x14ac:dyDescent="0.2">
      <c r="A3115" s="47">
        <v>760029590001</v>
      </c>
      <c r="B3115" s="26" t="s">
        <v>16</v>
      </c>
      <c r="C3115" s="26" t="s">
        <v>101</v>
      </c>
      <c r="D3115" s="26" t="s">
        <v>842</v>
      </c>
      <c r="E3115" s="47">
        <v>4</v>
      </c>
      <c r="F3115" s="33">
        <v>2019</v>
      </c>
      <c r="G3115" s="56">
        <v>2.0318947623992245</v>
      </c>
      <c r="H3115" s="56">
        <v>2.0174047619239439</v>
      </c>
      <c r="I3115" s="56">
        <v>4.4475236306254393</v>
      </c>
      <c r="J3115" s="56">
        <v>7</v>
      </c>
      <c r="K3115" s="56">
        <v>4.5079121245044265</v>
      </c>
      <c r="L3115" s="56">
        <v>6.9828372061183641</v>
      </c>
      <c r="M3115" s="56">
        <v>5.4766907136801306</v>
      </c>
      <c r="N3115" s="56">
        <v>4.1488899854861341</v>
      </c>
      <c r="O3115" s="56">
        <v>6.6691120493953235</v>
      </c>
      <c r="P3115" s="56">
        <v>6.7978018539937759</v>
      </c>
      <c r="Q3115" s="56">
        <v>2.7846990216907339</v>
      </c>
      <c r="R3115" s="56">
        <v>2</v>
      </c>
      <c r="S3115" s="56">
        <v>4.5720638424847913</v>
      </c>
      <c r="T3115" s="57">
        <v>39</v>
      </c>
    </row>
    <row r="3116" spans="1:20" x14ac:dyDescent="0.2">
      <c r="A3116" s="47">
        <v>760027620001</v>
      </c>
      <c r="B3116" s="26" t="s">
        <v>16</v>
      </c>
      <c r="C3116" s="26" t="s">
        <v>134</v>
      </c>
      <c r="D3116" s="26" t="s">
        <v>843</v>
      </c>
      <c r="E3116" s="47">
        <v>4</v>
      </c>
      <c r="F3116" s="33">
        <v>2019</v>
      </c>
      <c r="G3116" s="56">
        <v>2.0048164325733584</v>
      </c>
      <c r="H3116" s="56">
        <v>2.0031198853279237</v>
      </c>
      <c r="I3116" s="56">
        <v>2.5923410787224683</v>
      </c>
      <c r="J3116" s="56">
        <v>4.8727418810090199</v>
      </c>
      <c r="K3116" s="56">
        <v>4.6604259217087147</v>
      </c>
      <c r="L3116" s="56">
        <v>6.9681824227479758</v>
      </c>
      <c r="M3116" s="56">
        <v>5.1971711882663278</v>
      </c>
      <c r="N3116" s="56">
        <v>4.203200460423913</v>
      </c>
      <c r="O3116" s="56">
        <v>6.7306303888741423</v>
      </c>
      <c r="P3116" s="56">
        <v>6.8778344035242274</v>
      </c>
      <c r="Q3116" s="56">
        <v>2.235552950671146</v>
      </c>
      <c r="R3116" s="56">
        <v>2</v>
      </c>
      <c r="S3116" s="56">
        <v>4.1955014178207684</v>
      </c>
      <c r="T3116" s="57">
        <v>179</v>
      </c>
    </row>
    <row r="3117" spans="1:20" x14ac:dyDescent="0.2">
      <c r="A3117" s="47">
        <v>760029240001</v>
      </c>
      <c r="B3117" s="26" t="s">
        <v>16</v>
      </c>
      <c r="C3117" s="26" t="s">
        <v>134</v>
      </c>
      <c r="D3117" s="26" t="s">
        <v>844</v>
      </c>
      <c r="E3117" s="47">
        <v>4</v>
      </c>
      <c r="F3117" s="33">
        <v>2019</v>
      </c>
      <c r="G3117" s="56">
        <v>2.0170407272630952</v>
      </c>
      <c r="H3117" s="56">
        <v>2.0077645729928215</v>
      </c>
      <c r="I3117" s="56">
        <v>2.9957110917968586</v>
      </c>
      <c r="J3117" s="56">
        <v>7</v>
      </c>
      <c r="K3117" s="56">
        <v>4.2928623164359889</v>
      </c>
      <c r="L3117" s="56">
        <v>6.9881760509401207</v>
      </c>
      <c r="M3117" s="56">
        <v>5.7487572459916549</v>
      </c>
      <c r="N3117" s="56">
        <v>4.173955999702315</v>
      </c>
      <c r="O3117" s="56">
        <v>6.9875702928793499</v>
      </c>
      <c r="P3117" s="56">
        <v>6.5628481135070418</v>
      </c>
      <c r="Q3117" s="56">
        <v>2.7818437033058903</v>
      </c>
      <c r="R3117" s="56">
        <v>2</v>
      </c>
      <c r="S3117" s="56">
        <v>4.4630441762345958</v>
      </c>
      <c r="T3117" s="57">
        <v>86</v>
      </c>
    </row>
    <row r="3118" spans="1:20" x14ac:dyDescent="0.2">
      <c r="A3118" s="47">
        <v>760030410001</v>
      </c>
      <c r="B3118" s="26" t="s">
        <v>16</v>
      </c>
      <c r="C3118" s="26" t="s">
        <v>101</v>
      </c>
      <c r="D3118" s="26" t="s">
        <v>845</v>
      </c>
      <c r="E3118" s="47">
        <v>4</v>
      </c>
      <c r="F3118" s="33">
        <v>2019</v>
      </c>
      <c r="G3118" s="56">
        <v>2.0030448971835995</v>
      </c>
      <c r="H3118" s="56">
        <v>2.0024648477523979</v>
      </c>
      <c r="I3118" s="56">
        <v>2.8274854947467944</v>
      </c>
      <c r="J3118" s="56">
        <v>4.947388320451914</v>
      </c>
      <c r="K3118" s="56">
        <v>4.6687278932573335</v>
      </c>
      <c r="L3118" s="56">
        <v>6.9606986039572885</v>
      </c>
      <c r="M3118" s="56">
        <v>5.4473363393940115</v>
      </c>
      <c r="N3118" s="56">
        <v>3.9557908530476391</v>
      </c>
      <c r="O3118" s="56">
        <v>6.920337696072373</v>
      </c>
      <c r="P3118" s="56">
        <v>6.7106917509502981</v>
      </c>
      <c r="Q3118" s="56">
        <v>2.6195954327669413</v>
      </c>
      <c r="R3118" s="56">
        <v>2</v>
      </c>
      <c r="S3118" s="56">
        <v>4.255296844131716</v>
      </c>
      <c r="T3118" s="57">
        <v>163</v>
      </c>
    </row>
    <row r="3119" spans="1:20" x14ac:dyDescent="0.2">
      <c r="A3119" s="47">
        <v>760030760001</v>
      </c>
      <c r="B3119" s="26" t="s">
        <v>16</v>
      </c>
      <c r="C3119" s="26" t="s">
        <v>65</v>
      </c>
      <c r="D3119" s="26" t="s">
        <v>846</v>
      </c>
      <c r="E3119" s="47">
        <v>4</v>
      </c>
      <c r="F3119" s="33">
        <v>2019</v>
      </c>
      <c r="G3119" s="56">
        <v>2.4565544007152891</v>
      </c>
      <c r="H3119" s="56">
        <v>2.5269297039515086</v>
      </c>
      <c r="I3119" s="56">
        <v>2.8921746839576379</v>
      </c>
      <c r="J3119" s="56">
        <v>7</v>
      </c>
      <c r="K3119" s="56">
        <v>4.9786763322855254</v>
      </c>
      <c r="L3119" s="56">
        <v>6.9930832442028388</v>
      </c>
      <c r="M3119" s="56">
        <v>5.8522746429876875</v>
      </c>
      <c r="N3119" s="56">
        <v>4.112009283520603</v>
      </c>
      <c r="O3119" s="56">
        <v>7</v>
      </c>
      <c r="P3119" s="56">
        <v>6.9867189741205076</v>
      </c>
      <c r="Q3119" s="56">
        <v>7</v>
      </c>
      <c r="R3119" s="56">
        <v>2</v>
      </c>
      <c r="S3119" s="56">
        <v>4.9832017721451329</v>
      </c>
      <c r="T3119" s="57">
        <v>3</v>
      </c>
    </row>
    <row r="3120" spans="1:20" x14ac:dyDescent="0.2">
      <c r="A3120" s="47">
        <v>760028430001</v>
      </c>
      <c r="B3120" s="26" t="s">
        <v>16</v>
      </c>
      <c r="C3120" s="26" t="s">
        <v>105</v>
      </c>
      <c r="D3120" s="26" t="s">
        <v>847</v>
      </c>
      <c r="E3120" s="47">
        <v>4</v>
      </c>
      <c r="F3120" s="33">
        <v>2019</v>
      </c>
      <c r="G3120" s="56">
        <v>2.0038993201922253</v>
      </c>
      <c r="H3120" s="56">
        <v>2.0023344198164574</v>
      </c>
      <c r="I3120" s="56">
        <v>2.9254848004811551</v>
      </c>
      <c r="J3120" s="56">
        <v>7</v>
      </c>
      <c r="K3120" s="56">
        <v>4.6564449239565526</v>
      </c>
      <c r="L3120" s="56">
        <v>6.956691257514878</v>
      </c>
      <c r="M3120" s="56">
        <v>5.2612132619085523</v>
      </c>
      <c r="N3120" s="56">
        <v>4.0527638983778562</v>
      </c>
      <c r="O3120" s="56">
        <v>5.9719507455288161</v>
      </c>
      <c r="P3120" s="56">
        <v>6.9154513559564821</v>
      </c>
      <c r="Q3120" s="56">
        <v>3.3939806931148855</v>
      </c>
      <c r="R3120" s="56">
        <v>2</v>
      </c>
      <c r="S3120" s="56">
        <v>4.4283512230706554</v>
      </c>
      <c r="T3120" s="57">
        <v>95</v>
      </c>
    </row>
    <row r="3121" spans="1:20" x14ac:dyDescent="0.2">
      <c r="A3121" s="47">
        <v>760028000001</v>
      </c>
      <c r="B3121" s="26" t="s">
        <v>16</v>
      </c>
      <c r="C3121" s="26" t="s">
        <v>105</v>
      </c>
      <c r="D3121" s="26" t="s">
        <v>848</v>
      </c>
      <c r="E3121" s="47">
        <v>4</v>
      </c>
      <c r="F3121" s="33">
        <v>2019</v>
      </c>
      <c r="G3121" s="56">
        <v>2.0037368159755795</v>
      </c>
      <c r="H3121" s="56">
        <v>2.0023058785533321</v>
      </c>
      <c r="I3121" s="56">
        <v>2.7554939668483507</v>
      </c>
      <c r="J3121" s="56">
        <v>6.4191473274503155</v>
      </c>
      <c r="K3121" s="56">
        <v>4.6652556901993236</v>
      </c>
      <c r="L3121" s="56">
        <v>6.9604736303265797</v>
      </c>
      <c r="M3121" s="56">
        <v>5.326865305399858</v>
      </c>
      <c r="N3121" s="56">
        <v>4.3136375898923927</v>
      </c>
      <c r="O3121" s="56">
        <v>2</v>
      </c>
      <c r="P3121" s="56">
        <v>6.9330742541875159</v>
      </c>
      <c r="Q3121" s="56">
        <v>2.8736297412787293</v>
      </c>
      <c r="R3121" s="56">
        <v>2</v>
      </c>
      <c r="S3121" s="56">
        <v>4.0211350166759976</v>
      </c>
      <c r="T3121" s="57">
        <v>200</v>
      </c>
    </row>
    <row r="3122" spans="1:20" x14ac:dyDescent="0.2">
      <c r="A3122" s="47">
        <v>760026650001</v>
      </c>
      <c r="B3122" s="26" t="s">
        <v>16</v>
      </c>
      <c r="C3122" s="26" t="s">
        <v>101</v>
      </c>
      <c r="D3122" s="26" t="s">
        <v>849</v>
      </c>
      <c r="E3122" s="47">
        <v>4</v>
      </c>
      <c r="F3122" s="33">
        <v>2019</v>
      </c>
      <c r="G3122" s="56">
        <v>2.0039498042458002</v>
      </c>
      <c r="H3122" s="56">
        <v>2.0045171799593673</v>
      </c>
      <c r="I3122" s="56">
        <v>2.7804905167696665</v>
      </c>
      <c r="J3122" s="56">
        <v>7</v>
      </c>
      <c r="K3122" s="56">
        <v>4.6460598006572669</v>
      </c>
      <c r="L3122" s="56">
        <v>6.9050298345459149</v>
      </c>
      <c r="M3122" s="56">
        <v>5.2360617804000693</v>
      </c>
      <c r="N3122" s="56">
        <v>4.6643806066854037</v>
      </c>
      <c r="O3122" s="56">
        <v>6.3135623282076203</v>
      </c>
      <c r="P3122" s="56">
        <v>6.3669317282137587</v>
      </c>
      <c r="Q3122" s="56">
        <v>2.2584377948005994</v>
      </c>
      <c r="R3122" s="56">
        <v>2</v>
      </c>
      <c r="S3122" s="56">
        <v>4.348285114540456</v>
      </c>
      <c r="T3122" s="57">
        <v>133</v>
      </c>
    </row>
    <row r="3123" spans="1:20" x14ac:dyDescent="0.2">
      <c r="A3123" s="47">
        <v>760031060001</v>
      </c>
      <c r="B3123" s="26" t="s">
        <v>16</v>
      </c>
      <c r="C3123" s="26" t="s">
        <v>70</v>
      </c>
      <c r="D3123" s="26" t="s">
        <v>850</v>
      </c>
      <c r="E3123" s="47">
        <v>4</v>
      </c>
      <c r="F3123" s="33">
        <v>2019</v>
      </c>
      <c r="G3123" s="56">
        <v>2.0992217222301166</v>
      </c>
      <c r="H3123" s="56">
        <v>2.0515305441551539</v>
      </c>
      <c r="I3123" s="56">
        <v>2.8480602543804041</v>
      </c>
      <c r="J3123" s="56">
        <v>7</v>
      </c>
      <c r="K3123" s="56">
        <v>4.5945027704634747</v>
      </c>
      <c r="L3123" s="56">
        <v>6.9832665120340272</v>
      </c>
      <c r="M3123" s="56">
        <v>5.2692321504747408</v>
      </c>
      <c r="N3123" s="56">
        <v>4.3026212437297477</v>
      </c>
      <c r="O3123" s="56">
        <v>6.9758719303789913</v>
      </c>
      <c r="P3123" s="56">
        <v>6.9130769238244856</v>
      </c>
      <c r="Q3123" s="56">
        <v>2.757282920927759</v>
      </c>
      <c r="R3123" s="56">
        <v>2</v>
      </c>
      <c r="S3123" s="56">
        <v>4.4828889143832429</v>
      </c>
      <c r="T3123" s="57">
        <v>76</v>
      </c>
    </row>
    <row r="3124" spans="1:20" x14ac:dyDescent="0.2">
      <c r="A3124" s="47">
        <v>860031390001</v>
      </c>
      <c r="B3124" s="26" t="s">
        <v>22</v>
      </c>
      <c r="C3124" s="26" t="s">
        <v>179</v>
      </c>
      <c r="D3124" s="26" t="s">
        <v>851</v>
      </c>
      <c r="E3124" s="47">
        <v>4</v>
      </c>
      <c r="F3124" s="33">
        <v>2019</v>
      </c>
      <c r="G3124" s="56">
        <v>2.0113364551695829</v>
      </c>
      <c r="H3124" s="56">
        <v>2.0078826608704268</v>
      </c>
      <c r="I3124" s="56">
        <v>2.8305791343731026</v>
      </c>
      <c r="J3124" s="56">
        <v>4.6707147212679043</v>
      </c>
      <c r="K3124" s="56">
        <v>4.6177550161242227</v>
      </c>
      <c r="L3124" s="56">
        <v>6.9733618205381021</v>
      </c>
      <c r="M3124" s="56">
        <v>5.4812066061687794</v>
      </c>
      <c r="N3124" s="56">
        <v>4.3511548974611536</v>
      </c>
      <c r="O3124" s="56">
        <v>6.9504990184965596</v>
      </c>
      <c r="P3124" s="56">
        <v>6.5724501302498508</v>
      </c>
      <c r="Q3124" s="56">
        <v>2.1459048009772124</v>
      </c>
      <c r="R3124" s="56">
        <v>2</v>
      </c>
      <c r="S3124" s="56">
        <v>4.217737105141409</v>
      </c>
      <c r="T3124" s="57">
        <v>171</v>
      </c>
    </row>
    <row r="3125" spans="1:20" x14ac:dyDescent="0.2">
      <c r="A3125" s="47">
        <v>860031630001</v>
      </c>
      <c r="B3125" s="26" t="s">
        <v>22</v>
      </c>
      <c r="C3125" s="26" t="s">
        <v>179</v>
      </c>
      <c r="D3125" s="26" t="s">
        <v>852</v>
      </c>
      <c r="E3125" s="47">
        <v>4</v>
      </c>
      <c r="F3125" s="33">
        <v>2019</v>
      </c>
      <c r="G3125" s="56">
        <v>2</v>
      </c>
      <c r="H3125" s="56">
        <v>2</v>
      </c>
      <c r="I3125" s="56">
        <v>3.3745396278796456</v>
      </c>
      <c r="J3125" s="56">
        <v>2</v>
      </c>
      <c r="K3125" s="56">
        <v>4.2316673639393052</v>
      </c>
      <c r="L3125" s="56">
        <v>6.9785878866332647</v>
      </c>
      <c r="M3125" s="56">
        <v>5.447006409365347</v>
      </c>
      <c r="N3125" s="56">
        <v>4.6935408080804759</v>
      </c>
      <c r="O3125" s="56">
        <v>6.8373307473573357</v>
      </c>
      <c r="P3125" s="56">
        <v>6.1445269138407683</v>
      </c>
      <c r="Q3125" s="56">
        <v>2.3616938752745176</v>
      </c>
      <c r="R3125" s="56">
        <v>2</v>
      </c>
      <c r="S3125" s="56">
        <v>4.0057411360308883</v>
      </c>
      <c r="T3125" s="57">
        <v>201</v>
      </c>
    </row>
    <row r="3126" spans="1:20" x14ac:dyDescent="0.2">
      <c r="A3126" s="47">
        <v>860027520001</v>
      </c>
      <c r="B3126" s="26" t="s">
        <v>22</v>
      </c>
      <c r="C3126" s="26" t="s">
        <v>215</v>
      </c>
      <c r="D3126" s="26" t="s">
        <v>853</v>
      </c>
      <c r="E3126" s="47">
        <v>4</v>
      </c>
      <c r="F3126" s="33">
        <v>2019</v>
      </c>
      <c r="G3126" s="56">
        <v>2</v>
      </c>
      <c r="H3126" s="56">
        <v>2</v>
      </c>
      <c r="I3126" s="56">
        <v>3.0102219564543855</v>
      </c>
      <c r="J3126" s="56">
        <v>6.5181478782833153</v>
      </c>
      <c r="K3126" s="56">
        <v>5.0299661276685956</v>
      </c>
      <c r="L3126" s="56">
        <v>6.9508979539538913</v>
      </c>
      <c r="M3126" s="56">
        <v>5.838429022031316</v>
      </c>
      <c r="N3126" s="56">
        <v>4.8148103819189281</v>
      </c>
      <c r="O3126" s="56">
        <v>7</v>
      </c>
      <c r="P3126" s="56">
        <v>6.8331903764360442</v>
      </c>
      <c r="Q3126" s="56">
        <v>2.1509798338815984</v>
      </c>
      <c r="R3126" s="56">
        <v>2</v>
      </c>
      <c r="S3126" s="56">
        <v>4.5122202942190066</v>
      </c>
      <c r="T3126" s="57">
        <v>59</v>
      </c>
    </row>
    <row r="3127" spans="1:20" x14ac:dyDescent="0.2">
      <c r="A3127" s="47">
        <v>860031550001</v>
      </c>
      <c r="B3127" s="26" t="s">
        <v>22</v>
      </c>
      <c r="C3127" s="26" t="s">
        <v>179</v>
      </c>
      <c r="D3127" s="26" t="s">
        <v>854</v>
      </c>
      <c r="E3127" s="47">
        <v>4</v>
      </c>
      <c r="F3127" s="33">
        <v>2019</v>
      </c>
      <c r="G3127" s="56">
        <v>2</v>
      </c>
      <c r="H3127" s="56">
        <v>2</v>
      </c>
      <c r="I3127" s="56">
        <v>2.8136243516193575</v>
      </c>
      <c r="J3127" s="56">
        <v>6.4596382054923227</v>
      </c>
      <c r="K3127" s="56">
        <v>4.3281848496110236</v>
      </c>
      <c r="L3127" s="56">
        <v>6.9719420675075092</v>
      </c>
      <c r="M3127" s="56">
        <v>5.4770614189388471</v>
      </c>
      <c r="N3127" s="56">
        <v>4.5858621961507993</v>
      </c>
      <c r="O3127" s="56">
        <v>6.8864964349754052</v>
      </c>
      <c r="P3127" s="56">
        <v>5.4502230159071088</v>
      </c>
      <c r="Q3127" s="56">
        <v>2.8214687137118735</v>
      </c>
      <c r="R3127" s="56">
        <v>2</v>
      </c>
      <c r="S3127" s="56">
        <v>4.3162084378261873</v>
      </c>
      <c r="T3127" s="57">
        <v>145</v>
      </c>
    </row>
    <row r="3128" spans="1:20" x14ac:dyDescent="0.2">
      <c r="A3128" s="47">
        <v>860028090001</v>
      </c>
      <c r="B3128" s="26" t="s">
        <v>22</v>
      </c>
      <c r="C3128" s="26" t="s">
        <v>215</v>
      </c>
      <c r="D3128" s="26" t="s">
        <v>855</v>
      </c>
      <c r="E3128" s="47">
        <v>4</v>
      </c>
      <c r="F3128" s="33">
        <v>2019</v>
      </c>
      <c r="G3128" s="56">
        <v>2</v>
      </c>
      <c r="H3128" s="56">
        <v>2</v>
      </c>
      <c r="I3128" s="56">
        <v>2.7488457848071528</v>
      </c>
      <c r="J3128" s="56">
        <v>6.3560278622427893</v>
      </c>
      <c r="K3128" s="56">
        <v>4.618130734873291</v>
      </c>
      <c r="L3128" s="56">
        <v>6.9691914740758616</v>
      </c>
      <c r="M3128" s="56">
        <v>5.6264145426977423</v>
      </c>
      <c r="N3128" s="56">
        <v>4.5865640401472145</v>
      </c>
      <c r="O3128" s="56">
        <v>6.6192444637065462</v>
      </c>
      <c r="P3128" s="56">
        <v>6.5272245557245867</v>
      </c>
      <c r="Q3128" s="56">
        <v>2.1037371271208327</v>
      </c>
      <c r="R3128" s="56">
        <v>2</v>
      </c>
      <c r="S3128" s="56">
        <v>4.3462817154496687</v>
      </c>
      <c r="T3128" s="57">
        <v>135</v>
      </c>
    </row>
    <row r="3129" spans="1:20" x14ac:dyDescent="0.2">
      <c r="A3129" s="47">
        <v>860032010001</v>
      </c>
      <c r="B3129" s="26" t="s">
        <v>22</v>
      </c>
      <c r="C3129" s="26" t="s">
        <v>248</v>
      </c>
      <c r="D3129" s="26" t="s">
        <v>29</v>
      </c>
      <c r="E3129" s="47">
        <v>4</v>
      </c>
      <c r="F3129" s="33">
        <v>2019</v>
      </c>
      <c r="G3129" s="56">
        <v>2</v>
      </c>
      <c r="H3129" s="56">
        <v>2</v>
      </c>
      <c r="I3129" s="56">
        <v>3.3025638805849109</v>
      </c>
      <c r="J3129" s="56">
        <v>6.3984624622865365</v>
      </c>
      <c r="K3129" s="56">
        <v>4.8525596246275748</v>
      </c>
      <c r="L3129" s="56">
        <v>6.9844431112192744</v>
      </c>
      <c r="M3129" s="56">
        <v>5.6745992768782294</v>
      </c>
      <c r="N3129" s="56">
        <v>4.5602907999216118</v>
      </c>
      <c r="O3129" s="56">
        <v>6.8308475420218295</v>
      </c>
      <c r="P3129" s="56">
        <v>6.5495491906600876</v>
      </c>
      <c r="Q3129" s="56">
        <v>2.0313309642537565</v>
      </c>
      <c r="R3129" s="56">
        <v>2</v>
      </c>
      <c r="S3129" s="56">
        <v>4.4320539043711511</v>
      </c>
      <c r="T3129" s="57">
        <v>93</v>
      </c>
    </row>
    <row r="3130" spans="1:20" x14ac:dyDescent="0.2">
      <c r="A3130" s="47">
        <v>860032790001</v>
      </c>
      <c r="B3130" s="26" t="s">
        <v>22</v>
      </c>
      <c r="C3130" s="26" t="s">
        <v>179</v>
      </c>
      <c r="D3130" s="26" t="s">
        <v>856</v>
      </c>
      <c r="E3130" s="47">
        <v>4</v>
      </c>
      <c r="F3130" s="33">
        <v>2019</v>
      </c>
      <c r="G3130" s="56">
        <v>2</v>
      </c>
      <c r="H3130" s="56">
        <v>2</v>
      </c>
      <c r="I3130" s="56">
        <v>2.8357593397593277</v>
      </c>
      <c r="J3130" s="56">
        <v>6.2920142069190961</v>
      </c>
      <c r="K3130" s="56">
        <v>4.5176043747664538</v>
      </c>
      <c r="L3130" s="56">
        <v>6.9820428260210434</v>
      </c>
      <c r="M3130" s="56">
        <v>5.3593891905564011</v>
      </c>
      <c r="N3130" s="56">
        <v>4.5880360846930905</v>
      </c>
      <c r="O3130" s="56">
        <v>6.9175150224054391</v>
      </c>
      <c r="P3130" s="56">
        <v>6.3583753235640392</v>
      </c>
      <c r="Q3130" s="56">
        <v>2.5303752092967402</v>
      </c>
      <c r="R3130" s="56">
        <v>2</v>
      </c>
      <c r="S3130" s="56">
        <v>4.3650926314984693</v>
      </c>
      <c r="T3130" s="57">
        <v>126</v>
      </c>
    </row>
    <row r="3131" spans="1:20" x14ac:dyDescent="0.2">
      <c r="A3131" s="47">
        <v>860025740001</v>
      </c>
      <c r="B3131" s="26" t="s">
        <v>22</v>
      </c>
      <c r="C3131" s="26" t="s">
        <v>179</v>
      </c>
      <c r="D3131" s="26" t="s">
        <v>857</v>
      </c>
      <c r="E3131" s="47">
        <v>4</v>
      </c>
      <c r="F3131" s="33">
        <v>2019</v>
      </c>
      <c r="G3131" s="56">
        <v>2.0030592600207182</v>
      </c>
      <c r="H3131" s="56">
        <v>2.0012323599401993</v>
      </c>
      <c r="I3131" s="56">
        <v>2.9826883690699306</v>
      </c>
      <c r="J3131" s="56">
        <v>5.4682653121021341</v>
      </c>
      <c r="K3131" s="56">
        <v>4.3944586336663303</v>
      </c>
      <c r="L3131" s="56">
        <v>6.9860960374153347</v>
      </c>
      <c r="M3131" s="56">
        <v>5.4856613032529484</v>
      </c>
      <c r="N3131" s="56">
        <v>4.7077321039781914</v>
      </c>
      <c r="O3131" s="56">
        <v>6.9395940388370612</v>
      </c>
      <c r="P3131" s="56">
        <v>4.6821814599961451</v>
      </c>
      <c r="Q3131" s="56">
        <v>2.4264592880464719</v>
      </c>
      <c r="R3131" s="56">
        <v>2</v>
      </c>
      <c r="S3131" s="56">
        <v>4.1731190138604557</v>
      </c>
      <c r="T3131" s="57">
        <v>183</v>
      </c>
    </row>
    <row r="3132" spans="1:20" x14ac:dyDescent="0.2">
      <c r="A3132" s="47">
        <v>860023020001</v>
      </c>
      <c r="B3132" s="26" t="s">
        <v>22</v>
      </c>
      <c r="C3132" s="26" t="s">
        <v>215</v>
      </c>
      <c r="D3132" s="26" t="s">
        <v>858</v>
      </c>
      <c r="E3132" s="47">
        <v>4</v>
      </c>
      <c r="F3132" s="33">
        <v>2019</v>
      </c>
      <c r="G3132" s="56">
        <v>2</v>
      </c>
      <c r="H3132" s="56">
        <v>2</v>
      </c>
      <c r="I3132" s="56">
        <v>3.1599826440084078</v>
      </c>
      <c r="J3132" s="56">
        <v>3.7288317241928084</v>
      </c>
      <c r="K3132" s="56">
        <v>4.505975379970268</v>
      </c>
      <c r="L3132" s="56">
        <v>6.7876974533740473</v>
      </c>
      <c r="M3132" s="56">
        <v>5.6196600337730809</v>
      </c>
      <c r="N3132" s="56">
        <v>4.7745316388794343</v>
      </c>
      <c r="O3132" s="56">
        <v>7</v>
      </c>
      <c r="P3132" s="56">
        <v>6.6041656996352334</v>
      </c>
      <c r="Q3132" s="56">
        <v>2.0378651355767001</v>
      </c>
      <c r="R3132" s="56">
        <v>2</v>
      </c>
      <c r="S3132" s="56">
        <v>4.1848924757841655</v>
      </c>
      <c r="T3132" s="57">
        <v>181</v>
      </c>
    </row>
    <row r="3133" spans="1:20" x14ac:dyDescent="0.2">
      <c r="A3133" s="47">
        <v>860028760001</v>
      </c>
      <c r="B3133" s="26" t="s">
        <v>22</v>
      </c>
      <c r="C3133" s="26" t="s">
        <v>22</v>
      </c>
      <c r="D3133" s="26" t="s">
        <v>859</v>
      </c>
      <c r="E3133" s="47">
        <v>4</v>
      </c>
      <c r="F3133" s="33">
        <v>2019</v>
      </c>
      <c r="G3133" s="56">
        <v>2</v>
      </c>
      <c r="H3133" s="56">
        <v>2</v>
      </c>
      <c r="I3133" s="56">
        <v>2.9552324774590168</v>
      </c>
      <c r="J3133" s="56">
        <v>4.0031277084789085</v>
      </c>
      <c r="K3133" s="56">
        <v>4.6247730512658105</v>
      </c>
      <c r="L3133" s="56">
        <v>6.4460032805146996</v>
      </c>
      <c r="M3133" s="56">
        <v>5.4778739093873128</v>
      </c>
      <c r="N3133" s="56">
        <v>4.6501647449752657</v>
      </c>
      <c r="O3133" s="56">
        <v>5.6284878508374137</v>
      </c>
      <c r="P3133" s="56">
        <v>6.0186674205233484</v>
      </c>
      <c r="Q3133" s="56">
        <v>2.1511992130225743</v>
      </c>
      <c r="R3133" s="56">
        <v>2</v>
      </c>
      <c r="S3133" s="56">
        <v>3.9962941380386963</v>
      </c>
      <c r="T3133" s="57">
        <v>203</v>
      </c>
    </row>
    <row r="3134" spans="1:20" x14ac:dyDescent="0.2">
      <c r="A3134" s="47">
        <v>860024420001</v>
      </c>
      <c r="B3134" s="26" t="s">
        <v>22</v>
      </c>
      <c r="C3134" s="26" t="s">
        <v>248</v>
      </c>
      <c r="D3134" s="26" t="s">
        <v>61</v>
      </c>
      <c r="E3134" s="47">
        <v>4</v>
      </c>
      <c r="F3134" s="33">
        <v>2019</v>
      </c>
      <c r="G3134" s="56">
        <v>2</v>
      </c>
      <c r="H3134" s="56">
        <v>2</v>
      </c>
      <c r="I3134" s="56">
        <v>5.4474660214934953</v>
      </c>
      <c r="J3134" s="56">
        <v>2.263716629194982</v>
      </c>
      <c r="K3134" s="56">
        <v>4.5923541461603357</v>
      </c>
      <c r="L3134" s="56">
        <v>6.8724820303431411</v>
      </c>
      <c r="M3134" s="56">
        <v>5.6107136518904515</v>
      </c>
      <c r="N3134" s="56">
        <v>4.6065760291312357</v>
      </c>
      <c r="O3134" s="56">
        <v>6.646754781273061</v>
      </c>
      <c r="P3134" s="56">
        <v>4.953782141930918</v>
      </c>
      <c r="Q3134" s="56">
        <v>2.0645004753127387</v>
      </c>
      <c r="R3134" s="56">
        <v>2</v>
      </c>
      <c r="S3134" s="56">
        <v>4.0881954922275305</v>
      </c>
      <c r="T3134" s="57">
        <v>190</v>
      </c>
    </row>
    <row r="3135" spans="1:20" x14ac:dyDescent="0.2">
      <c r="A3135" s="47">
        <v>860019930001</v>
      </c>
      <c r="B3135" s="26" t="s">
        <v>22</v>
      </c>
      <c r="C3135" s="26" t="s">
        <v>248</v>
      </c>
      <c r="D3135" s="26" t="s">
        <v>860</v>
      </c>
      <c r="E3135" s="47">
        <v>4</v>
      </c>
      <c r="F3135" s="33">
        <v>2019</v>
      </c>
      <c r="G3135" s="56">
        <v>2</v>
      </c>
      <c r="H3135" s="56">
        <v>2</v>
      </c>
      <c r="I3135" s="56">
        <v>2.5555065085408226</v>
      </c>
      <c r="J3135" s="56">
        <v>4.072876129373709</v>
      </c>
      <c r="K3135" s="56">
        <v>4.626752204476964</v>
      </c>
      <c r="L3135" s="56">
        <v>6.9930832442028388</v>
      </c>
      <c r="M3135" s="56">
        <v>5.3532029350226757</v>
      </c>
      <c r="N3135" s="56">
        <v>4.6107910568766108</v>
      </c>
      <c r="O3135" s="56">
        <v>7</v>
      </c>
      <c r="P3135" s="56">
        <v>6.3611028928725259</v>
      </c>
      <c r="Q3135" s="56">
        <v>2.0647060799902279</v>
      </c>
      <c r="R3135" s="56">
        <v>2</v>
      </c>
      <c r="S3135" s="56">
        <v>4.1365017542796982</v>
      </c>
      <c r="T3135" s="57">
        <v>185</v>
      </c>
    </row>
    <row r="3136" spans="1:20" x14ac:dyDescent="0.2">
      <c r="A3136" s="47">
        <v>860028330001</v>
      </c>
      <c r="B3136" s="26" t="s">
        <v>22</v>
      </c>
      <c r="C3136" s="26" t="s">
        <v>215</v>
      </c>
      <c r="D3136" s="26" t="s">
        <v>861</v>
      </c>
      <c r="E3136" s="47">
        <v>4</v>
      </c>
      <c r="F3136" s="33">
        <v>2019</v>
      </c>
      <c r="G3136" s="56">
        <v>2</v>
      </c>
      <c r="H3136" s="56">
        <v>2</v>
      </c>
      <c r="I3136" s="56">
        <v>3.5556684462466119</v>
      </c>
      <c r="J3136" s="56">
        <v>6.0711351211832474</v>
      </c>
      <c r="K3136" s="56">
        <v>4.6183990423722552</v>
      </c>
      <c r="L3136" s="56">
        <v>6.9847240438046043</v>
      </c>
      <c r="M3136" s="56">
        <v>5.8709985299524892</v>
      </c>
      <c r="N3136" s="56">
        <v>4.7947107917035527</v>
      </c>
      <c r="O3136" s="56">
        <v>6.9429463927759949</v>
      </c>
      <c r="P3136" s="56">
        <v>6.4500612552189729</v>
      </c>
      <c r="Q3136" s="56">
        <v>2.213203868042779</v>
      </c>
      <c r="R3136" s="56">
        <v>2</v>
      </c>
      <c r="S3136" s="56">
        <v>4.4584872909417088</v>
      </c>
      <c r="T3136" s="57">
        <v>87</v>
      </c>
    </row>
    <row r="3137" spans="1:20" x14ac:dyDescent="0.2">
      <c r="A3137" s="47">
        <v>860028250001</v>
      </c>
      <c r="B3137" s="26" t="s">
        <v>22</v>
      </c>
      <c r="C3137" s="26" t="s">
        <v>215</v>
      </c>
      <c r="D3137" s="26" t="s">
        <v>862</v>
      </c>
      <c r="E3137" s="47">
        <v>4</v>
      </c>
      <c r="F3137" s="33">
        <v>2019</v>
      </c>
      <c r="G3137" s="56">
        <v>2</v>
      </c>
      <c r="H3137" s="56">
        <v>2</v>
      </c>
      <c r="I3137" s="56">
        <v>2.7713719297974881</v>
      </c>
      <c r="J3137" s="56">
        <v>6.3253451963694145</v>
      </c>
      <c r="K3137" s="56">
        <v>4.5010107048930603</v>
      </c>
      <c r="L3137" s="56">
        <v>6.9930832442028388</v>
      </c>
      <c r="M3137" s="56">
        <v>5.2279075133920401</v>
      </c>
      <c r="N3137" s="56">
        <v>4.173727805528042</v>
      </c>
      <c r="O3137" s="56">
        <v>7</v>
      </c>
      <c r="P3137" s="56">
        <v>6.6623124619483844</v>
      </c>
      <c r="Q3137" s="56">
        <v>2.080918753265165</v>
      </c>
      <c r="R3137" s="56">
        <v>2</v>
      </c>
      <c r="S3137" s="56">
        <v>4.311306467449703</v>
      </c>
      <c r="T3137" s="57">
        <v>147</v>
      </c>
    </row>
    <row r="3138" spans="1:20" x14ac:dyDescent="0.2">
      <c r="A3138" s="47">
        <v>860023960001</v>
      </c>
      <c r="B3138" s="26" t="s">
        <v>22</v>
      </c>
      <c r="C3138" s="26" t="s">
        <v>22</v>
      </c>
      <c r="D3138" s="26" t="s">
        <v>863</v>
      </c>
      <c r="E3138" s="47">
        <v>4</v>
      </c>
      <c r="F3138" s="33">
        <v>2019</v>
      </c>
      <c r="G3138" s="56">
        <v>2.2411655213539543</v>
      </c>
      <c r="H3138" s="56">
        <v>2.157113634710929</v>
      </c>
      <c r="I3138" s="56">
        <v>2.570533299810311</v>
      </c>
      <c r="J3138" s="56">
        <v>6.4387134988586538</v>
      </c>
      <c r="K3138" s="56">
        <v>4.7370884816362029</v>
      </c>
      <c r="L3138" s="56">
        <v>6.9225671344264565</v>
      </c>
      <c r="M3138" s="56">
        <v>5.6122705893205964</v>
      </c>
      <c r="N3138" s="56">
        <v>4.3201917634619864</v>
      </c>
      <c r="O3138" s="56">
        <v>6.7969566872700486</v>
      </c>
      <c r="P3138" s="56">
        <v>6.7261199562235872</v>
      </c>
      <c r="Q3138" s="56">
        <v>2.2312024423722563</v>
      </c>
      <c r="R3138" s="56">
        <v>2</v>
      </c>
      <c r="S3138" s="56">
        <v>4.3961602507870827</v>
      </c>
      <c r="T3138" s="57">
        <v>112</v>
      </c>
    </row>
    <row r="3139" spans="1:20" x14ac:dyDescent="0.2">
      <c r="A3139" s="47">
        <v>860029220001</v>
      </c>
      <c r="B3139" s="26" t="s">
        <v>22</v>
      </c>
      <c r="C3139" s="26" t="s">
        <v>179</v>
      </c>
      <c r="D3139" s="26" t="s">
        <v>864</v>
      </c>
      <c r="E3139" s="47">
        <v>4</v>
      </c>
      <c r="F3139" s="33">
        <v>2019</v>
      </c>
      <c r="G3139" s="56">
        <v>2.0086375861653152</v>
      </c>
      <c r="H3139" s="56">
        <v>2.006694785684731</v>
      </c>
      <c r="I3139" s="56">
        <v>3.0072676052756124</v>
      </c>
      <c r="J3139" s="56">
        <v>5.1430154802937693</v>
      </c>
      <c r="K3139" s="56">
        <v>4.2529745689484102</v>
      </c>
      <c r="L3139" s="56">
        <v>6.9930832442028388</v>
      </c>
      <c r="M3139" s="56">
        <v>5.7265099590396522</v>
      </c>
      <c r="N3139" s="56">
        <v>4.2728560075053323</v>
      </c>
      <c r="O3139" s="56">
        <v>7</v>
      </c>
      <c r="P3139" s="56">
        <v>6.2110429200887207</v>
      </c>
      <c r="Q3139" s="56">
        <v>2.1321438455432693</v>
      </c>
      <c r="R3139" s="56">
        <v>2</v>
      </c>
      <c r="S3139" s="56">
        <v>4.2295188335623051</v>
      </c>
      <c r="T3139" s="57">
        <v>167</v>
      </c>
    </row>
    <row r="3140" spans="1:20" x14ac:dyDescent="0.2">
      <c r="A3140" s="47">
        <v>860027600001</v>
      </c>
      <c r="B3140" s="26" t="s">
        <v>22</v>
      </c>
      <c r="C3140" s="26" t="s">
        <v>215</v>
      </c>
      <c r="D3140" s="26" t="s">
        <v>865</v>
      </c>
      <c r="E3140" s="47">
        <v>4</v>
      </c>
      <c r="F3140" s="33">
        <v>2019</v>
      </c>
      <c r="G3140" s="56">
        <v>2</v>
      </c>
      <c r="H3140" s="56">
        <v>2</v>
      </c>
      <c r="I3140" s="56">
        <v>2.8331839784229071</v>
      </c>
      <c r="J3140" s="56">
        <v>6.3082976274671259</v>
      </c>
      <c r="K3140" s="56">
        <v>4.9704071344635619</v>
      </c>
      <c r="L3140" s="56">
        <v>6.9763213649373856</v>
      </c>
      <c r="M3140" s="56">
        <v>5.6916444577880752</v>
      </c>
      <c r="N3140" s="56">
        <v>4.2516068469189161</v>
      </c>
      <c r="O3140" s="56">
        <v>7</v>
      </c>
      <c r="P3140" s="56">
        <v>6.7829900469726381</v>
      </c>
      <c r="Q3140" s="56">
        <v>2.096906422850378</v>
      </c>
      <c r="R3140" s="56">
        <v>2</v>
      </c>
      <c r="S3140" s="56">
        <v>4.4092798233184167</v>
      </c>
      <c r="T3140" s="57">
        <v>106</v>
      </c>
    </row>
    <row r="3141" spans="1:20" x14ac:dyDescent="0.2">
      <c r="A3141" s="47">
        <v>860038640001</v>
      </c>
      <c r="B3141" s="26" t="s">
        <v>22</v>
      </c>
      <c r="C3141" s="26" t="s">
        <v>248</v>
      </c>
      <c r="D3141" s="26" t="s">
        <v>866</v>
      </c>
      <c r="E3141" s="47">
        <v>4</v>
      </c>
      <c r="F3141" s="33">
        <v>2019</v>
      </c>
      <c r="G3141" s="56">
        <v>2</v>
      </c>
      <c r="H3141" s="56">
        <v>2</v>
      </c>
      <c r="I3141" s="56">
        <v>2.654100871239065</v>
      </c>
      <c r="J3141" s="56">
        <v>6.3145632529549776</v>
      </c>
      <c r="K3141" s="56">
        <v>5.2081711682049541</v>
      </c>
      <c r="L3141" s="56">
        <v>6.9930832442028388</v>
      </c>
      <c r="M3141" s="56">
        <v>5.516817417306676</v>
      </c>
      <c r="N3141" s="56">
        <v>4.5734526553832371</v>
      </c>
      <c r="O3141" s="56">
        <v>7</v>
      </c>
      <c r="P3141" s="56">
        <v>6.5311828110040233</v>
      </c>
      <c r="Q3141" s="56">
        <v>2.1495889520994442</v>
      </c>
      <c r="R3141" s="56">
        <v>2</v>
      </c>
      <c r="S3141" s="56">
        <v>4.411746697699602</v>
      </c>
      <c r="T3141" s="57">
        <v>102</v>
      </c>
    </row>
    <row r="3142" spans="1:20" x14ac:dyDescent="0.2">
      <c r="A3142" s="47">
        <v>860032600001</v>
      </c>
      <c r="B3142" s="26" t="s">
        <v>22</v>
      </c>
      <c r="C3142" s="26" t="s">
        <v>248</v>
      </c>
      <c r="D3142" s="26" t="s">
        <v>867</v>
      </c>
      <c r="E3142" s="47">
        <v>4</v>
      </c>
      <c r="F3142" s="33">
        <v>2019</v>
      </c>
      <c r="G3142" s="56">
        <v>2.0178603941698965</v>
      </c>
      <c r="H3142" s="56">
        <v>2.0089884762218646</v>
      </c>
      <c r="I3142" s="56">
        <v>3.072096762405125</v>
      </c>
      <c r="J3142" s="56">
        <v>5.3516060335037787</v>
      </c>
      <c r="K3142" s="56">
        <v>2.4959025549878993</v>
      </c>
      <c r="L3142" s="56">
        <v>6.9144663165683387</v>
      </c>
      <c r="M3142" s="56">
        <v>5.0832567685121832</v>
      </c>
      <c r="N3142" s="56">
        <v>4.3528726325254228</v>
      </c>
      <c r="O3142" s="56">
        <v>6.811700636139455</v>
      </c>
      <c r="P3142" s="56">
        <v>6.4355842625196962</v>
      </c>
      <c r="Q3142" s="56">
        <v>2.143928771643357</v>
      </c>
      <c r="R3142" s="56">
        <v>2</v>
      </c>
      <c r="S3142" s="56">
        <v>4.0573553007664183</v>
      </c>
      <c r="T3142" s="57">
        <v>197</v>
      </c>
    </row>
    <row r="3143" spans="1:20" x14ac:dyDescent="0.2">
      <c r="A3143" s="47">
        <v>860017640001</v>
      </c>
      <c r="B3143" s="26" t="s">
        <v>22</v>
      </c>
      <c r="C3143" s="26" t="s">
        <v>215</v>
      </c>
      <c r="D3143" s="26" t="s">
        <v>868</v>
      </c>
      <c r="E3143" s="47">
        <v>4</v>
      </c>
      <c r="F3143" s="33">
        <v>2019</v>
      </c>
      <c r="G3143" s="56">
        <v>2</v>
      </c>
      <c r="H3143" s="56">
        <v>2</v>
      </c>
      <c r="I3143" s="56">
        <v>2.7408558067629718</v>
      </c>
      <c r="J3143" s="56">
        <v>7</v>
      </c>
      <c r="K3143" s="56">
        <v>4.659746170641375</v>
      </c>
      <c r="L3143" s="56">
        <v>6.9608355579541819</v>
      </c>
      <c r="M3143" s="56">
        <v>5.7444229499735364</v>
      </c>
      <c r="N3143" s="56">
        <v>4.4009822959721987</v>
      </c>
      <c r="O3143" s="56">
        <v>6.8995479858942472</v>
      </c>
      <c r="P3143" s="56">
        <v>6.750323320748671</v>
      </c>
      <c r="Q3143" s="56">
        <v>2.2962041757611176</v>
      </c>
      <c r="R3143" s="56">
        <v>2</v>
      </c>
      <c r="S3143" s="56">
        <v>4.4544098553090254</v>
      </c>
      <c r="T3143" s="57">
        <v>89</v>
      </c>
    </row>
    <row r="3144" spans="1:20" x14ac:dyDescent="0.2">
      <c r="A3144" s="47">
        <v>860029490001</v>
      </c>
      <c r="B3144" s="26" t="s">
        <v>22</v>
      </c>
      <c r="C3144" s="26" t="s">
        <v>179</v>
      </c>
      <c r="D3144" s="26" t="s">
        <v>869</v>
      </c>
      <c r="E3144" s="47">
        <v>4</v>
      </c>
      <c r="F3144" s="33">
        <v>2019</v>
      </c>
      <c r="G3144" s="56">
        <v>2.0155938022611561</v>
      </c>
      <c r="H3144" s="56">
        <v>2.0096485032731239</v>
      </c>
      <c r="I3144" s="56">
        <v>2.8811249053369634</v>
      </c>
      <c r="J3144" s="56">
        <v>5.256369880952354</v>
      </c>
      <c r="K3144" s="56">
        <v>4.961318840768179</v>
      </c>
      <c r="L3144" s="56">
        <v>6.9436282486687944</v>
      </c>
      <c r="M3144" s="56">
        <v>5.4464867866608788</v>
      </c>
      <c r="N3144" s="56">
        <v>4.6185709706070899</v>
      </c>
      <c r="O3144" s="56">
        <v>6.5610407800843884</v>
      </c>
      <c r="P3144" s="56">
        <v>6.3402377941949055</v>
      </c>
      <c r="Q3144" s="56">
        <v>2.089538777348289</v>
      </c>
      <c r="R3144" s="56">
        <v>2</v>
      </c>
      <c r="S3144" s="56">
        <v>4.2602966075130109</v>
      </c>
      <c r="T3144" s="57">
        <v>161</v>
      </c>
    </row>
    <row r="3145" spans="1:20" x14ac:dyDescent="0.2">
      <c r="A3145" s="47">
        <v>860027870001</v>
      </c>
      <c r="B3145" s="26" t="s">
        <v>22</v>
      </c>
      <c r="C3145" s="26" t="s">
        <v>215</v>
      </c>
      <c r="D3145" s="26" t="s">
        <v>870</v>
      </c>
      <c r="E3145" s="47">
        <v>4</v>
      </c>
      <c r="F3145" s="33">
        <v>2019</v>
      </c>
      <c r="G3145" s="56">
        <v>2</v>
      </c>
      <c r="H3145" s="56">
        <v>2</v>
      </c>
      <c r="I3145" s="56">
        <v>2.9238802377787714</v>
      </c>
      <c r="J3145" s="56">
        <v>4.2237517490363103</v>
      </c>
      <c r="K3145" s="56">
        <v>4.5797192865352434</v>
      </c>
      <c r="L3145" s="56">
        <v>6.9930832442028388</v>
      </c>
      <c r="M3145" s="56">
        <v>5.6413587912747403</v>
      </c>
      <c r="N3145" s="56">
        <v>4.5736066208673885</v>
      </c>
      <c r="O3145" s="56">
        <v>7</v>
      </c>
      <c r="P3145" s="56">
        <v>6.0429302436832408</v>
      </c>
      <c r="Q3145" s="56">
        <v>2.1167721579453889</v>
      </c>
      <c r="R3145" s="56">
        <v>2</v>
      </c>
      <c r="S3145" s="56">
        <v>4.1745918609436607</v>
      </c>
      <c r="T3145" s="57">
        <v>182</v>
      </c>
    </row>
    <row r="3146" spans="1:20" x14ac:dyDescent="0.2">
      <c r="A3146" s="47">
        <v>860045180001</v>
      </c>
      <c r="B3146" s="26" t="s">
        <v>22</v>
      </c>
      <c r="C3146" s="26" t="s">
        <v>215</v>
      </c>
      <c r="D3146" s="26" t="s">
        <v>871</v>
      </c>
      <c r="E3146" s="47">
        <v>4</v>
      </c>
      <c r="F3146" s="33">
        <v>2019</v>
      </c>
      <c r="G3146" s="56">
        <v>2</v>
      </c>
      <c r="H3146" s="56">
        <v>2</v>
      </c>
      <c r="I3146" s="56">
        <v>2.6701973506934902</v>
      </c>
      <c r="J3146" s="56">
        <v>6.9341800428971112</v>
      </c>
      <c r="K3146" s="56">
        <v>4.9392486380041998</v>
      </c>
      <c r="L3146" s="56">
        <v>6.9809935906802147</v>
      </c>
      <c r="M3146" s="56">
        <v>5.8615981153173218</v>
      </c>
      <c r="N3146" s="56">
        <v>4.3302235111791205</v>
      </c>
      <c r="O3146" s="56">
        <v>6.9617127914181793</v>
      </c>
      <c r="P3146" s="56">
        <v>6.0997823328417464</v>
      </c>
      <c r="Q3146" s="56">
        <v>2.8148008094770742</v>
      </c>
      <c r="R3146" s="56">
        <v>2</v>
      </c>
      <c r="S3146" s="56">
        <v>4.4660614318757057</v>
      </c>
      <c r="T3146" s="57">
        <v>84</v>
      </c>
    </row>
    <row r="3147" spans="1:20" x14ac:dyDescent="0.2">
      <c r="A3147" s="47">
        <v>860027790001</v>
      </c>
      <c r="B3147" s="26" t="s">
        <v>22</v>
      </c>
      <c r="C3147" s="26" t="s">
        <v>215</v>
      </c>
      <c r="D3147" s="26" t="s">
        <v>872</v>
      </c>
      <c r="E3147" s="47">
        <v>4</v>
      </c>
      <c r="F3147" s="33">
        <v>2019</v>
      </c>
      <c r="G3147" s="56">
        <v>2</v>
      </c>
      <c r="H3147" s="56">
        <v>2</v>
      </c>
      <c r="I3147" s="56">
        <v>2.8914053509565862</v>
      </c>
      <c r="J3147" s="56">
        <v>6.8340527600294685</v>
      </c>
      <c r="K3147" s="56">
        <v>4.8687972641208788</v>
      </c>
      <c r="L3147" s="56">
        <v>6.9930832442028388</v>
      </c>
      <c r="M3147" s="56">
        <v>5.7783641129240495</v>
      </c>
      <c r="N3147" s="56">
        <v>4.5015167036120367</v>
      </c>
      <c r="O3147" s="56">
        <v>7</v>
      </c>
      <c r="P3147" s="56">
        <v>6.4348991554688704</v>
      </c>
      <c r="Q3147" s="56">
        <v>2.1490890545278716</v>
      </c>
      <c r="R3147" s="56">
        <v>2</v>
      </c>
      <c r="S3147" s="56">
        <v>4.4542673038202176</v>
      </c>
      <c r="T3147" s="57">
        <v>90</v>
      </c>
    </row>
    <row r="3148" spans="1:20" x14ac:dyDescent="0.2">
      <c r="A3148" s="47">
        <v>860028170001</v>
      </c>
      <c r="B3148" s="26" t="s">
        <v>22</v>
      </c>
      <c r="C3148" s="26" t="s">
        <v>215</v>
      </c>
      <c r="D3148" s="26" t="s">
        <v>873</v>
      </c>
      <c r="E3148" s="47">
        <v>4</v>
      </c>
      <c r="F3148" s="33">
        <v>2019</v>
      </c>
      <c r="G3148" s="56">
        <v>2</v>
      </c>
      <c r="H3148" s="56">
        <v>2</v>
      </c>
      <c r="I3148" s="56">
        <v>2.8422000045094107</v>
      </c>
      <c r="J3148" s="56">
        <v>6.8613666163608489</v>
      </c>
      <c r="K3148" s="56">
        <v>4.504435955564924</v>
      </c>
      <c r="L3148" s="56">
        <v>6.7462310104363068</v>
      </c>
      <c r="M3148" s="56">
        <v>5.553422713626528</v>
      </c>
      <c r="N3148" s="56">
        <v>4.1298540883572006</v>
      </c>
      <c r="O3148" s="56">
        <v>6.1759147057615236</v>
      </c>
      <c r="P3148" s="56">
        <v>2</v>
      </c>
      <c r="Q3148" s="56">
        <v>2.1635685839686825</v>
      </c>
      <c r="R3148" s="56">
        <v>2</v>
      </c>
      <c r="S3148" s="56">
        <v>3.9147494732154517</v>
      </c>
      <c r="T3148" s="57">
        <v>206</v>
      </c>
    </row>
    <row r="3149" spans="1:20" x14ac:dyDescent="0.2">
      <c r="A3149" s="47">
        <v>860024500001</v>
      </c>
      <c r="B3149" s="26" t="s">
        <v>22</v>
      </c>
      <c r="C3149" s="26" t="s">
        <v>22</v>
      </c>
      <c r="D3149" s="26" t="s">
        <v>874</v>
      </c>
      <c r="E3149" s="47">
        <v>4</v>
      </c>
      <c r="F3149" s="33">
        <v>2019</v>
      </c>
      <c r="G3149" s="56">
        <v>2.0117485124245489</v>
      </c>
      <c r="H3149" s="56">
        <v>2.0060237611771146</v>
      </c>
      <c r="I3149" s="56">
        <v>2.4418597972216087</v>
      </c>
      <c r="J3149" s="56">
        <v>7</v>
      </c>
      <c r="K3149" s="56">
        <v>4.4333294541861097</v>
      </c>
      <c r="L3149" s="56">
        <v>6.8746426363752899</v>
      </c>
      <c r="M3149" s="56">
        <v>5.4478801170019953</v>
      </c>
      <c r="N3149" s="56">
        <v>4.4160343698214612</v>
      </c>
      <c r="O3149" s="56">
        <v>6.7248096770527832</v>
      </c>
      <c r="P3149" s="56">
        <v>6.5323115110420549</v>
      </c>
      <c r="Q3149" s="56">
        <v>2.1249666176784845</v>
      </c>
      <c r="R3149" s="56">
        <v>2</v>
      </c>
      <c r="S3149" s="56">
        <v>4.3344672044984547</v>
      </c>
      <c r="T3149" s="57">
        <v>141</v>
      </c>
    </row>
    <row r="3150" spans="1:20" x14ac:dyDescent="0.2">
      <c r="A3150" s="47">
        <v>860031470001</v>
      </c>
      <c r="B3150" s="26" t="s">
        <v>22</v>
      </c>
      <c r="C3150" s="26" t="s">
        <v>179</v>
      </c>
      <c r="D3150" s="26" t="s">
        <v>875</v>
      </c>
      <c r="E3150" s="47">
        <v>4</v>
      </c>
      <c r="F3150" s="33">
        <v>2019</v>
      </c>
      <c r="G3150" s="56">
        <v>2</v>
      </c>
      <c r="H3150" s="56">
        <v>2</v>
      </c>
      <c r="I3150" s="56">
        <v>2.9609279227421763</v>
      </c>
      <c r="J3150" s="56">
        <v>6.4927248857670827</v>
      </c>
      <c r="K3150" s="56">
        <v>5.0538049661165045</v>
      </c>
      <c r="L3150" s="56">
        <v>6.9455203911516055</v>
      </c>
      <c r="M3150" s="56">
        <v>5.8212448447682839</v>
      </c>
      <c r="N3150" s="56">
        <v>4.7141134915688427</v>
      </c>
      <c r="O3150" s="56">
        <v>6.8653373566392881</v>
      </c>
      <c r="P3150" s="56">
        <v>6.8122762340974026</v>
      </c>
      <c r="Q3150" s="56">
        <v>2.2507623129194574</v>
      </c>
      <c r="R3150" s="56">
        <v>2</v>
      </c>
      <c r="S3150" s="56">
        <v>4.4930593671475538</v>
      </c>
      <c r="T3150" s="57">
        <v>70</v>
      </c>
    </row>
    <row r="3151" spans="1:20" x14ac:dyDescent="0.2">
      <c r="A3151" s="47">
        <v>860015270001</v>
      </c>
      <c r="B3151" s="26" t="s">
        <v>22</v>
      </c>
      <c r="C3151" s="26" t="s">
        <v>215</v>
      </c>
      <c r="D3151" s="26" t="s">
        <v>876</v>
      </c>
      <c r="E3151" s="47">
        <v>4</v>
      </c>
      <c r="F3151" s="33">
        <v>2019</v>
      </c>
      <c r="G3151" s="56">
        <v>2.0002756404250803</v>
      </c>
      <c r="H3151" s="56">
        <v>2.000183128106054</v>
      </c>
      <c r="I3151" s="56">
        <v>2.7653388618655992</v>
      </c>
      <c r="J3151" s="56">
        <v>7</v>
      </c>
      <c r="K3151" s="56">
        <v>3.9205980669194904</v>
      </c>
      <c r="L3151" s="56">
        <v>6.9930832442028388</v>
      </c>
      <c r="M3151" s="56">
        <v>5.3986566469837136</v>
      </c>
      <c r="N3151" s="56">
        <v>4.0791863915193911</v>
      </c>
      <c r="O3151" s="56">
        <v>7</v>
      </c>
      <c r="P3151" s="56">
        <v>6.4421986637954776</v>
      </c>
      <c r="Q3151" s="56">
        <v>2.3712332815635202</v>
      </c>
      <c r="R3151" s="56">
        <v>2</v>
      </c>
      <c r="S3151" s="56">
        <v>4.3308961604484306</v>
      </c>
      <c r="T3151" s="57">
        <v>143</v>
      </c>
    </row>
    <row r="3152" spans="1:20" x14ac:dyDescent="0.2">
      <c r="A3152" s="47">
        <v>860030310001</v>
      </c>
      <c r="B3152" s="26" t="s">
        <v>22</v>
      </c>
      <c r="C3152" s="26" t="s">
        <v>179</v>
      </c>
      <c r="D3152" s="26" t="s">
        <v>877</v>
      </c>
      <c r="E3152" s="47">
        <v>4</v>
      </c>
      <c r="F3152" s="33">
        <v>2019</v>
      </c>
      <c r="G3152" s="56">
        <v>2</v>
      </c>
      <c r="H3152" s="56">
        <v>2</v>
      </c>
      <c r="I3152" s="56">
        <v>2.561566305034229</v>
      </c>
      <c r="J3152" s="56">
        <v>3.399448667208596</v>
      </c>
      <c r="K3152" s="56">
        <v>4.5103195001638978</v>
      </c>
      <c r="L3152" s="56">
        <v>6.8199290465373661</v>
      </c>
      <c r="M3152" s="56">
        <v>5.31515861003715</v>
      </c>
      <c r="N3152" s="56">
        <v>4.4227480012657416</v>
      </c>
      <c r="O3152" s="56">
        <v>7</v>
      </c>
      <c r="P3152" s="56">
        <v>6.6494691876625387</v>
      </c>
      <c r="Q3152" s="56">
        <v>2.0988173704234665</v>
      </c>
      <c r="R3152" s="56">
        <v>2</v>
      </c>
      <c r="S3152" s="56">
        <v>4.0647880573610831</v>
      </c>
      <c r="T3152" s="57">
        <v>195</v>
      </c>
    </row>
    <row r="3153" spans="1:20" x14ac:dyDescent="0.2">
      <c r="A3153" s="47">
        <v>968547300001</v>
      </c>
      <c r="B3153" s="26" t="s">
        <v>73</v>
      </c>
      <c r="C3153" s="26" t="s">
        <v>77</v>
      </c>
      <c r="D3153" s="26" t="s">
        <v>878</v>
      </c>
      <c r="E3153" s="47">
        <v>4</v>
      </c>
      <c r="F3153" s="33">
        <v>2019</v>
      </c>
      <c r="G3153" s="56">
        <v>2.067334923884252</v>
      </c>
      <c r="H3153" s="56">
        <v>2.0625187952483213</v>
      </c>
      <c r="I3153" s="56">
        <v>3.1461339145240172</v>
      </c>
      <c r="J3153" s="56">
        <v>7</v>
      </c>
      <c r="K3153" s="56">
        <v>4.5256849793595073</v>
      </c>
      <c r="L3153" s="56">
        <v>6.9806190319737755</v>
      </c>
      <c r="M3153" s="56">
        <v>6.1153883883730638</v>
      </c>
      <c r="N3153" s="56">
        <v>2.8760941344067081</v>
      </c>
      <c r="O3153" s="56">
        <v>6.8356408344581823</v>
      </c>
      <c r="P3153" s="56">
        <v>6.8704118254080182</v>
      </c>
      <c r="Q3153" s="56">
        <v>3.3067171413731944</v>
      </c>
      <c r="R3153" s="56">
        <v>2</v>
      </c>
      <c r="S3153" s="56">
        <v>4.4822119974174202</v>
      </c>
      <c r="T3153" s="57">
        <v>77</v>
      </c>
    </row>
    <row r="3154" spans="1:20" x14ac:dyDescent="0.2">
      <c r="A3154" s="47">
        <v>968547650001</v>
      </c>
      <c r="B3154" s="26" t="s">
        <v>73</v>
      </c>
      <c r="C3154" s="26" t="s">
        <v>109</v>
      </c>
      <c r="D3154" s="26" t="s">
        <v>879</v>
      </c>
      <c r="E3154" s="47">
        <v>4</v>
      </c>
      <c r="F3154" s="33">
        <v>2019</v>
      </c>
      <c r="G3154" s="56">
        <v>2.5920665970691026</v>
      </c>
      <c r="H3154" s="56">
        <v>2.291893946321387</v>
      </c>
      <c r="I3154" s="56">
        <v>3.0879655796477037</v>
      </c>
      <c r="J3154" s="56">
        <v>7</v>
      </c>
      <c r="K3154" s="56">
        <v>3.8485794271682137</v>
      </c>
      <c r="L3154" s="56">
        <v>6.9885793848330753</v>
      </c>
      <c r="M3154" s="56">
        <v>6.1703751972423886</v>
      </c>
      <c r="N3154" s="56">
        <v>3.2963285068183366</v>
      </c>
      <c r="O3154" s="56">
        <v>6.9728020440309102</v>
      </c>
      <c r="P3154" s="56">
        <v>6.815234581552577</v>
      </c>
      <c r="Q3154" s="56">
        <v>2.9049668404278353</v>
      </c>
      <c r="R3154" s="56">
        <v>2</v>
      </c>
      <c r="S3154" s="56">
        <v>4.4973993420926277</v>
      </c>
      <c r="T3154" s="57">
        <v>68</v>
      </c>
    </row>
    <row r="3155" spans="1:20" x14ac:dyDescent="0.2">
      <c r="A3155" s="47">
        <v>1060021850001</v>
      </c>
      <c r="B3155" s="26" t="s">
        <v>20</v>
      </c>
      <c r="C3155" s="26" t="s">
        <v>151</v>
      </c>
      <c r="D3155" s="26" t="s">
        <v>880</v>
      </c>
      <c r="E3155" s="47">
        <v>4</v>
      </c>
      <c r="F3155" s="33">
        <v>2019</v>
      </c>
      <c r="G3155" s="56">
        <v>2</v>
      </c>
      <c r="H3155" s="56">
        <v>2</v>
      </c>
      <c r="I3155" s="56">
        <v>2.6389840352223897</v>
      </c>
      <c r="J3155" s="56">
        <v>7</v>
      </c>
      <c r="K3155" s="56">
        <v>3.6920362101027546</v>
      </c>
      <c r="L3155" s="56">
        <v>6.9930832442028388</v>
      </c>
      <c r="M3155" s="56">
        <v>5.9042856133770663</v>
      </c>
      <c r="N3155" s="56">
        <v>3.1531158683166272</v>
      </c>
      <c r="O3155" s="56">
        <v>7</v>
      </c>
      <c r="P3155" s="56">
        <v>6.9377590780974847</v>
      </c>
      <c r="Q3155" s="56">
        <v>5.6298313859697986</v>
      </c>
      <c r="R3155" s="56">
        <v>2</v>
      </c>
      <c r="S3155" s="56">
        <v>4.5790912862740809</v>
      </c>
      <c r="T3155" s="57">
        <v>36</v>
      </c>
    </row>
    <row r="3156" spans="1:20" x14ac:dyDescent="0.2">
      <c r="A3156" s="47">
        <v>1060021690001</v>
      </c>
      <c r="B3156" s="26" t="s">
        <v>20</v>
      </c>
      <c r="C3156" s="26" t="s">
        <v>72</v>
      </c>
      <c r="D3156" s="26" t="s">
        <v>881</v>
      </c>
      <c r="E3156" s="47">
        <v>4</v>
      </c>
      <c r="F3156" s="33">
        <v>2019</v>
      </c>
      <c r="G3156" s="56">
        <v>2</v>
      </c>
      <c r="H3156" s="56">
        <v>2</v>
      </c>
      <c r="I3156" s="56">
        <v>2.5138254190399429</v>
      </c>
      <c r="J3156" s="56">
        <v>7</v>
      </c>
      <c r="K3156" s="56">
        <v>2.8476616147135023</v>
      </c>
      <c r="L3156" s="56">
        <v>6.972437105370469</v>
      </c>
      <c r="M3156" s="56">
        <v>5.4153894887845588</v>
      </c>
      <c r="N3156" s="56">
        <v>2.4742123143774108</v>
      </c>
      <c r="O3156" s="56">
        <v>6.7868708779162867</v>
      </c>
      <c r="P3156" s="56">
        <v>6.8581002541553122</v>
      </c>
      <c r="Q3156" s="56">
        <v>2.0886168691691216</v>
      </c>
      <c r="R3156" s="56">
        <v>2</v>
      </c>
      <c r="S3156" s="56">
        <v>4.0797594952938843</v>
      </c>
      <c r="T3156" s="57">
        <v>192</v>
      </c>
    </row>
    <row r="3157" spans="1:20" x14ac:dyDescent="0.2">
      <c r="A3157" s="47">
        <v>1060017070001</v>
      </c>
      <c r="B3157" s="26" t="s">
        <v>20</v>
      </c>
      <c r="C3157" s="26" t="s">
        <v>66</v>
      </c>
      <c r="D3157" s="26" t="s">
        <v>882</v>
      </c>
      <c r="E3157" s="47">
        <v>4</v>
      </c>
      <c r="F3157" s="33">
        <v>2019</v>
      </c>
      <c r="G3157" s="56">
        <v>2</v>
      </c>
      <c r="H3157" s="56">
        <v>2</v>
      </c>
      <c r="I3157" s="56">
        <v>2.8758333125920967</v>
      </c>
      <c r="J3157" s="56">
        <v>7</v>
      </c>
      <c r="K3157" s="56">
        <v>4.330542547811234</v>
      </c>
      <c r="L3157" s="56">
        <v>6.930685674161321</v>
      </c>
      <c r="M3157" s="56">
        <v>5.3526971904989056</v>
      </c>
      <c r="N3157" s="56">
        <v>4.2189704551716725</v>
      </c>
      <c r="O3157" s="56">
        <v>6.8485939923685351</v>
      </c>
      <c r="P3157" s="56">
        <v>6.7811863057326969</v>
      </c>
      <c r="Q3157" s="56">
        <v>3.160796658669756</v>
      </c>
      <c r="R3157" s="56">
        <v>2</v>
      </c>
      <c r="S3157" s="56">
        <v>4.4582755114171855</v>
      </c>
      <c r="T3157" s="57">
        <v>88</v>
      </c>
    </row>
    <row r="3158" spans="1:20" x14ac:dyDescent="0.2">
      <c r="A3158" s="47">
        <v>1060021500001</v>
      </c>
      <c r="B3158" s="26" t="s">
        <v>20</v>
      </c>
      <c r="C3158" s="26" t="s">
        <v>126</v>
      </c>
      <c r="D3158" s="26" t="s">
        <v>883</v>
      </c>
      <c r="E3158" s="47">
        <v>4</v>
      </c>
      <c r="F3158" s="33">
        <v>2019</v>
      </c>
      <c r="G3158" s="56">
        <v>2.0156179779503254</v>
      </c>
      <c r="H3158" s="56">
        <v>2.0088821555278833</v>
      </c>
      <c r="I3158" s="56">
        <v>2.7723258556792216</v>
      </c>
      <c r="J3158" s="56">
        <v>7</v>
      </c>
      <c r="K3158" s="56">
        <v>3.5999805900840043</v>
      </c>
      <c r="L3158" s="56">
        <v>6.9378756425127799</v>
      </c>
      <c r="M3158" s="56">
        <v>5.6073257128437399</v>
      </c>
      <c r="N3158" s="56">
        <v>3.0260678216920889</v>
      </c>
      <c r="O3158" s="56">
        <v>6.7058281890387965</v>
      </c>
      <c r="P3158" s="56">
        <v>6.9615426372286002</v>
      </c>
      <c r="Q3158" s="56">
        <v>2.6213839396672913</v>
      </c>
      <c r="R3158" s="56">
        <v>2</v>
      </c>
      <c r="S3158" s="56">
        <v>4.2714025435187279</v>
      </c>
      <c r="T3158" s="57">
        <v>157</v>
      </c>
    </row>
    <row r="3159" spans="1:20" x14ac:dyDescent="0.2">
      <c r="A3159" s="47">
        <v>1060019520001</v>
      </c>
      <c r="B3159" s="26" t="s">
        <v>20</v>
      </c>
      <c r="C3159" s="26" t="s">
        <v>66</v>
      </c>
      <c r="D3159" s="26" t="s">
        <v>884</v>
      </c>
      <c r="E3159" s="47">
        <v>4</v>
      </c>
      <c r="F3159" s="33">
        <v>2019</v>
      </c>
      <c r="G3159" s="56">
        <v>2</v>
      </c>
      <c r="H3159" s="56">
        <v>2</v>
      </c>
      <c r="I3159" s="56">
        <v>3.1022183678714912</v>
      </c>
      <c r="J3159" s="56">
        <v>7</v>
      </c>
      <c r="K3159" s="56">
        <v>2.9482951696570496</v>
      </c>
      <c r="L3159" s="56">
        <v>6.9930832442028388</v>
      </c>
      <c r="M3159" s="56">
        <v>5.0286826782330349</v>
      </c>
      <c r="N3159" s="56">
        <v>4.0952155317335297</v>
      </c>
      <c r="O3159" s="56">
        <v>7</v>
      </c>
      <c r="P3159" s="56">
        <v>5.6098255978175153</v>
      </c>
      <c r="Q3159" s="56">
        <v>3.3645335081552923</v>
      </c>
      <c r="R3159" s="56">
        <v>2</v>
      </c>
      <c r="S3159" s="56">
        <v>4.2618211748058963</v>
      </c>
      <c r="T3159" s="57">
        <v>160</v>
      </c>
    </row>
    <row r="3160" spans="1:20" x14ac:dyDescent="0.2">
      <c r="A3160" s="47">
        <v>1060015450001</v>
      </c>
      <c r="B3160" s="26" t="s">
        <v>20</v>
      </c>
      <c r="C3160" s="26" t="s">
        <v>126</v>
      </c>
      <c r="D3160" s="26" t="s">
        <v>885</v>
      </c>
      <c r="E3160" s="47">
        <v>4</v>
      </c>
      <c r="F3160" s="33">
        <v>2019</v>
      </c>
      <c r="G3160" s="56">
        <v>2.4592687486670948</v>
      </c>
      <c r="H3160" s="56">
        <v>2.2887748691239205</v>
      </c>
      <c r="I3160" s="56">
        <v>2.6612631591809901</v>
      </c>
      <c r="J3160" s="56">
        <v>7</v>
      </c>
      <c r="K3160" s="56">
        <v>5.7213471751950857</v>
      </c>
      <c r="L3160" s="56">
        <v>6.963046113123263</v>
      </c>
      <c r="M3160" s="56">
        <v>5.5403685462458938</v>
      </c>
      <c r="N3160" s="56">
        <v>3.5586882536673858</v>
      </c>
      <c r="O3160" s="56">
        <v>6.7933151721293479</v>
      </c>
      <c r="P3160" s="56">
        <v>6.9141049512684081</v>
      </c>
      <c r="Q3160" s="56">
        <v>2.2678863862627248</v>
      </c>
      <c r="R3160" s="56">
        <v>2</v>
      </c>
      <c r="S3160" s="56">
        <v>4.5140052812386759</v>
      </c>
      <c r="T3160" s="57">
        <v>57</v>
      </c>
    </row>
    <row r="3161" spans="1:20" x14ac:dyDescent="0.2">
      <c r="A3161" s="47">
        <v>1160026200001</v>
      </c>
      <c r="B3161" s="26" t="s">
        <v>21</v>
      </c>
      <c r="C3161" s="26" t="s">
        <v>223</v>
      </c>
      <c r="D3161" s="26" t="s">
        <v>886</v>
      </c>
      <c r="E3161" s="47">
        <v>4</v>
      </c>
      <c r="F3161" s="33">
        <v>2019</v>
      </c>
      <c r="G3161" s="56">
        <v>2</v>
      </c>
      <c r="H3161" s="56">
        <v>2</v>
      </c>
      <c r="I3161" s="56">
        <v>3.0048700639168575</v>
      </c>
      <c r="J3161" s="56">
        <v>6.3305573268550663</v>
      </c>
      <c r="K3161" s="56">
        <v>6.1888223694844484</v>
      </c>
      <c r="L3161" s="56">
        <v>6.9810269946942869</v>
      </c>
      <c r="M3161" s="56">
        <v>5.7050144425072995</v>
      </c>
      <c r="N3161" s="56">
        <v>4.2225782623586934</v>
      </c>
      <c r="O3161" s="56">
        <v>6.9591179752169801</v>
      </c>
      <c r="P3161" s="56">
        <v>6.5625866860424429</v>
      </c>
      <c r="Q3161" s="56">
        <v>2.1185209280980857</v>
      </c>
      <c r="R3161" s="56">
        <v>2</v>
      </c>
      <c r="S3161" s="56">
        <v>4.5060912540978473</v>
      </c>
      <c r="T3161" s="57">
        <v>63</v>
      </c>
    </row>
    <row r="3162" spans="1:20" x14ac:dyDescent="0.2">
      <c r="A3162" s="47">
        <v>1160035460001</v>
      </c>
      <c r="B3162" s="26" t="s">
        <v>21</v>
      </c>
      <c r="C3162" s="26" t="s">
        <v>201</v>
      </c>
      <c r="D3162" s="26" t="s">
        <v>887</v>
      </c>
      <c r="E3162" s="47">
        <v>4</v>
      </c>
      <c r="F3162" s="33">
        <v>2019</v>
      </c>
      <c r="G3162" s="56">
        <v>2</v>
      </c>
      <c r="H3162" s="56">
        <v>2</v>
      </c>
      <c r="I3162" s="56">
        <v>2.9372872136028598</v>
      </c>
      <c r="J3162" s="56">
        <v>4.3522410722921849</v>
      </c>
      <c r="K3162" s="56">
        <v>4.5690891875036419</v>
      </c>
      <c r="L3162" s="56">
        <v>6.9814958779011951</v>
      </c>
      <c r="M3162" s="56">
        <v>5.2580927866790645</v>
      </c>
      <c r="N3162" s="56">
        <v>4.2647179950940322</v>
      </c>
      <c r="O3162" s="56">
        <v>6.7985753790905017</v>
      </c>
      <c r="P3162" s="56">
        <v>6.4901866080016077</v>
      </c>
      <c r="Q3162" s="56">
        <v>2.1261682642574589</v>
      </c>
      <c r="R3162" s="56">
        <v>2</v>
      </c>
      <c r="S3162" s="56">
        <v>4.1481545320352122</v>
      </c>
      <c r="T3162" s="57">
        <v>184</v>
      </c>
    </row>
    <row r="3163" spans="1:20" x14ac:dyDescent="0.2">
      <c r="A3163" s="47">
        <v>1160046310001</v>
      </c>
      <c r="B3163" s="26" t="s">
        <v>21</v>
      </c>
      <c r="C3163" s="26" t="s">
        <v>241</v>
      </c>
      <c r="D3163" s="26" t="s">
        <v>888</v>
      </c>
      <c r="E3163" s="47">
        <v>4</v>
      </c>
      <c r="F3163" s="33">
        <v>2019</v>
      </c>
      <c r="G3163" s="56">
        <v>2</v>
      </c>
      <c r="H3163" s="56">
        <v>2</v>
      </c>
      <c r="I3163" s="56">
        <v>2.7558884680210887</v>
      </c>
      <c r="J3163" s="56">
        <v>4.7023363099467552</v>
      </c>
      <c r="K3163" s="56">
        <v>5.4622400385740448</v>
      </c>
      <c r="L3163" s="56">
        <v>6.9834218862114783</v>
      </c>
      <c r="M3163" s="56">
        <v>5.2892038479542034</v>
      </c>
      <c r="N3163" s="56">
        <v>3.9671452694825091</v>
      </c>
      <c r="O3163" s="56">
        <v>6.9648866008281365</v>
      </c>
      <c r="P3163" s="56">
        <v>6.4308005404660395</v>
      </c>
      <c r="Q3163" s="56">
        <v>2.1141923175050827</v>
      </c>
      <c r="R3163" s="56">
        <v>2</v>
      </c>
      <c r="S3163" s="56">
        <v>4.2225096065824443</v>
      </c>
      <c r="T3163" s="57">
        <v>169</v>
      </c>
    </row>
    <row r="3164" spans="1:20" x14ac:dyDescent="0.2">
      <c r="A3164" s="47">
        <v>1160025230001</v>
      </c>
      <c r="B3164" s="26" t="s">
        <v>21</v>
      </c>
      <c r="C3164" s="26" t="s">
        <v>183</v>
      </c>
      <c r="D3164" s="26" t="s">
        <v>889</v>
      </c>
      <c r="E3164" s="47">
        <v>4</v>
      </c>
      <c r="F3164" s="33">
        <v>2019</v>
      </c>
      <c r="G3164" s="56">
        <v>2</v>
      </c>
      <c r="H3164" s="56">
        <v>2</v>
      </c>
      <c r="I3164" s="56">
        <v>2.8549830760959392</v>
      </c>
      <c r="J3164" s="56">
        <v>7</v>
      </c>
      <c r="K3164" s="56">
        <v>3.678964647025424</v>
      </c>
      <c r="L3164" s="56">
        <v>6.6240551588644792</v>
      </c>
      <c r="M3164" s="56">
        <v>5.3341182822185687</v>
      </c>
      <c r="N3164" s="56">
        <v>3.7526602739102217</v>
      </c>
      <c r="O3164" s="56">
        <v>7</v>
      </c>
      <c r="P3164" s="56">
        <v>6.8564901344133453</v>
      </c>
      <c r="Q3164" s="56">
        <v>3.5245414597292974</v>
      </c>
      <c r="R3164" s="56">
        <v>2</v>
      </c>
      <c r="S3164" s="56">
        <v>4.3854844193547731</v>
      </c>
      <c r="T3164" s="57">
        <v>119</v>
      </c>
    </row>
    <row r="3165" spans="1:20" x14ac:dyDescent="0.2">
      <c r="A3165" s="47">
        <v>1160055730001</v>
      </c>
      <c r="B3165" s="26" t="s">
        <v>21</v>
      </c>
      <c r="C3165" s="26" t="s">
        <v>241</v>
      </c>
      <c r="D3165" s="26" t="s">
        <v>890</v>
      </c>
      <c r="E3165" s="47">
        <v>4</v>
      </c>
      <c r="F3165" s="33">
        <v>2019</v>
      </c>
      <c r="G3165" s="56">
        <v>2</v>
      </c>
      <c r="H3165" s="56">
        <v>2</v>
      </c>
      <c r="I3165" s="56">
        <v>4.2739036816450007</v>
      </c>
      <c r="J3165" s="56">
        <v>5.981850483087527</v>
      </c>
      <c r="K3165" s="56">
        <v>6.0225589104972004</v>
      </c>
      <c r="L3165" s="56">
        <v>6.9801178146106357</v>
      </c>
      <c r="M3165" s="56">
        <v>5.4480062949758921</v>
      </c>
      <c r="N3165" s="56">
        <v>3.8883145413908347</v>
      </c>
      <c r="O3165" s="56">
        <v>6.9283741572881974</v>
      </c>
      <c r="P3165" s="56">
        <v>6.4767350953723115</v>
      </c>
      <c r="Q3165" s="56">
        <v>2.1617929898391059</v>
      </c>
      <c r="R3165" s="56">
        <v>2</v>
      </c>
      <c r="S3165" s="56">
        <v>4.5134711640588918</v>
      </c>
      <c r="T3165" s="57">
        <v>58</v>
      </c>
    </row>
    <row r="3166" spans="1:20" x14ac:dyDescent="0.2">
      <c r="A3166" s="47">
        <v>1160027870001</v>
      </c>
      <c r="B3166" s="26" t="s">
        <v>21</v>
      </c>
      <c r="C3166" s="26" t="s">
        <v>21</v>
      </c>
      <c r="D3166" s="26" t="s">
        <v>891</v>
      </c>
      <c r="E3166" s="47">
        <v>4</v>
      </c>
      <c r="F3166" s="33">
        <v>2019</v>
      </c>
      <c r="G3166" s="56">
        <v>2</v>
      </c>
      <c r="H3166" s="56">
        <v>2</v>
      </c>
      <c r="I3166" s="56">
        <v>2.9842303810605282</v>
      </c>
      <c r="J3166" s="56">
        <v>4.8167634276063591</v>
      </c>
      <c r="K3166" s="56">
        <v>6.0098226996275992</v>
      </c>
      <c r="L3166" s="56">
        <v>6.9357654908417112</v>
      </c>
      <c r="M3166" s="56">
        <v>5.2542963152870863</v>
      </c>
      <c r="N3166" s="56">
        <v>4.0993137489213431</v>
      </c>
      <c r="O3166" s="56">
        <v>7</v>
      </c>
      <c r="P3166" s="56">
        <v>6.198307790376103</v>
      </c>
      <c r="Q3166" s="56">
        <v>2.1262816296271225</v>
      </c>
      <c r="R3166" s="56">
        <v>2</v>
      </c>
      <c r="S3166" s="56">
        <v>4.2853984569456554</v>
      </c>
      <c r="T3166" s="57">
        <v>153</v>
      </c>
    </row>
    <row r="3167" spans="1:20" x14ac:dyDescent="0.2">
      <c r="A3167" s="47">
        <v>1160026040001</v>
      </c>
      <c r="B3167" s="26" t="s">
        <v>21</v>
      </c>
      <c r="C3167" s="26" t="s">
        <v>223</v>
      </c>
      <c r="D3167" s="26" t="s">
        <v>892</v>
      </c>
      <c r="E3167" s="47">
        <v>4</v>
      </c>
      <c r="F3167" s="33">
        <v>2019</v>
      </c>
      <c r="G3167" s="56">
        <v>2</v>
      </c>
      <c r="H3167" s="56">
        <v>2</v>
      </c>
      <c r="I3167" s="56">
        <v>2.9626704942169528</v>
      </c>
      <c r="J3167" s="56">
        <v>7</v>
      </c>
      <c r="K3167" s="56">
        <v>6.1697273593859538</v>
      </c>
      <c r="L3167" s="56">
        <v>6.9602047400027702</v>
      </c>
      <c r="M3167" s="56">
        <v>5.676033655533832</v>
      </c>
      <c r="N3167" s="56">
        <v>3.8696259674589033</v>
      </c>
      <c r="O3167" s="56">
        <v>6.7967391868959517</v>
      </c>
      <c r="P3167" s="56">
        <v>6.8791837381816459</v>
      </c>
      <c r="Q3167" s="56">
        <v>2.2105276237678186</v>
      </c>
      <c r="R3167" s="56">
        <v>2</v>
      </c>
      <c r="S3167" s="56">
        <v>4.5437260637869858</v>
      </c>
      <c r="T3167" s="57">
        <v>48</v>
      </c>
    </row>
    <row r="3168" spans="1:20" x14ac:dyDescent="0.2">
      <c r="A3168" s="47">
        <v>1160024340001</v>
      </c>
      <c r="B3168" s="26" t="s">
        <v>21</v>
      </c>
      <c r="C3168" s="26" t="s">
        <v>122</v>
      </c>
      <c r="D3168" s="26" t="s">
        <v>893</v>
      </c>
      <c r="E3168" s="47">
        <v>4</v>
      </c>
      <c r="F3168" s="33">
        <v>2019</v>
      </c>
      <c r="G3168" s="56">
        <v>2.0050120620498606</v>
      </c>
      <c r="H3168" s="56">
        <v>2.003860808932636</v>
      </c>
      <c r="I3168" s="56">
        <v>2.9859635315212505</v>
      </c>
      <c r="J3168" s="56">
        <v>7</v>
      </c>
      <c r="K3168" s="56">
        <v>4.5127603629081978</v>
      </c>
      <c r="L3168" s="56">
        <v>6.9787475182490528</v>
      </c>
      <c r="M3168" s="56">
        <v>5.694206745054986</v>
      </c>
      <c r="N3168" s="56">
        <v>4.4929666369566004</v>
      </c>
      <c r="O3168" s="56">
        <v>7</v>
      </c>
      <c r="P3168" s="56">
        <v>6.9844646003003623</v>
      </c>
      <c r="Q3168" s="56">
        <v>4.6732060583459356</v>
      </c>
      <c r="R3168" s="56">
        <v>2</v>
      </c>
      <c r="S3168" s="56">
        <v>4.6942656936932403</v>
      </c>
      <c r="T3168" s="57">
        <v>11</v>
      </c>
    </row>
    <row r="3169" spans="1:20" x14ac:dyDescent="0.2">
      <c r="A3169" s="47">
        <v>1160024180001</v>
      </c>
      <c r="B3169" s="26" t="s">
        <v>21</v>
      </c>
      <c r="C3169" s="26" t="s">
        <v>224</v>
      </c>
      <c r="D3169" s="26" t="s">
        <v>894</v>
      </c>
      <c r="E3169" s="47">
        <v>4</v>
      </c>
      <c r="F3169" s="33">
        <v>2019</v>
      </c>
      <c r="G3169" s="56">
        <v>2</v>
      </c>
      <c r="H3169" s="56">
        <v>2</v>
      </c>
      <c r="I3169" s="56">
        <v>2.6714666625120178</v>
      </c>
      <c r="J3169" s="56">
        <v>5.610047176695625</v>
      </c>
      <c r="K3169" s="56">
        <v>4.4832128337989836</v>
      </c>
      <c r="L3169" s="56">
        <v>6.9930832442028388</v>
      </c>
      <c r="M3169" s="56">
        <v>5.4983556486131215</v>
      </c>
      <c r="N3169" s="56">
        <v>3.6167141456002323</v>
      </c>
      <c r="O3169" s="56">
        <v>7</v>
      </c>
      <c r="P3169" s="56">
        <v>6.4105761782211284</v>
      </c>
      <c r="Q3169" s="56">
        <v>2.1307792772554612</v>
      </c>
      <c r="R3169" s="56">
        <v>2</v>
      </c>
      <c r="S3169" s="56">
        <v>4.2011862639082844</v>
      </c>
      <c r="T3169" s="57">
        <v>177</v>
      </c>
    </row>
    <row r="3170" spans="1:20" x14ac:dyDescent="0.2">
      <c r="A3170" s="47">
        <v>1160033090001</v>
      </c>
      <c r="B3170" s="26" t="s">
        <v>21</v>
      </c>
      <c r="C3170" s="26" t="s">
        <v>185</v>
      </c>
      <c r="D3170" s="26" t="s">
        <v>895</v>
      </c>
      <c r="E3170" s="47">
        <v>4</v>
      </c>
      <c r="F3170" s="33">
        <v>2019</v>
      </c>
      <c r="G3170" s="56">
        <v>2</v>
      </c>
      <c r="H3170" s="56">
        <v>2</v>
      </c>
      <c r="I3170" s="56">
        <v>2.6879059058035706</v>
      </c>
      <c r="J3170" s="56">
        <v>7</v>
      </c>
      <c r="K3170" s="56">
        <v>4.6200558060708605</v>
      </c>
      <c r="L3170" s="56">
        <v>6.9805831433384542</v>
      </c>
      <c r="M3170" s="56">
        <v>5.1176100531040962</v>
      </c>
      <c r="N3170" s="56">
        <v>3.8581896027326597</v>
      </c>
      <c r="O3170" s="56">
        <v>6.7210841693750192</v>
      </c>
      <c r="P3170" s="56">
        <v>6.6942606777259277</v>
      </c>
      <c r="Q3170" s="56">
        <v>2.3056353629735753</v>
      </c>
      <c r="R3170" s="56">
        <v>2</v>
      </c>
      <c r="S3170" s="56">
        <v>4.3321103934270138</v>
      </c>
      <c r="T3170" s="57">
        <v>142</v>
      </c>
    </row>
    <row r="3171" spans="1:20" x14ac:dyDescent="0.2">
      <c r="A3171" s="47">
        <v>1160031630001</v>
      </c>
      <c r="B3171" s="26" t="s">
        <v>21</v>
      </c>
      <c r="C3171" s="26" t="s">
        <v>241</v>
      </c>
      <c r="D3171" s="26" t="s">
        <v>896</v>
      </c>
      <c r="E3171" s="47">
        <v>4</v>
      </c>
      <c r="F3171" s="33">
        <v>2019</v>
      </c>
      <c r="G3171" s="56">
        <v>2.0045511396532887</v>
      </c>
      <c r="H3171" s="56">
        <v>2.0022578607701336</v>
      </c>
      <c r="I3171" s="56">
        <v>3.5820447363179371</v>
      </c>
      <c r="J3171" s="56">
        <v>5.0891748247846715</v>
      </c>
      <c r="K3171" s="56">
        <v>4.2415295311135139</v>
      </c>
      <c r="L3171" s="56">
        <v>6.9864741274915714</v>
      </c>
      <c r="M3171" s="56">
        <v>5.7777679010501419</v>
      </c>
      <c r="N3171" s="56">
        <v>3.7097096881364742</v>
      </c>
      <c r="O3171" s="56">
        <v>6.9396289504021702</v>
      </c>
      <c r="P3171" s="56">
        <v>6.5043849464078711</v>
      </c>
      <c r="Q3171" s="56">
        <v>2.7450147395807978</v>
      </c>
      <c r="R3171" s="56">
        <v>2</v>
      </c>
      <c r="S3171" s="56">
        <v>4.2985448704757152</v>
      </c>
      <c r="T3171" s="57">
        <v>150</v>
      </c>
    </row>
    <row r="3172" spans="1:20" x14ac:dyDescent="0.2">
      <c r="A3172" s="47">
        <v>1160027280001</v>
      </c>
      <c r="B3172" s="26" t="s">
        <v>21</v>
      </c>
      <c r="C3172" s="26" t="s">
        <v>183</v>
      </c>
      <c r="D3172" s="26" t="s">
        <v>897</v>
      </c>
      <c r="E3172" s="47">
        <v>4</v>
      </c>
      <c r="F3172" s="33">
        <v>2019</v>
      </c>
      <c r="G3172" s="56">
        <v>2</v>
      </c>
      <c r="H3172" s="56">
        <v>2</v>
      </c>
      <c r="I3172" s="56">
        <v>2.7589062232621235</v>
      </c>
      <c r="J3172" s="56">
        <v>7</v>
      </c>
      <c r="K3172" s="56">
        <v>4.4936904102572708</v>
      </c>
      <c r="L3172" s="56">
        <v>6.9490662265764458</v>
      </c>
      <c r="M3172" s="56">
        <v>5.7588467137324475</v>
      </c>
      <c r="N3172" s="56">
        <v>4.0531208513845813</v>
      </c>
      <c r="O3172" s="56">
        <v>6.5997679363823414</v>
      </c>
      <c r="P3172" s="56">
        <v>6.9623666910310398</v>
      </c>
      <c r="Q3172" s="56">
        <v>3.7624983154773339</v>
      </c>
      <c r="R3172" s="56">
        <v>2</v>
      </c>
      <c r="S3172" s="56">
        <v>4.5281886140086325</v>
      </c>
      <c r="T3172" s="57">
        <v>53</v>
      </c>
    </row>
    <row r="3173" spans="1:20" x14ac:dyDescent="0.2">
      <c r="A3173" s="47">
        <v>1160030310001</v>
      </c>
      <c r="B3173" s="26" t="s">
        <v>21</v>
      </c>
      <c r="C3173" s="26" t="s">
        <v>21</v>
      </c>
      <c r="D3173" s="26" t="s">
        <v>898</v>
      </c>
      <c r="E3173" s="47">
        <v>4</v>
      </c>
      <c r="F3173" s="33">
        <v>2019</v>
      </c>
      <c r="G3173" s="56">
        <v>2.097959252430055</v>
      </c>
      <c r="H3173" s="56">
        <v>2.0504256420393965</v>
      </c>
      <c r="I3173" s="56">
        <v>2.7468923686185778</v>
      </c>
      <c r="J3173" s="56">
        <v>5.602106743482584</v>
      </c>
      <c r="K3173" s="56">
        <v>6.1531476529845568</v>
      </c>
      <c r="L3173" s="56">
        <v>6.9787545690206212</v>
      </c>
      <c r="M3173" s="56">
        <v>5.7476815066728095</v>
      </c>
      <c r="N3173" s="56">
        <v>3.1008764098094677</v>
      </c>
      <c r="O3173" s="56">
        <v>7</v>
      </c>
      <c r="P3173" s="56">
        <v>6.6056223343907865</v>
      </c>
      <c r="Q3173" s="56">
        <v>2.6376283903827593</v>
      </c>
      <c r="R3173" s="56">
        <v>2</v>
      </c>
      <c r="S3173" s="56">
        <v>4.3934245724859684</v>
      </c>
      <c r="T3173" s="57">
        <v>113</v>
      </c>
    </row>
    <row r="3174" spans="1:20" x14ac:dyDescent="0.2">
      <c r="A3174" s="47">
        <v>1160028840001</v>
      </c>
      <c r="B3174" s="26" t="s">
        <v>21</v>
      </c>
      <c r="C3174" s="26" t="s">
        <v>88</v>
      </c>
      <c r="D3174" s="26" t="s">
        <v>899</v>
      </c>
      <c r="E3174" s="47">
        <v>4</v>
      </c>
      <c r="F3174" s="33">
        <v>2019</v>
      </c>
      <c r="G3174" s="56">
        <v>2</v>
      </c>
      <c r="H3174" s="56">
        <v>2</v>
      </c>
      <c r="I3174" s="56">
        <v>2.667046109987302</v>
      </c>
      <c r="J3174" s="56">
        <v>4.9925508426404503</v>
      </c>
      <c r="K3174" s="56">
        <v>4.5827221730197394</v>
      </c>
      <c r="L3174" s="56">
        <v>6.9647925230626795</v>
      </c>
      <c r="M3174" s="56">
        <v>5.1403582594068942</v>
      </c>
      <c r="N3174" s="56">
        <v>3.9088151099165747</v>
      </c>
      <c r="O3174" s="56">
        <v>6.8287242865596962</v>
      </c>
      <c r="P3174" s="56">
        <v>5.4636735226119448</v>
      </c>
      <c r="Q3174" s="56">
        <v>2.2406047283945227</v>
      </c>
      <c r="R3174" s="56">
        <v>2</v>
      </c>
      <c r="S3174" s="56">
        <v>4.0657739629666496</v>
      </c>
      <c r="T3174" s="57">
        <v>194</v>
      </c>
    </row>
    <row r="3175" spans="1:20" x14ac:dyDescent="0.2">
      <c r="A3175" s="47">
        <v>1160023450001</v>
      </c>
      <c r="B3175" s="26" t="s">
        <v>21</v>
      </c>
      <c r="C3175" s="26" t="s">
        <v>21</v>
      </c>
      <c r="D3175" s="26" t="s">
        <v>900</v>
      </c>
      <c r="E3175" s="47">
        <v>4</v>
      </c>
      <c r="F3175" s="33">
        <v>2019</v>
      </c>
      <c r="G3175" s="56">
        <v>2.0265938369007066</v>
      </c>
      <c r="H3175" s="56">
        <v>2.0200146083799368</v>
      </c>
      <c r="I3175" s="56">
        <v>2.8146479412877761</v>
      </c>
      <c r="J3175" s="56">
        <v>5.8230852556394055</v>
      </c>
      <c r="K3175" s="56">
        <v>4.8030051247106336</v>
      </c>
      <c r="L3175" s="56">
        <v>6.9930832442028388</v>
      </c>
      <c r="M3175" s="56">
        <v>5.3863324344021422</v>
      </c>
      <c r="N3175" s="56">
        <v>4.3034560280741729</v>
      </c>
      <c r="O3175" s="56">
        <v>7</v>
      </c>
      <c r="P3175" s="56">
        <v>6.6504771222307619</v>
      </c>
      <c r="Q3175" s="56">
        <v>2.3138140674694037</v>
      </c>
      <c r="R3175" s="56">
        <v>2</v>
      </c>
      <c r="S3175" s="56">
        <v>4.344542471941482</v>
      </c>
      <c r="T3175" s="57">
        <v>137</v>
      </c>
    </row>
    <row r="3176" spans="1:20" x14ac:dyDescent="0.2">
      <c r="A3176" s="47">
        <v>1160028680001</v>
      </c>
      <c r="B3176" s="26" t="s">
        <v>21</v>
      </c>
      <c r="C3176" s="26" t="s">
        <v>901</v>
      </c>
      <c r="D3176" s="26" t="s">
        <v>902</v>
      </c>
      <c r="E3176" s="47">
        <v>4</v>
      </c>
      <c r="F3176" s="33">
        <v>2019</v>
      </c>
      <c r="G3176" s="56">
        <v>4.3415745209038192</v>
      </c>
      <c r="H3176" s="56">
        <v>3.1634706492497995</v>
      </c>
      <c r="I3176" s="56">
        <v>2.8817237928434976</v>
      </c>
      <c r="J3176" s="56">
        <v>7</v>
      </c>
      <c r="K3176" s="56">
        <v>5.1659608069418175</v>
      </c>
      <c r="L3176" s="56">
        <v>6.9877629739567286</v>
      </c>
      <c r="M3176" s="56">
        <v>6.0297018917303751</v>
      </c>
      <c r="N3176" s="56">
        <v>2.9099016064152727</v>
      </c>
      <c r="O3176" s="56">
        <v>6.9844053400907633</v>
      </c>
      <c r="P3176" s="56">
        <v>5.4710739448123347</v>
      </c>
      <c r="Q3176" s="56">
        <v>2.3268537459068224</v>
      </c>
      <c r="R3176" s="56">
        <v>2</v>
      </c>
      <c r="S3176" s="56">
        <v>4.6052024394042688</v>
      </c>
      <c r="T3176" s="57">
        <v>27</v>
      </c>
    </row>
    <row r="3177" spans="1:20" x14ac:dyDescent="0.2">
      <c r="A3177" s="47">
        <v>1160027600001</v>
      </c>
      <c r="B3177" s="26" t="s">
        <v>21</v>
      </c>
      <c r="C3177" s="26" t="s">
        <v>100</v>
      </c>
      <c r="D3177" s="26" t="s">
        <v>903</v>
      </c>
      <c r="E3177" s="47">
        <v>4</v>
      </c>
      <c r="F3177" s="33">
        <v>2019</v>
      </c>
      <c r="G3177" s="56">
        <v>2.8464338527362791</v>
      </c>
      <c r="H3177" s="56">
        <v>2.4748973118386806</v>
      </c>
      <c r="I3177" s="56">
        <v>2.5285014836829522</v>
      </c>
      <c r="J3177" s="56">
        <v>7</v>
      </c>
      <c r="K3177" s="56">
        <v>3.6495816337788471</v>
      </c>
      <c r="L3177" s="56">
        <v>6.963645539173279</v>
      </c>
      <c r="M3177" s="56">
        <v>5.2565683781406491</v>
      </c>
      <c r="N3177" s="56">
        <v>3.8086987087498767</v>
      </c>
      <c r="O3177" s="56">
        <v>6.7262803390955668</v>
      </c>
      <c r="P3177" s="56">
        <v>6.9469463789625214</v>
      </c>
      <c r="Q3177" s="56">
        <v>2.2607867580864376</v>
      </c>
      <c r="R3177" s="56">
        <v>2</v>
      </c>
      <c r="S3177" s="56">
        <v>4.3718616986870913</v>
      </c>
      <c r="T3177" s="57">
        <v>123</v>
      </c>
    </row>
    <row r="3178" spans="1:20" x14ac:dyDescent="0.2">
      <c r="A3178" s="47">
        <v>1160025820001</v>
      </c>
      <c r="B3178" s="26" t="s">
        <v>21</v>
      </c>
      <c r="C3178" s="26" t="s">
        <v>183</v>
      </c>
      <c r="D3178" s="26" t="s">
        <v>904</v>
      </c>
      <c r="E3178" s="47">
        <v>4</v>
      </c>
      <c r="F3178" s="33">
        <v>2019</v>
      </c>
      <c r="G3178" s="56">
        <v>2.0042831240174341</v>
      </c>
      <c r="H3178" s="56">
        <v>2.0028360229804063</v>
      </c>
      <c r="I3178" s="56">
        <v>2.672906037364716</v>
      </c>
      <c r="J3178" s="56">
        <v>5.163436567544653</v>
      </c>
      <c r="K3178" s="56">
        <v>4.8362989865297532</v>
      </c>
      <c r="L3178" s="56">
        <v>6.9570782575890835</v>
      </c>
      <c r="M3178" s="56">
        <v>5.5228855896885234</v>
      </c>
      <c r="N3178" s="56">
        <v>3.8496635871911464</v>
      </c>
      <c r="O3178" s="56">
        <v>6.8104106385229857</v>
      </c>
      <c r="P3178" s="56">
        <v>6.5168096742854775</v>
      </c>
      <c r="Q3178" s="56">
        <v>2.0927517803462314</v>
      </c>
      <c r="R3178" s="56">
        <v>2</v>
      </c>
      <c r="S3178" s="56">
        <v>4.2024466888383678</v>
      </c>
      <c r="T3178" s="57">
        <v>175</v>
      </c>
    </row>
    <row r="3179" spans="1:20" x14ac:dyDescent="0.2">
      <c r="A3179" s="47">
        <v>1160028920001</v>
      </c>
      <c r="B3179" s="26" t="s">
        <v>21</v>
      </c>
      <c r="C3179" s="26" t="s">
        <v>241</v>
      </c>
      <c r="D3179" s="26" t="s">
        <v>905</v>
      </c>
      <c r="E3179" s="47">
        <v>4</v>
      </c>
      <c r="F3179" s="33">
        <v>2019</v>
      </c>
      <c r="G3179" s="56">
        <v>2.0033589685123134</v>
      </c>
      <c r="H3179" s="56">
        <v>2.0014756331182344</v>
      </c>
      <c r="I3179" s="56">
        <v>3.4538728602146667</v>
      </c>
      <c r="J3179" s="56">
        <v>5.6120382041486696</v>
      </c>
      <c r="K3179" s="56">
        <v>4.4797438737411639</v>
      </c>
      <c r="L3179" s="56">
        <v>6.98783781887429</v>
      </c>
      <c r="M3179" s="56">
        <v>5.7691217745410022</v>
      </c>
      <c r="N3179" s="56">
        <v>4.1741066016523423</v>
      </c>
      <c r="O3179" s="56">
        <v>7</v>
      </c>
      <c r="P3179" s="56">
        <v>6.4978422573612002</v>
      </c>
      <c r="Q3179" s="56">
        <v>3.1557935499385437</v>
      </c>
      <c r="R3179" s="56">
        <v>2</v>
      </c>
      <c r="S3179" s="56">
        <v>4.4279326285085361</v>
      </c>
      <c r="T3179" s="57">
        <v>96</v>
      </c>
    </row>
    <row r="3180" spans="1:20" x14ac:dyDescent="0.2">
      <c r="A3180" s="47">
        <v>1160033760001</v>
      </c>
      <c r="B3180" s="26" t="s">
        <v>21</v>
      </c>
      <c r="C3180" s="26" t="s">
        <v>185</v>
      </c>
      <c r="D3180" s="26" t="s">
        <v>906</v>
      </c>
      <c r="E3180" s="47">
        <v>4</v>
      </c>
      <c r="F3180" s="33">
        <v>2019</v>
      </c>
      <c r="G3180" s="56">
        <v>2.0957515220208571</v>
      </c>
      <c r="H3180" s="56">
        <v>2.0412487190621325</v>
      </c>
      <c r="I3180" s="56">
        <v>3.1186897422151096</v>
      </c>
      <c r="J3180" s="56">
        <v>6.3959902470310865</v>
      </c>
      <c r="K3180" s="56">
        <v>4.5561493757759397</v>
      </c>
      <c r="L3180" s="56">
        <v>6.9856445517325971</v>
      </c>
      <c r="M3180" s="56">
        <v>5.37229864689359</v>
      </c>
      <c r="N3180" s="56">
        <v>4.4327966254565974</v>
      </c>
      <c r="O3180" s="56">
        <v>6.9522545307596761</v>
      </c>
      <c r="P3180" s="56">
        <v>6.2438492994879704</v>
      </c>
      <c r="Q3180" s="56">
        <v>2.5899511287883241</v>
      </c>
      <c r="R3180" s="56">
        <v>2</v>
      </c>
      <c r="S3180" s="56">
        <v>4.3987186991019902</v>
      </c>
      <c r="T3180" s="57">
        <v>110</v>
      </c>
    </row>
    <row r="3181" spans="1:20" x14ac:dyDescent="0.2">
      <c r="A3181" s="47">
        <v>1160034220001</v>
      </c>
      <c r="B3181" s="26" t="s">
        <v>21</v>
      </c>
      <c r="C3181" s="26" t="s">
        <v>241</v>
      </c>
      <c r="D3181" s="26" t="s">
        <v>907</v>
      </c>
      <c r="E3181" s="47">
        <v>4</v>
      </c>
      <c r="F3181" s="33">
        <v>2019</v>
      </c>
      <c r="G3181" s="56">
        <v>2</v>
      </c>
      <c r="H3181" s="56">
        <v>2</v>
      </c>
      <c r="I3181" s="56">
        <v>2.8570370952249635</v>
      </c>
      <c r="J3181" s="56">
        <v>6.0056741196167334</v>
      </c>
      <c r="K3181" s="56">
        <v>5.9002030398487424</v>
      </c>
      <c r="L3181" s="56">
        <v>6.9856706432213516</v>
      </c>
      <c r="M3181" s="56">
        <v>5.3545393893093198</v>
      </c>
      <c r="N3181" s="56">
        <v>3.8450628345723779</v>
      </c>
      <c r="O3181" s="56">
        <v>6.9758956685732088</v>
      </c>
      <c r="P3181" s="56">
        <v>6.1091416160355232</v>
      </c>
      <c r="Q3181" s="56">
        <v>2.2909742476351584</v>
      </c>
      <c r="R3181" s="56">
        <v>2</v>
      </c>
      <c r="S3181" s="56">
        <v>4.3603498878364482</v>
      </c>
      <c r="T3181" s="57">
        <v>128</v>
      </c>
    </row>
    <row r="3182" spans="1:20" x14ac:dyDescent="0.2">
      <c r="A3182" s="47">
        <v>1160029300001</v>
      </c>
      <c r="B3182" s="26" t="s">
        <v>21</v>
      </c>
      <c r="C3182" s="26" t="s">
        <v>246</v>
      </c>
      <c r="D3182" s="26" t="s">
        <v>908</v>
      </c>
      <c r="E3182" s="47">
        <v>4</v>
      </c>
      <c r="F3182" s="33">
        <v>2019</v>
      </c>
      <c r="G3182" s="56">
        <v>2.0196384608262448</v>
      </c>
      <c r="H3182" s="56">
        <v>2.0106419911446172</v>
      </c>
      <c r="I3182" s="56">
        <v>2.7568804724166274</v>
      </c>
      <c r="J3182" s="56">
        <v>7</v>
      </c>
      <c r="K3182" s="56">
        <v>4.6827490394201572</v>
      </c>
      <c r="L3182" s="56">
        <v>6.9784173590004492</v>
      </c>
      <c r="M3182" s="56">
        <v>5.2671498456922583</v>
      </c>
      <c r="N3182" s="56">
        <v>3.9579655732816961</v>
      </c>
      <c r="O3182" s="56">
        <v>6.8818938549323327</v>
      </c>
      <c r="P3182" s="56">
        <v>6.9460572316865159</v>
      </c>
      <c r="Q3182" s="56">
        <v>2.6786637305041432</v>
      </c>
      <c r="R3182" s="56">
        <v>2</v>
      </c>
      <c r="S3182" s="56">
        <v>4.4316714632420879</v>
      </c>
      <c r="T3182" s="57">
        <v>94</v>
      </c>
    </row>
    <row r="3183" spans="1:20" x14ac:dyDescent="0.2">
      <c r="A3183" s="47">
        <v>1160025900001</v>
      </c>
      <c r="B3183" s="26" t="s">
        <v>21</v>
      </c>
      <c r="C3183" s="26" t="s">
        <v>183</v>
      </c>
      <c r="D3183" s="26" t="s">
        <v>909</v>
      </c>
      <c r="E3183" s="47">
        <v>4</v>
      </c>
      <c r="F3183" s="33">
        <v>2019</v>
      </c>
      <c r="G3183" s="56">
        <v>2</v>
      </c>
      <c r="H3183" s="56">
        <v>2</v>
      </c>
      <c r="I3183" s="56">
        <v>3.2082196558306935</v>
      </c>
      <c r="J3183" s="56">
        <v>7</v>
      </c>
      <c r="K3183" s="56">
        <v>4.7174892537363293</v>
      </c>
      <c r="L3183" s="56">
        <v>6.9334524898394525</v>
      </c>
      <c r="M3183" s="56">
        <v>5.6736478866064282</v>
      </c>
      <c r="N3183" s="56">
        <v>4.1617540552487933</v>
      </c>
      <c r="O3183" s="56">
        <v>5.8615339131139539</v>
      </c>
      <c r="P3183" s="56">
        <v>6.7349121257056073</v>
      </c>
      <c r="Q3183" s="56">
        <v>4.1192623514354683</v>
      </c>
      <c r="R3183" s="56">
        <v>2</v>
      </c>
      <c r="S3183" s="56">
        <v>4.5341893109597278</v>
      </c>
      <c r="T3183" s="57">
        <v>51</v>
      </c>
    </row>
    <row r="3184" spans="1:20" x14ac:dyDescent="0.2">
      <c r="A3184" s="47">
        <v>1160025310001</v>
      </c>
      <c r="B3184" s="26" t="s">
        <v>21</v>
      </c>
      <c r="C3184" s="26" t="s">
        <v>212</v>
      </c>
      <c r="D3184" s="26" t="s">
        <v>910</v>
      </c>
      <c r="E3184" s="47">
        <v>4</v>
      </c>
      <c r="F3184" s="33">
        <v>2019</v>
      </c>
      <c r="G3184" s="56">
        <v>2</v>
      </c>
      <c r="H3184" s="56">
        <v>2</v>
      </c>
      <c r="I3184" s="56">
        <v>4.1734169737990445</v>
      </c>
      <c r="J3184" s="56">
        <v>5.883675632494608</v>
      </c>
      <c r="K3184" s="56">
        <v>4.8053042521004325</v>
      </c>
      <c r="L3184" s="56">
        <v>6.9902933353055063</v>
      </c>
      <c r="M3184" s="56">
        <v>5.5737310234337194</v>
      </c>
      <c r="N3184" s="56">
        <v>4.2525600833243242</v>
      </c>
      <c r="O3184" s="56">
        <v>6.9870109036736388</v>
      </c>
      <c r="P3184" s="56">
        <v>5.9203679974207883</v>
      </c>
      <c r="Q3184" s="56">
        <v>2.3358531618349532</v>
      </c>
      <c r="R3184" s="56">
        <v>2</v>
      </c>
      <c r="S3184" s="56">
        <v>4.410184446948918</v>
      </c>
      <c r="T3184" s="57">
        <v>103</v>
      </c>
    </row>
    <row r="3185" spans="1:20" x14ac:dyDescent="0.2">
      <c r="A3185" s="47">
        <v>1160029650001</v>
      </c>
      <c r="B3185" s="26" t="s">
        <v>21</v>
      </c>
      <c r="C3185" s="26" t="s">
        <v>213</v>
      </c>
      <c r="D3185" s="26" t="s">
        <v>911</v>
      </c>
      <c r="E3185" s="47">
        <v>4</v>
      </c>
      <c r="F3185" s="33">
        <v>2019</v>
      </c>
      <c r="G3185" s="56">
        <v>2</v>
      </c>
      <c r="H3185" s="56">
        <v>2</v>
      </c>
      <c r="I3185" s="56">
        <v>3.5470421165108572</v>
      </c>
      <c r="J3185" s="56">
        <v>4.2852707108786721</v>
      </c>
      <c r="K3185" s="56">
        <v>4.4615612814623606</v>
      </c>
      <c r="L3185" s="56">
        <v>6.9835498503579032</v>
      </c>
      <c r="M3185" s="56">
        <v>5.4871006367201414</v>
      </c>
      <c r="N3185" s="56">
        <v>4.1791396097211315</v>
      </c>
      <c r="O3185" s="56">
        <v>6.9617023666171152</v>
      </c>
      <c r="P3185" s="56">
        <v>6.5705476031728551</v>
      </c>
      <c r="Q3185" s="56">
        <v>2.8722794096781747</v>
      </c>
      <c r="R3185" s="56">
        <v>2</v>
      </c>
      <c r="S3185" s="56">
        <v>4.2790161320932674</v>
      </c>
      <c r="T3185" s="57">
        <v>154</v>
      </c>
    </row>
    <row r="3186" spans="1:20" x14ac:dyDescent="0.2">
      <c r="A3186" s="47">
        <v>1160031200001</v>
      </c>
      <c r="B3186" s="26" t="s">
        <v>21</v>
      </c>
      <c r="C3186" s="26" t="s">
        <v>185</v>
      </c>
      <c r="D3186" s="26" t="s">
        <v>912</v>
      </c>
      <c r="E3186" s="47">
        <v>4</v>
      </c>
      <c r="F3186" s="33">
        <v>2019</v>
      </c>
      <c r="G3186" s="56">
        <v>2.0187752477579819</v>
      </c>
      <c r="H3186" s="56">
        <v>2.0116311326070431</v>
      </c>
      <c r="I3186" s="56">
        <v>2.9994930780549351</v>
      </c>
      <c r="J3186" s="56">
        <v>7</v>
      </c>
      <c r="K3186" s="56">
        <v>3.7747012182420185</v>
      </c>
      <c r="L3186" s="56">
        <v>6.9805038331112552</v>
      </c>
      <c r="M3186" s="56">
        <v>5.5083001737795474</v>
      </c>
      <c r="N3186" s="56">
        <v>4.0037206153145561</v>
      </c>
      <c r="O3186" s="56">
        <v>6.8889587896080098</v>
      </c>
      <c r="P3186" s="56">
        <v>6.7186431258975121</v>
      </c>
      <c r="Q3186" s="56">
        <v>2.8775079029173289</v>
      </c>
      <c r="R3186" s="56">
        <v>2</v>
      </c>
      <c r="S3186" s="56">
        <v>4.3985195931075163</v>
      </c>
      <c r="T3186" s="57">
        <v>111</v>
      </c>
    </row>
    <row r="3187" spans="1:20" x14ac:dyDescent="0.2">
      <c r="A3187" s="47">
        <v>1160031710001</v>
      </c>
      <c r="B3187" s="26" t="s">
        <v>21</v>
      </c>
      <c r="C3187" s="26" t="s">
        <v>185</v>
      </c>
      <c r="D3187" s="26" t="s">
        <v>913</v>
      </c>
      <c r="E3187" s="47">
        <v>4</v>
      </c>
      <c r="F3187" s="33">
        <v>2019</v>
      </c>
      <c r="G3187" s="56">
        <v>2.0539540218675518</v>
      </c>
      <c r="H3187" s="56">
        <v>2.039665432507602</v>
      </c>
      <c r="I3187" s="56">
        <v>2.534624367686956</v>
      </c>
      <c r="J3187" s="56">
        <v>4.1243872520379679</v>
      </c>
      <c r="K3187" s="56">
        <v>4.69016497578734</v>
      </c>
      <c r="L3187" s="56">
        <v>6.6460809754003538</v>
      </c>
      <c r="M3187" s="56">
        <v>5.1576300746990578</v>
      </c>
      <c r="N3187" s="56">
        <v>4.2412833632462146</v>
      </c>
      <c r="O3187" s="56">
        <v>6.1742161496349253</v>
      </c>
      <c r="P3187" s="56">
        <v>6.4164235145766071</v>
      </c>
      <c r="Q3187" s="56">
        <v>2.6739544526939447</v>
      </c>
      <c r="R3187" s="56">
        <v>2</v>
      </c>
      <c r="S3187" s="56">
        <v>4.0626987150115434</v>
      </c>
      <c r="T3187" s="57">
        <v>196</v>
      </c>
    </row>
    <row r="3188" spans="1:20" x14ac:dyDescent="0.2">
      <c r="A3188" s="47">
        <v>1160035030001</v>
      </c>
      <c r="B3188" s="26" t="s">
        <v>21</v>
      </c>
      <c r="C3188" s="26" t="s">
        <v>122</v>
      </c>
      <c r="D3188" s="26" t="s">
        <v>914</v>
      </c>
      <c r="E3188" s="47">
        <v>4</v>
      </c>
      <c r="F3188" s="33">
        <v>2019</v>
      </c>
      <c r="G3188" s="56">
        <v>2.0027109427215533</v>
      </c>
      <c r="H3188" s="56">
        <v>2.0013743155589658</v>
      </c>
      <c r="I3188" s="56">
        <v>4.0241609423311635</v>
      </c>
      <c r="J3188" s="56">
        <v>7</v>
      </c>
      <c r="K3188" s="56">
        <v>4.6493800175095359</v>
      </c>
      <c r="L3188" s="56">
        <v>6.9879057876091677</v>
      </c>
      <c r="M3188" s="56">
        <v>5.995362652647775</v>
      </c>
      <c r="N3188" s="56">
        <v>4.4648248566367226</v>
      </c>
      <c r="O3188" s="56">
        <v>7</v>
      </c>
      <c r="P3188" s="56">
        <v>6.9841405044279101</v>
      </c>
      <c r="Q3188" s="56">
        <v>3.4758407339450907</v>
      </c>
      <c r="R3188" s="56">
        <v>2</v>
      </c>
      <c r="S3188" s="56">
        <v>4.7154750627823248</v>
      </c>
      <c r="T3188" s="57">
        <v>9</v>
      </c>
    </row>
    <row r="3189" spans="1:20" x14ac:dyDescent="0.2">
      <c r="A3189" s="47">
        <v>1160034730001</v>
      </c>
      <c r="B3189" s="26" t="s">
        <v>21</v>
      </c>
      <c r="C3189" s="26" t="s">
        <v>201</v>
      </c>
      <c r="D3189" s="26" t="s">
        <v>915</v>
      </c>
      <c r="E3189" s="47">
        <v>4</v>
      </c>
      <c r="F3189" s="33">
        <v>2019</v>
      </c>
      <c r="G3189" s="56">
        <v>2.4915638825771786</v>
      </c>
      <c r="H3189" s="56">
        <v>2.3229917068381205</v>
      </c>
      <c r="I3189" s="56">
        <v>2.6930272200290419</v>
      </c>
      <c r="J3189" s="56">
        <v>7</v>
      </c>
      <c r="K3189" s="56">
        <v>4.8148813913699344</v>
      </c>
      <c r="L3189" s="56">
        <v>6.9563285258563781</v>
      </c>
      <c r="M3189" s="56">
        <v>5.2723621255432223</v>
      </c>
      <c r="N3189" s="56">
        <v>4.1506253139285771</v>
      </c>
      <c r="O3189" s="56">
        <v>6.5164793719486447</v>
      </c>
      <c r="P3189" s="56">
        <v>6.9792496162327824</v>
      </c>
      <c r="Q3189" s="56">
        <v>2.5121956048802709</v>
      </c>
      <c r="R3189" s="56">
        <v>2</v>
      </c>
      <c r="S3189" s="56">
        <v>4.4758087299336795</v>
      </c>
      <c r="T3189" s="57">
        <v>79</v>
      </c>
    </row>
    <row r="3190" spans="1:20" x14ac:dyDescent="0.2">
      <c r="A3190" s="47">
        <v>1160025660001</v>
      </c>
      <c r="B3190" s="26" t="s">
        <v>21</v>
      </c>
      <c r="C3190" s="26" t="s">
        <v>224</v>
      </c>
      <c r="D3190" s="26" t="s">
        <v>916</v>
      </c>
      <c r="E3190" s="47">
        <v>4</v>
      </c>
      <c r="F3190" s="33">
        <v>2019</v>
      </c>
      <c r="G3190" s="56">
        <v>2.2301671440865203</v>
      </c>
      <c r="H3190" s="56">
        <v>2.0972956229248112</v>
      </c>
      <c r="I3190" s="56">
        <v>3.082093298728513</v>
      </c>
      <c r="J3190" s="56">
        <v>7</v>
      </c>
      <c r="K3190" s="56">
        <v>4.6982735274049396</v>
      </c>
      <c r="L3190" s="56">
        <v>6.9852303730793111</v>
      </c>
      <c r="M3190" s="56">
        <v>5.6403022699659529</v>
      </c>
      <c r="N3190" s="56">
        <v>4.3636066336085708</v>
      </c>
      <c r="O3190" s="56">
        <v>6.9099648512333482</v>
      </c>
      <c r="P3190" s="56">
        <v>6.8665274924843871</v>
      </c>
      <c r="Q3190" s="56">
        <v>3.1158850881736293</v>
      </c>
      <c r="R3190" s="56">
        <v>2</v>
      </c>
      <c r="S3190" s="56">
        <v>4.582445525140832</v>
      </c>
      <c r="T3190" s="57">
        <v>34</v>
      </c>
    </row>
    <row r="3191" spans="1:20" x14ac:dyDescent="0.2">
      <c r="A3191" s="47">
        <v>1160035620001</v>
      </c>
      <c r="B3191" s="26" t="s">
        <v>21</v>
      </c>
      <c r="C3191" s="26" t="s">
        <v>185</v>
      </c>
      <c r="D3191" s="26" t="s">
        <v>873</v>
      </c>
      <c r="E3191" s="47">
        <v>4</v>
      </c>
      <c r="F3191" s="33">
        <v>2019</v>
      </c>
      <c r="G3191" s="56">
        <v>2.0998572419314971</v>
      </c>
      <c r="H3191" s="56">
        <v>2.0449172514231502</v>
      </c>
      <c r="I3191" s="56">
        <v>3.5175430830182073</v>
      </c>
      <c r="J3191" s="56">
        <v>6.7660168944641956</v>
      </c>
      <c r="K3191" s="56">
        <v>4.6824380801544283</v>
      </c>
      <c r="L3191" s="56">
        <v>6.9838010731627298</v>
      </c>
      <c r="M3191" s="56">
        <v>5.5379497631287435</v>
      </c>
      <c r="N3191" s="56">
        <v>4.1902472324543893</v>
      </c>
      <c r="O3191" s="56">
        <v>6.9593111242974537</v>
      </c>
      <c r="P3191" s="56">
        <v>6.5108082877877633</v>
      </c>
      <c r="Q3191" s="56">
        <v>4.11503623257647</v>
      </c>
      <c r="R3191" s="56">
        <v>2</v>
      </c>
      <c r="S3191" s="56">
        <v>4.6173271886999201</v>
      </c>
      <c r="T3191" s="57">
        <v>25</v>
      </c>
    </row>
    <row r="3192" spans="1:20" x14ac:dyDescent="0.2">
      <c r="A3192" s="47">
        <v>1160024420001</v>
      </c>
      <c r="B3192" s="26" t="s">
        <v>21</v>
      </c>
      <c r="C3192" s="26" t="s">
        <v>122</v>
      </c>
      <c r="D3192" s="26" t="s">
        <v>917</v>
      </c>
      <c r="E3192" s="47">
        <v>4</v>
      </c>
      <c r="F3192" s="33">
        <v>2019</v>
      </c>
      <c r="G3192" s="56">
        <v>2</v>
      </c>
      <c r="H3192" s="56">
        <v>2</v>
      </c>
      <c r="I3192" s="56">
        <v>3.1634373512196543</v>
      </c>
      <c r="J3192" s="56">
        <v>5.1477303773073588</v>
      </c>
      <c r="K3192" s="56">
        <v>4.2801081634755214</v>
      </c>
      <c r="L3192" s="56">
        <v>6.959661707247748</v>
      </c>
      <c r="M3192" s="56">
        <v>5.6553974721467153</v>
      </c>
      <c r="N3192" s="56">
        <v>4.2329764933804759</v>
      </c>
      <c r="O3192" s="56">
        <v>6.9100949836733294</v>
      </c>
      <c r="P3192" s="56">
        <v>6.4945738523327528</v>
      </c>
      <c r="Q3192" s="56">
        <v>3.4182485144083579</v>
      </c>
      <c r="R3192" s="56">
        <v>2</v>
      </c>
      <c r="S3192" s="56">
        <v>4.355185742932659</v>
      </c>
      <c r="T3192" s="57">
        <v>130</v>
      </c>
    </row>
    <row r="3193" spans="1:20" x14ac:dyDescent="0.2">
      <c r="A3193" s="47">
        <v>1160024260001</v>
      </c>
      <c r="B3193" s="26" t="s">
        <v>21</v>
      </c>
      <c r="C3193" s="26" t="s">
        <v>173</v>
      </c>
      <c r="D3193" s="26" t="s">
        <v>918</v>
      </c>
      <c r="E3193" s="47">
        <v>4</v>
      </c>
      <c r="F3193" s="33">
        <v>2019</v>
      </c>
      <c r="G3193" s="56">
        <v>2</v>
      </c>
      <c r="H3193" s="56">
        <v>2</v>
      </c>
      <c r="I3193" s="56">
        <v>2.7753163050100134</v>
      </c>
      <c r="J3193" s="56">
        <v>7</v>
      </c>
      <c r="K3193" s="56">
        <v>6.1059019330660611</v>
      </c>
      <c r="L3193" s="56">
        <v>6.90823720465312</v>
      </c>
      <c r="M3193" s="56">
        <v>5.7179486512985633</v>
      </c>
      <c r="N3193" s="56">
        <v>3.7338518723957743</v>
      </c>
      <c r="O3193" s="56">
        <v>6.4869698014870174</v>
      </c>
      <c r="P3193" s="56">
        <v>6.9062157559164614</v>
      </c>
      <c r="Q3193" s="56">
        <v>2.2813223695852294</v>
      </c>
      <c r="R3193" s="56">
        <v>2</v>
      </c>
      <c r="S3193" s="56">
        <v>4.4929803244510209</v>
      </c>
      <c r="T3193" s="57">
        <v>71</v>
      </c>
    </row>
    <row r="3194" spans="1:20" x14ac:dyDescent="0.2">
      <c r="A3194" s="47">
        <v>1160016910001</v>
      </c>
      <c r="B3194" s="26" t="s">
        <v>21</v>
      </c>
      <c r="C3194" s="26" t="s">
        <v>88</v>
      </c>
      <c r="D3194" s="26" t="s">
        <v>919</v>
      </c>
      <c r="E3194" s="47">
        <v>4</v>
      </c>
      <c r="F3194" s="33">
        <v>2019</v>
      </c>
      <c r="G3194" s="56">
        <v>2</v>
      </c>
      <c r="H3194" s="56">
        <v>2</v>
      </c>
      <c r="I3194" s="56">
        <v>2.7350671961071251</v>
      </c>
      <c r="J3194" s="56">
        <v>3.852781552314164</v>
      </c>
      <c r="K3194" s="56">
        <v>4.7070647511453361</v>
      </c>
      <c r="L3194" s="56">
        <v>6.8000049497142472</v>
      </c>
      <c r="M3194" s="56">
        <v>5.3620233012411953</v>
      </c>
      <c r="N3194" s="56">
        <v>4.2294105390707966</v>
      </c>
      <c r="O3194" s="56">
        <v>6.3354587183125144</v>
      </c>
      <c r="P3194" s="56">
        <v>6.7875156228545075</v>
      </c>
      <c r="Q3194" s="56">
        <v>2.1983278578302743</v>
      </c>
      <c r="R3194" s="56">
        <v>2</v>
      </c>
      <c r="S3194" s="56">
        <v>4.0839712073825138</v>
      </c>
      <c r="T3194" s="57">
        <v>191</v>
      </c>
    </row>
    <row r="3195" spans="1:20" x14ac:dyDescent="0.2">
      <c r="A3195" s="47">
        <v>1260041920001</v>
      </c>
      <c r="B3195" s="26" t="s">
        <v>18</v>
      </c>
      <c r="C3195" s="26" t="s">
        <v>131</v>
      </c>
      <c r="D3195" s="26" t="s">
        <v>920</v>
      </c>
      <c r="E3195" s="47">
        <v>4</v>
      </c>
      <c r="F3195" s="33">
        <v>2019</v>
      </c>
      <c r="G3195" s="56">
        <v>2</v>
      </c>
      <c r="H3195" s="56">
        <v>2</v>
      </c>
      <c r="I3195" s="56">
        <v>2.8741331792353133</v>
      </c>
      <c r="J3195" s="56">
        <v>6.999618462832375</v>
      </c>
      <c r="K3195" s="56">
        <v>4.4201059196528956</v>
      </c>
      <c r="L3195" s="56">
        <v>6.9620753048218713</v>
      </c>
      <c r="M3195" s="56">
        <v>5.5462319431607696</v>
      </c>
      <c r="N3195" s="56">
        <v>4.5779349435682075</v>
      </c>
      <c r="O3195" s="56">
        <v>7</v>
      </c>
      <c r="P3195" s="56">
        <v>6.9578631284432619</v>
      </c>
      <c r="Q3195" s="56">
        <v>3.3065779710374503</v>
      </c>
      <c r="R3195" s="56">
        <v>2</v>
      </c>
      <c r="S3195" s="56">
        <v>4.5537117377293459</v>
      </c>
      <c r="T3195" s="57">
        <v>44</v>
      </c>
    </row>
    <row r="3196" spans="1:20" x14ac:dyDescent="0.2">
      <c r="A3196" s="47">
        <v>1360047510001</v>
      </c>
      <c r="B3196" s="26" t="s">
        <v>14</v>
      </c>
      <c r="C3196" s="26" t="s">
        <v>198</v>
      </c>
      <c r="D3196" s="26" t="s">
        <v>107</v>
      </c>
      <c r="E3196" s="47">
        <v>4</v>
      </c>
      <c r="F3196" s="33">
        <v>2019</v>
      </c>
      <c r="G3196" s="56">
        <v>2</v>
      </c>
      <c r="H3196" s="56">
        <v>2</v>
      </c>
      <c r="I3196" s="56">
        <v>2.356144871087936</v>
      </c>
      <c r="J3196" s="56">
        <v>6.6315459213718615</v>
      </c>
      <c r="K3196" s="56">
        <v>4.765708633724425</v>
      </c>
      <c r="L3196" s="56">
        <v>6.9803641372406755</v>
      </c>
      <c r="M3196" s="56">
        <v>6.0246088292198214</v>
      </c>
      <c r="N3196" s="56">
        <v>2.1371286390554802</v>
      </c>
      <c r="O3196" s="56">
        <v>6.8768124250709981</v>
      </c>
      <c r="P3196" s="56">
        <v>6.1706710510812508</v>
      </c>
      <c r="Q3196" s="56">
        <v>2.3396931760833035</v>
      </c>
      <c r="R3196" s="56">
        <v>2</v>
      </c>
      <c r="S3196" s="56">
        <v>4.190223140327979</v>
      </c>
      <c r="T3196" s="57">
        <v>180</v>
      </c>
    </row>
    <row r="3197" spans="1:20" x14ac:dyDescent="0.2">
      <c r="A3197" s="47">
        <v>1360026860001</v>
      </c>
      <c r="B3197" s="26" t="s">
        <v>14</v>
      </c>
      <c r="C3197" s="26" t="s">
        <v>49</v>
      </c>
      <c r="D3197" s="26" t="s">
        <v>921</v>
      </c>
      <c r="E3197" s="47">
        <v>4</v>
      </c>
      <c r="F3197" s="33">
        <v>2019</v>
      </c>
      <c r="G3197" s="56">
        <v>2.0946307385252507</v>
      </c>
      <c r="H3197" s="56">
        <v>2.0493958602891555</v>
      </c>
      <c r="I3197" s="56">
        <v>3.4792073761161779</v>
      </c>
      <c r="J3197" s="56">
        <v>5.7239583139975139</v>
      </c>
      <c r="K3197" s="56">
        <v>4.6428903541538933</v>
      </c>
      <c r="L3197" s="56">
        <v>6.9865487788040115</v>
      </c>
      <c r="M3197" s="56">
        <v>5.7158158747303816</v>
      </c>
      <c r="N3197" s="56">
        <v>4.3868207838322952</v>
      </c>
      <c r="O3197" s="56">
        <v>6.9536326947613984</v>
      </c>
      <c r="P3197" s="56">
        <v>6.5935963716333648</v>
      </c>
      <c r="Q3197" s="56">
        <v>2.3600632975854356</v>
      </c>
      <c r="R3197" s="56">
        <v>2</v>
      </c>
      <c r="S3197" s="56">
        <v>4.4155467037024065</v>
      </c>
      <c r="T3197" s="57">
        <v>99</v>
      </c>
    </row>
    <row r="3198" spans="1:20" x14ac:dyDescent="0.2">
      <c r="A3198" s="47">
        <v>1360043790001</v>
      </c>
      <c r="B3198" s="26" t="s">
        <v>14</v>
      </c>
      <c r="C3198" s="26" t="s">
        <v>154</v>
      </c>
      <c r="D3198" s="26" t="s">
        <v>922</v>
      </c>
      <c r="E3198" s="47">
        <v>4</v>
      </c>
      <c r="F3198" s="33">
        <v>2019</v>
      </c>
      <c r="G3198" s="56">
        <v>2.0015763977958065</v>
      </c>
      <c r="H3198" s="56">
        <v>2.0009049768461642</v>
      </c>
      <c r="I3198" s="56">
        <v>3.9306581120995387</v>
      </c>
      <c r="J3198" s="56">
        <v>6.2324106092670988</v>
      </c>
      <c r="K3198" s="56">
        <v>4.4329862286549826</v>
      </c>
      <c r="L3198" s="56">
        <v>6.9903934581419866</v>
      </c>
      <c r="M3198" s="56">
        <v>6.2138954801938739</v>
      </c>
      <c r="N3198" s="56">
        <v>4.1093350109898941</v>
      </c>
      <c r="O3198" s="56">
        <v>6.9916880761328475</v>
      </c>
      <c r="P3198" s="56">
        <v>6.7069456963657412</v>
      </c>
      <c r="Q3198" s="56">
        <v>3.283160218079042</v>
      </c>
      <c r="R3198" s="56">
        <v>2</v>
      </c>
      <c r="S3198" s="56">
        <v>4.5744961887139146</v>
      </c>
      <c r="T3198" s="57">
        <v>38</v>
      </c>
    </row>
    <row r="3199" spans="1:20" x14ac:dyDescent="0.2">
      <c r="A3199" s="47">
        <v>1360025700001</v>
      </c>
      <c r="B3199" s="26" t="s">
        <v>14</v>
      </c>
      <c r="C3199" s="26" t="s">
        <v>86</v>
      </c>
      <c r="D3199" s="26" t="s">
        <v>923</v>
      </c>
      <c r="E3199" s="47">
        <v>4</v>
      </c>
      <c r="F3199" s="33">
        <v>2019</v>
      </c>
      <c r="G3199" s="56">
        <v>2</v>
      </c>
      <c r="H3199" s="56">
        <v>2</v>
      </c>
      <c r="I3199" s="56">
        <v>3.2632202988102521</v>
      </c>
      <c r="J3199" s="56">
        <v>5.9627559408468143</v>
      </c>
      <c r="K3199" s="56">
        <v>4.8119761508721091</v>
      </c>
      <c r="L3199" s="56">
        <v>6.9847137885700921</v>
      </c>
      <c r="M3199" s="56">
        <v>5.6751599286547183</v>
      </c>
      <c r="N3199" s="56">
        <v>4.2595056581036559</v>
      </c>
      <c r="O3199" s="56">
        <v>6.9751700418882523</v>
      </c>
      <c r="P3199" s="56">
        <v>6.7788890378260396</v>
      </c>
      <c r="Q3199" s="56">
        <v>2.6751058929983387</v>
      </c>
      <c r="R3199" s="56">
        <v>2</v>
      </c>
      <c r="S3199" s="56">
        <v>4.4488747282141894</v>
      </c>
      <c r="T3199" s="57">
        <v>91</v>
      </c>
    </row>
    <row r="3200" spans="1:20" x14ac:dyDescent="0.2">
      <c r="A3200" s="47">
        <v>1360042710001</v>
      </c>
      <c r="B3200" s="26" t="s">
        <v>14</v>
      </c>
      <c r="C3200" s="26" t="s">
        <v>154</v>
      </c>
      <c r="D3200" s="26" t="s">
        <v>924</v>
      </c>
      <c r="E3200" s="47">
        <v>4</v>
      </c>
      <c r="F3200" s="33">
        <v>2019</v>
      </c>
      <c r="G3200" s="56">
        <v>2</v>
      </c>
      <c r="H3200" s="56">
        <v>2</v>
      </c>
      <c r="I3200" s="56">
        <v>3.0046366921362102</v>
      </c>
      <c r="J3200" s="56">
        <v>6.0627310699662429</v>
      </c>
      <c r="K3200" s="56">
        <v>4.6169623430130606</v>
      </c>
      <c r="L3200" s="56">
        <v>6.9840860312563962</v>
      </c>
      <c r="M3200" s="56">
        <v>5.6007619326721247</v>
      </c>
      <c r="N3200" s="56">
        <v>4.4268026535483216</v>
      </c>
      <c r="O3200" s="56">
        <v>6.9335282325063652</v>
      </c>
      <c r="P3200" s="56">
        <v>6.8597054857270692</v>
      </c>
      <c r="Q3200" s="56">
        <v>2.4323370481889555</v>
      </c>
      <c r="R3200" s="56">
        <v>2</v>
      </c>
      <c r="S3200" s="56">
        <v>4.4101292907512288</v>
      </c>
      <c r="T3200" s="57">
        <v>104</v>
      </c>
    </row>
    <row r="3201" spans="1:20" x14ac:dyDescent="0.2">
      <c r="A3201" s="47">
        <v>1360043520001</v>
      </c>
      <c r="B3201" s="26" t="s">
        <v>14</v>
      </c>
      <c r="C3201" s="26" t="s">
        <v>251</v>
      </c>
      <c r="D3201" s="26" t="s">
        <v>925</v>
      </c>
      <c r="E3201" s="47">
        <v>4</v>
      </c>
      <c r="F3201" s="33">
        <v>2019</v>
      </c>
      <c r="G3201" s="56">
        <v>2</v>
      </c>
      <c r="H3201" s="56">
        <v>2</v>
      </c>
      <c r="I3201" s="56">
        <v>2.773247637053172</v>
      </c>
      <c r="J3201" s="56">
        <v>6.4986799954526582</v>
      </c>
      <c r="K3201" s="56">
        <v>4.2523420976030311</v>
      </c>
      <c r="L3201" s="56">
        <v>6.7737794049587423</v>
      </c>
      <c r="M3201" s="56">
        <v>5.6083970537182699</v>
      </c>
      <c r="N3201" s="56">
        <v>4.3133438707128029</v>
      </c>
      <c r="O3201" s="56">
        <v>6.4233751967369139</v>
      </c>
      <c r="P3201" s="56">
        <v>6.3029425121495892</v>
      </c>
      <c r="Q3201" s="56">
        <v>2.2076571960905578</v>
      </c>
      <c r="R3201" s="56">
        <v>2</v>
      </c>
      <c r="S3201" s="56">
        <v>4.2628137470396448</v>
      </c>
      <c r="T3201" s="57">
        <v>159</v>
      </c>
    </row>
    <row r="3202" spans="1:20" x14ac:dyDescent="0.2">
      <c r="A3202" s="47">
        <v>1360088380001</v>
      </c>
      <c r="B3202" s="26" t="s">
        <v>14</v>
      </c>
      <c r="C3202" s="26" t="s">
        <v>89</v>
      </c>
      <c r="D3202" s="26" t="s">
        <v>926</v>
      </c>
      <c r="E3202" s="47">
        <v>4</v>
      </c>
      <c r="F3202" s="33">
        <v>2019</v>
      </c>
      <c r="G3202" s="56">
        <v>2</v>
      </c>
      <c r="H3202" s="56">
        <v>2</v>
      </c>
      <c r="I3202" s="56">
        <v>2</v>
      </c>
      <c r="J3202" s="56">
        <v>7</v>
      </c>
      <c r="K3202" s="56">
        <v>7</v>
      </c>
      <c r="L3202" s="56">
        <v>6.9930832442028388</v>
      </c>
      <c r="M3202" s="56">
        <v>6.7035216706284482</v>
      </c>
      <c r="N3202" s="56">
        <v>5.4875460800200262</v>
      </c>
      <c r="O3202" s="56">
        <v>7</v>
      </c>
      <c r="P3202" s="56">
        <v>7</v>
      </c>
      <c r="Q3202" s="56">
        <v>2</v>
      </c>
      <c r="R3202" s="56">
        <v>2</v>
      </c>
      <c r="S3202" s="56">
        <v>4.7653459162376102</v>
      </c>
      <c r="T3202" s="57">
        <v>6</v>
      </c>
    </row>
    <row r="3203" spans="1:20" x14ac:dyDescent="0.2">
      <c r="A3203" s="47">
        <v>1360044090001</v>
      </c>
      <c r="B3203" s="26" t="s">
        <v>14</v>
      </c>
      <c r="C3203" s="26" t="s">
        <v>47</v>
      </c>
      <c r="D3203" s="26" t="s">
        <v>927</v>
      </c>
      <c r="E3203" s="47">
        <v>4</v>
      </c>
      <c r="F3203" s="33">
        <v>2019</v>
      </c>
      <c r="G3203" s="56">
        <v>2.6085491399850276</v>
      </c>
      <c r="H3203" s="56">
        <v>2.2988059950744222</v>
      </c>
      <c r="I3203" s="56">
        <v>2.8943486661056128</v>
      </c>
      <c r="J3203" s="56">
        <v>6.4879491084632814</v>
      </c>
      <c r="K3203" s="56">
        <v>4.9548910433060716</v>
      </c>
      <c r="L3203" s="56">
        <v>6.9854485214552362</v>
      </c>
      <c r="M3203" s="56">
        <v>5.8560569858876867</v>
      </c>
      <c r="N3203" s="56">
        <v>4.0029336120807066</v>
      </c>
      <c r="O3203" s="56">
        <v>6.8528815880935321</v>
      </c>
      <c r="P3203" s="56">
        <v>6.5107280779744832</v>
      </c>
      <c r="Q3203" s="56">
        <v>2.3974558708359255</v>
      </c>
      <c r="R3203" s="56">
        <v>2</v>
      </c>
      <c r="S3203" s="56">
        <v>4.4875040507718325</v>
      </c>
      <c r="T3203" s="57">
        <v>73</v>
      </c>
    </row>
    <row r="3204" spans="1:20" x14ac:dyDescent="0.2">
      <c r="A3204" s="47">
        <v>1460019390001</v>
      </c>
      <c r="B3204" s="26" t="s">
        <v>33</v>
      </c>
      <c r="C3204" s="26" t="s">
        <v>132</v>
      </c>
      <c r="D3204" s="26" t="s">
        <v>928</v>
      </c>
      <c r="E3204" s="47">
        <v>4</v>
      </c>
      <c r="F3204" s="33">
        <v>2019</v>
      </c>
      <c r="G3204" s="56">
        <v>2</v>
      </c>
      <c r="H3204" s="56">
        <v>2</v>
      </c>
      <c r="I3204" s="56">
        <v>3.0783076679443782</v>
      </c>
      <c r="J3204" s="56">
        <v>5.4522420831716429</v>
      </c>
      <c r="K3204" s="56">
        <v>3.4598729501398591</v>
      </c>
      <c r="L3204" s="56">
        <v>6.8905367502951025</v>
      </c>
      <c r="M3204" s="56">
        <v>5.7450671904924047</v>
      </c>
      <c r="N3204" s="56">
        <v>3.8496739100841166</v>
      </c>
      <c r="O3204" s="56">
        <v>5.6055674412577661</v>
      </c>
      <c r="P3204" s="56">
        <v>6.2495498832112713</v>
      </c>
      <c r="Q3204" s="56">
        <v>2.1202981530741569</v>
      </c>
      <c r="R3204" s="56">
        <v>2</v>
      </c>
      <c r="S3204" s="56">
        <v>4.0375930024725584</v>
      </c>
      <c r="T3204" s="57">
        <v>198</v>
      </c>
    </row>
    <row r="3205" spans="1:20" x14ac:dyDescent="0.2">
      <c r="A3205" s="47">
        <v>1460014590001</v>
      </c>
      <c r="B3205" s="26" t="s">
        <v>33</v>
      </c>
      <c r="C3205" s="26" t="s">
        <v>135</v>
      </c>
      <c r="D3205" s="26" t="s">
        <v>929</v>
      </c>
      <c r="E3205" s="47">
        <v>4</v>
      </c>
      <c r="F3205" s="33">
        <v>2019</v>
      </c>
      <c r="G3205" s="56">
        <v>2</v>
      </c>
      <c r="H3205" s="56">
        <v>2</v>
      </c>
      <c r="I3205" s="56">
        <v>3.5220485109753925</v>
      </c>
      <c r="J3205" s="56">
        <v>7</v>
      </c>
      <c r="K3205" s="56">
        <v>4.9212528167085345</v>
      </c>
      <c r="L3205" s="56">
        <v>6.9866131374830278</v>
      </c>
      <c r="M3205" s="56">
        <v>5.6466720780358948</v>
      </c>
      <c r="N3205" s="56">
        <v>4.4401302440887314</v>
      </c>
      <c r="O3205" s="56">
        <v>6.9406762096047423</v>
      </c>
      <c r="P3205" s="56">
        <v>6.8231032190184617</v>
      </c>
      <c r="Q3205" s="56">
        <v>4.0830433434099547</v>
      </c>
      <c r="R3205" s="56">
        <v>2</v>
      </c>
      <c r="S3205" s="56">
        <v>4.6969616299437282</v>
      </c>
      <c r="T3205" s="57">
        <v>10</v>
      </c>
    </row>
    <row r="3206" spans="1:20" x14ac:dyDescent="0.2">
      <c r="A3206" s="47">
        <v>1460021530001</v>
      </c>
      <c r="B3206" s="26" t="s">
        <v>33</v>
      </c>
      <c r="C3206" s="26" t="s">
        <v>132</v>
      </c>
      <c r="D3206" s="26" t="s">
        <v>930</v>
      </c>
      <c r="E3206" s="47">
        <v>4</v>
      </c>
      <c r="F3206" s="33">
        <v>2019</v>
      </c>
      <c r="G3206" s="56">
        <v>2.1138668272567758</v>
      </c>
      <c r="H3206" s="56">
        <v>2.0869431546970141</v>
      </c>
      <c r="I3206" s="56">
        <v>2.8592841797089847</v>
      </c>
      <c r="J3206" s="56">
        <v>5.4711495284348892</v>
      </c>
      <c r="K3206" s="56">
        <v>4.9103468644150938</v>
      </c>
      <c r="L3206" s="56">
        <v>6.9271730551700612</v>
      </c>
      <c r="M3206" s="56">
        <v>5.7823505419076149</v>
      </c>
      <c r="N3206" s="56">
        <v>4.0211295495113983</v>
      </c>
      <c r="O3206" s="56">
        <v>6.7070246148391384</v>
      </c>
      <c r="P3206" s="56">
        <v>6.5494294762857619</v>
      </c>
      <c r="Q3206" s="56">
        <v>2.7079546554289182</v>
      </c>
      <c r="R3206" s="56">
        <v>2</v>
      </c>
      <c r="S3206" s="56">
        <v>4.3447210373046374</v>
      </c>
      <c r="T3206" s="57">
        <v>136</v>
      </c>
    </row>
    <row r="3207" spans="1:20" x14ac:dyDescent="0.2">
      <c r="A3207" s="47">
        <v>1460019040001</v>
      </c>
      <c r="B3207" s="26" t="s">
        <v>33</v>
      </c>
      <c r="C3207" s="26" t="s">
        <v>135</v>
      </c>
      <c r="D3207" s="26" t="s">
        <v>931</v>
      </c>
      <c r="E3207" s="47">
        <v>4</v>
      </c>
      <c r="F3207" s="33">
        <v>2019</v>
      </c>
      <c r="G3207" s="56">
        <v>2</v>
      </c>
      <c r="H3207" s="56">
        <v>2</v>
      </c>
      <c r="I3207" s="56">
        <v>2.9544933979290517</v>
      </c>
      <c r="J3207" s="56">
        <v>7</v>
      </c>
      <c r="K3207" s="56">
        <v>4.4660142666350504</v>
      </c>
      <c r="L3207" s="56">
        <v>6.9794904663796231</v>
      </c>
      <c r="M3207" s="56">
        <v>5.4352680440357721</v>
      </c>
      <c r="N3207" s="56">
        <v>4.3066170483953563</v>
      </c>
      <c r="O3207" s="56">
        <v>6.8127338022272186</v>
      </c>
      <c r="P3207" s="56">
        <v>6.8133273794853011</v>
      </c>
      <c r="Q3207" s="56">
        <v>3.6863247216430013</v>
      </c>
      <c r="R3207" s="56">
        <v>2</v>
      </c>
      <c r="S3207" s="56">
        <v>4.5378557605608645</v>
      </c>
      <c r="T3207" s="57">
        <v>49</v>
      </c>
    </row>
    <row r="3208" spans="1:20" x14ac:dyDescent="0.2">
      <c r="A3208" s="47">
        <v>1460014910001</v>
      </c>
      <c r="B3208" s="26" t="s">
        <v>33</v>
      </c>
      <c r="C3208" s="26" t="s">
        <v>164</v>
      </c>
      <c r="D3208" s="26" t="s">
        <v>932</v>
      </c>
      <c r="E3208" s="47">
        <v>4</v>
      </c>
      <c r="F3208" s="33">
        <v>2019</v>
      </c>
      <c r="G3208" s="56">
        <v>2</v>
      </c>
      <c r="H3208" s="56">
        <v>2</v>
      </c>
      <c r="I3208" s="56">
        <v>3.1055085590704143</v>
      </c>
      <c r="J3208" s="56">
        <v>7</v>
      </c>
      <c r="K3208" s="56">
        <v>4.8522571309556319</v>
      </c>
      <c r="L3208" s="56">
        <v>6.9871294264234809</v>
      </c>
      <c r="M3208" s="56">
        <v>5.9543989804459141</v>
      </c>
      <c r="N3208" s="56">
        <v>4.2627462156278657</v>
      </c>
      <c r="O3208" s="56">
        <v>6.9707405549031431</v>
      </c>
      <c r="P3208" s="56">
        <v>6.739979159357933</v>
      </c>
      <c r="Q3208" s="56">
        <v>3.4207838940083444</v>
      </c>
      <c r="R3208" s="56">
        <v>2</v>
      </c>
      <c r="S3208" s="56">
        <v>4.6077953267327274</v>
      </c>
      <c r="T3208" s="57">
        <v>26</v>
      </c>
    </row>
    <row r="3209" spans="1:20" x14ac:dyDescent="0.2">
      <c r="A3209" s="47">
        <v>1460016610001</v>
      </c>
      <c r="B3209" s="26" t="s">
        <v>33</v>
      </c>
      <c r="C3209" s="26" t="s">
        <v>78</v>
      </c>
      <c r="D3209" s="26" t="s">
        <v>933</v>
      </c>
      <c r="E3209" s="47">
        <v>4</v>
      </c>
      <c r="F3209" s="33">
        <v>2019</v>
      </c>
      <c r="G3209" s="56">
        <v>2</v>
      </c>
      <c r="H3209" s="56">
        <v>2</v>
      </c>
      <c r="I3209" s="56">
        <v>3.012458405523863</v>
      </c>
      <c r="J3209" s="56">
        <v>5.5206960451009586</v>
      </c>
      <c r="K3209" s="56">
        <v>4.3813526121929938</v>
      </c>
      <c r="L3209" s="56">
        <v>6.9240936561294184</v>
      </c>
      <c r="M3209" s="56">
        <v>5.89749674073615</v>
      </c>
      <c r="N3209" s="56">
        <v>4.4009966165383361</v>
      </c>
      <c r="O3209" s="56">
        <v>6.7148080842128754</v>
      </c>
      <c r="P3209" s="56">
        <v>5.9888902574269558</v>
      </c>
      <c r="Q3209" s="56">
        <v>2.4803365764404006</v>
      </c>
      <c r="R3209" s="56">
        <v>2</v>
      </c>
      <c r="S3209" s="56">
        <v>4.2767607495251632</v>
      </c>
      <c r="T3209" s="57">
        <v>155</v>
      </c>
    </row>
    <row r="3210" spans="1:20" x14ac:dyDescent="0.2">
      <c r="A3210" s="47">
        <v>1460016290001</v>
      </c>
      <c r="B3210" s="26" t="s">
        <v>33</v>
      </c>
      <c r="C3210" s="26" t="s">
        <v>132</v>
      </c>
      <c r="D3210" s="26" t="s">
        <v>934</v>
      </c>
      <c r="E3210" s="47">
        <v>4</v>
      </c>
      <c r="F3210" s="33">
        <v>2019</v>
      </c>
      <c r="G3210" s="56">
        <v>2</v>
      </c>
      <c r="H3210" s="56">
        <v>2</v>
      </c>
      <c r="I3210" s="56">
        <v>3.471359292641861</v>
      </c>
      <c r="J3210" s="56">
        <v>5.652325450131606</v>
      </c>
      <c r="K3210" s="56">
        <v>3.9761127224557455</v>
      </c>
      <c r="L3210" s="56">
        <v>6.9773083704158134</v>
      </c>
      <c r="M3210" s="56">
        <v>6.0355569947233336</v>
      </c>
      <c r="N3210" s="56">
        <v>4.16059865593573</v>
      </c>
      <c r="O3210" s="56">
        <v>6.9606807596605886</v>
      </c>
      <c r="P3210" s="56">
        <v>6.666109532265577</v>
      </c>
      <c r="Q3210" s="56">
        <v>2.2679559881384761</v>
      </c>
      <c r="R3210" s="56">
        <v>2</v>
      </c>
      <c r="S3210" s="56">
        <v>4.3473339805307285</v>
      </c>
      <c r="T3210" s="57">
        <v>134</v>
      </c>
    </row>
    <row r="3211" spans="1:20" x14ac:dyDescent="0.2">
      <c r="A3211" s="47">
        <v>1460018150001</v>
      </c>
      <c r="B3211" s="26" t="s">
        <v>33</v>
      </c>
      <c r="C3211" s="26" t="s">
        <v>135</v>
      </c>
      <c r="D3211" s="26" t="s">
        <v>935</v>
      </c>
      <c r="E3211" s="47">
        <v>4</v>
      </c>
      <c r="F3211" s="33">
        <v>2019</v>
      </c>
      <c r="G3211" s="56">
        <v>2.1652886569206906</v>
      </c>
      <c r="H3211" s="56">
        <v>2.102396428025739</v>
      </c>
      <c r="I3211" s="56">
        <v>3.131147603645462</v>
      </c>
      <c r="J3211" s="56">
        <v>6.5790367046629719</v>
      </c>
      <c r="K3211" s="56">
        <v>3.8894285636881767</v>
      </c>
      <c r="L3211" s="56">
        <v>6.9697833167838903</v>
      </c>
      <c r="M3211" s="56">
        <v>5.7251629651440155</v>
      </c>
      <c r="N3211" s="56">
        <v>4.1582774999030718</v>
      </c>
      <c r="O3211" s="56">
        <v>6.8840534245594451</v>
      </c>
      <c r="P3211" s="56">
        <v>6.7156221610423126</v>
      </c>
      <c r="Q3211" s="56">
        <v>2.1746687609157043</v>
      </c>
      <c r="R3211" s="56">
        <v>2</v>
      </c>
      <c r="S3211" s="56">
        <v>4.3745721737742898</v>
      </c>
      <c r="T3211" s="57">
        <v>122</v>
      </c>
    </row>
    <row r="3212" spans="1:20" x14ac:dyDescent="0.2">
      <c r="A3212" s="47">
        <v>1460015990001</v>
      </c>
      <c r="B3212" s="26" t="s">
        <v>33</v>
      </c>
      <c r="C3212" s="26" t="s">
        <v>250</v>
      </c>
      <c r="D3212" s="26" t="s">
        <v>936</v>
      </c>
      <c r="E3212" s="47">
        <v>4</v>
      </c>
      <c r="F3212" s="33">
        <v>2019</v>
      </c>
      <c r="G3212" s="56">
        <v>2</v>
      </c>
      <c r="H3212" s="56">
        <v>2</v>
      </c>
      <c r="I3212" s="56">
        <v>6.2891131315396516</v>
      </c>
      <c r="J3212" s="56">
        <v>5.760718249894456</v>
      </c>
      <c r="K3212" s="56">
        <v>4.5356773598124978</v>
      </c>
      <c r="L3212" s="56">
        <v>6.9598921488020382</v>
      </c>
      <c r="M3212" s="56">
        <v>5.9427052365024737</v>
      </c>
      <c r="N3212" s="56">
        <v>4.2588626824843647</v>
      </c>
      <c r="O3212" s="56">
        <v>6.3147812736180118</v>
      </c>
      <c r="P3212" s="56">
        <v>6.2717309264233112</v>
      </c>
      <c r="Q3212" s="56">
        <v>2.0818705850951189</v>
      </c>
      <c r="R3212" s="56">
        <v>2</v>
      </c>
      <c r="S3212" s="56">
        <v>4.5346126328476606</v>
      </c>
      <c r="T3212" s="57">
        <v>50</v>
      </c>
    </row>
    <row r="3213" spans="1:20" x14ac:dyDescent="0.2">
      <c r="A3213" s="47">
        <v>1460020560001</v>
      </c>
      <c r="B3213" s="26" t="s">
        <v>33</v>
      </c>
      <c r="C3213" s="26" t="s">
        <v>160</v>
      </c>
      <c r="D3213" s="26" t="s">
        <v>937</v>
      </c>
      <c r="E3213" s="47">
        <v>4</v>
      </c>
      <c r="F3213" s="33">
        <v>2019</v>
      </c>
      <c r="G3213" s="56">
        <v>2</v>
      </c>
      <c r="H3213" s="56">
        <v>2</v>
      </c>
      <c r="I3213" s="56">
        <v>2.5918623432530929</v>
      </c>
      <c r="J3213" s="56">
        <v>7</v>
      </c>
      <c r="K3213" s="56">
        <v>4.6477290254372923</v>
      </c>
      <c r="L3213" s="56">
        <v>6.9562243270555495</v>
      </c>
      <c r="M3213" s="56">
        <v>5.5318904452990374</v>
      </c>
      <c r="N3213" s="56">
        <v>3.6806234383413221</v>
      </c>
      <c r="O3213" s="56">
        <v>6.7478012644159753</v>
      </c>
      <c r="P3213" s="56">
        <v>6.8189737303360864</v>
      </c>
      <c r="Q3213" s="56">
        <v>2.9131654853742068</v>
      </c>
      <c r="R3213" s="56">
        <v>2</v>
      </c>
      <c r="S3213" s="56">
        <v>4.4073558382927143</v>
      </c>
      <c r="T3213" s="57">
        <v>107</v>
      </c>
    </row>
    <row r="3214" spans="1:20" x14ac:dyDescent="0.2">
      <c r="A3214" s="47">
        <v>1460027140001</v>
      </c>
      <c r="B3214" s="26" t="s">
        <v>33</v>
      </c>
      <c r="C3214" s="26" t="s">
        <v>250</v>
      </c>
      <c r="D3214" s="26" t="s">
        <v>938</v>
      </c>
      <c r="E3214" s="47">
        <v>4</v>
      </c>
      <c r="F3214" s="33">
        <v>2019</v>
      </c>
      <c r="G3214" s="56">
        <v>2</v>
      </c>
      <c r="H3214" s="56">
        <v>2</v>
      </c>
      <c r="I3214" s="56">
        <v>4.6151643995388341</v>
      </c>
      <c r="J3214" s="56">
        <v>6.0204289430907876</v>
      </c>
      <c r="K3214" s="56">
        <v>4.5732832841099977</v>
      </c>
      <c r="L3214" s="56">
        <v>6.9865443952058071</v>
      </c>
      <c r="M3214" s="56">
        <v>6.0735442457771001</v>
      </c>
      <c r="N3214" s="56">
        <v>4.5636978640347348</v>
      </c>
      <c r="O3214" s="56">
        <v>6.981368107654883</v>
      </c>
      <c r="P3214" s="56">
        <v>6.3025220657877936</v>
      </c>
      <c r="Q3214" s="56">
        <v>2.115978688984248</v>
      </c>
      <c r="R3214" s="56">
        <v>2</v>
      </c>
      <c r="S3214" s="56">
        <v>4.5193776661820158</v>
      </c>
      <c r="T3214" s="57">
        <v>56</v>
      </c>
    </row>
    <row r="3215" spans="1:20" x14ac:dyDescent="0.2">
      <c r="A3215" s="47">
        <v>1460017260001</v>
      </c>
      <c r="B3215" s="26" t="s">
        <v>33</v>
      </c>
      <c r="C3215" s="26" t="s">
        <v>189</v>
      </c>
      <c r="D3215" s="26" t="s">
        <v>939</v>
      </c>
      <c r="E3215" s="47">
        <v>4</v>
      </c>
      <c r="F3215" s="33">
        <v>2019</v>
      </c>
      <c r="G3215" s="56">
        <v>2</v>
      </c>
      <c r="H3215" s="56">
        <v>2</v>
      </c>
      <c r="I3215" s="56">
        <v>3.692732831902894</v>
      </c>
      <c r="J3215" s="56">
        <v>7</v>
      </c>
      <c r="K3215" s="56">
        <v>3.8024441206933224</v>
      </c>
      <c r="L3215" s="56">
        <v>6.7533220665059064</v>
      </c>
      <c r="M3215" s="56">
        <v>5.7527113466669428</v>
      </c>
      <c r="N3215" s="56">
        <v>4.1231869603380131</v>
      </c>
      <c r="O3215" s="56">
        <v>5.6276188549416091</v>
      </c>
      <c r="P3215" s="56">
        <v>6.8052873687313573</v>
      </c>
      <c r="Q3215" s="56">
        <v>2.0084366361583221</v>
      </c>
      <c r="R3215" s="56">
        <v>2</v>
      </c>
      <c r="S3215" s="56">
        <v>4.2971450154948645</v>
      </c>
      <c r="T3215" s="57">
        <v>151</v>
      </c>
    </row>
    <row r="3216" spans="1:20" x14ac:dyDescent="0.2">
      <c r="A3216" s="47">
        <v>1460020210001</v>
      </c>
      <c r="B3216" s="26" t="s">
        <v>33</v>
      </c>
      <c r="C3216" s="26" t="s">
        <v>160</v>
      </c>
      <c r="D3216" s="26" t="s">
        <v>940</v>
      </c>
      <c r="E3216" s="47">
        <v>4</v>
      </c>
      <c r="F3216" s="33">
        <v>2019</v>
      </c>
      <c r="G3216" s="56">
        <v>2</v>
      </c>
      <c r="H3216" s="56">
        <v>2</v>
      </c>
      <c r="I3216" s="56">
        <v>2.8791132629971106</v>
      </c>
      <c r="J3216" s="56">
        <v>7</v>
      </c>
      <c r="K3216" s="56">
        <v>4.850416432567644</v>
      </c>
      <c r="L3216" s="56">
        <v>6.9451412306041602</v>
      </c>
      <c r="M3216" s="56">
        <v>5.8687658400597478</v>
      </c>
      <c r="N3216" s="56">
        <v>4.2675861707996816</v>
      </c>
      <c r="O3216" s="56">
        <v>6.7724586134351563</v>
      </c>
      <c r="P3216" s="56">
        <v>6.8008151803349906</v>
      </c>
      <c r="Q3216" s="56">
        <v>2.2689037116781989</v>
      </c>
      <c r="R3216" s="56">
        <v>2</v>
      </c>
      <c r="S3216" s="56">
        <v>4.4711000368730573</v>
      </c>
      <c r="T3216" s="57">
        <v>83</v>
      </c>
    </row>
    <row r="3217" spans="1:20" x14ac:dyDescent="0.2">
      <c r="A3217" s="47">
        <v>1460017420001</v>
      </c>
      <c r="B3217" s="26" t="s">
        <v>33</v>
      </c>
      <c r="C3217" s="26" t="s">
        <v>160</v>
      </c>
      <c r="D3217" s="26" t="s">
        <v>941</v>
      </c>
      <c r="E3217" s="47">
        <v>4</v>
      </c>
      <c r="F3217" s="33">
        <v>2019</v>
      </c>
      <c r="G3217" s="56">
        <v>2</v>
      </c>
      <c r="H3217" s="56">
        <v>2</v>
      </c>
      <c r="I3217" s="56">
        <v>2.639283715995608</v>
      </c>
      <c r="J3217" s="56">
        <v>6.4363093541524306</v>
      </c>
      <c r="K3217" s="56">
        <v>4.4121535875029991</v>
      </c>
      <c r="L3217" s="56">
        <v>5.8413774342057501</v>
      </c>
      <c r="M3217" s="56">
        <v>5.0499108757878801</v>
      </c>
      <c r="N3217" s="56">
        <v>3.5351608052271972</v>
      </c>
      <c r="O3217" s="56">
        <v>3.9896573829666342</v>
      </c>
      <c r="P3217" s="56">
        <v>6.409260834127279</v>
      </c>
      <c r="Q3217" s="56">
        <v>2.6894326582072101</v>
      </c>
      <c r="R3217" s="56">
        <v>2</v>
      </c>
      <c r="S3217" s="56">
        <v>3.9168788873477487</v>
      </c>
      <c r="T3217" s="57">
        <v>205</v>
      </c>
    </row>
    <row r="3218" spans="1:20" x14ac:dyDescent="0.2">
      <c r="A3218" s="47">
        <v>1460017500001</v>
      </c>
      <c r="B3218" s="26" t="s">
        <v>33</v>
      </c>
      <c r="C3218" s="26" t="s">
        <v>222</v>
      </c>
      <c r="D3218" s="26" t="s">
        <v>942</v>
      </c>
      <c r="E3218" s="47">
        <v>4</v>
      </c>
      <c r="F3218" s="33">
        <v>2019</v>
      </c>
      <c r="G3218" s="56">
        <v>2</v>
      </c>
      <c r="H3218" s="56">
        <v>2</v>
      </c>
      <c r="I3218" s="56">
        <v>4.0444726578447092</v>
      </c>
      <c r="J3218" s="56">
        <v>7</v>
      </c>
      <c r="K3218" s="56">
        <v>3.9883263883191828</v>
      </c>
      <c r="L3218" s="56">
        <v>6.9392740457678643</v>
      </c>
      <c r="M3218" s="56">
        <v>5.9284948090739586</v>
      </c>
      <c r="N3218" s="56">
        <v>4.1014820749957153</v>
      </c>
      <c r="O3218" s="56">
        <v>6.8483957821683097</v>
      </c>
      <c r="P3218" s="56">
        <v>6.9065971508023347</v>
      </c>
      <c r="Q3218" s="56">
        <v>2.3796624419830716</v>
      </c>
      <c r="R3218" s="56">
        <v>2</v>
      </c>
      <c r="S3218" s="56">
        <v>4.5113921125795953</v>
      </c>
      <c r="T3218" s="57">
        <v>60</v>
      </c>
    </row>
    <row r="3219" spans="1:20" x14ac:dyDescent="0.2">
      <c r="A3219" s="47">
        <v>1460017180001</v>
      </c>
      <c r="B3219" s="26" t="s">
        <v>33</v>
      </c>
      <c r="C3219" s="26" t="s">
        <v>164</v>
      </c>
      <c r="D3219" s="26" t="s">
        <v>943</v>
      </c>
      <c r="E3219" s="47">
        <v>4</v>
      </c>
      <c r="F3219" s="33">
        <v>2019</v>
      </c>
      <c r="G3219" s="56">
        <v>2.5501504357636695</v>
      </c>
      <c r="H3219" s="56">
        <v>2.3617518093741721</v>
      </c>
      <c r="I3219" s="56">
        <v>3.0145487000084916</v>
      </c>
      <c r="J3219" s="56">
        <v>7</v>
      </c>
      <c r="K3219" s="56">
        <v>4.8948593033356538</v>
      </c>
      <c r="L3219" s="56">
        <v>6.9428232786326296</v>
      </c>
      <c r="M3219" s="56">
        <v>5.8686805430696865</v>
      </c>
      <c r="N3219" s="56">
        <v>3.9716706967164894</v>
      </c>
      <c r="O3219" s="56">
        <v>6.8225168830006773</v>
      </c>
      <c r="P3219" s="56">
        <v>6.4719992856916484</v>
      </c>
      <c r="Q3219" s="56">
        <v>3.0643982293740972</v>
      </c>
      <c r="R3219" s="56">
        <v>2</v>
      </c>
      <c r="S3219" s="56">
        <v>4.5802832637472681</v>
      </c>
      <c r="T3219" s="57">
        <v>35</v>
      </c>
    </row>
    <row r="3220" spans="1:20" x14ac:dyDescent="0.2">
      <c r="A3220" s="47">
        <v>1460013510001</v>
      </c>
      <c r="B3220" s="26" t="s">
        <v>33</v>
      </c>
      <c r="C3220" s="26" t="s">
        <v>189</v>
      </c>
      <c r="D3220" s="26" t="s">
        <v>944</v>
      </c>
      <c r="E3220" s="47">
        <v>4</v>
      </c>
      <c r="F3220" s="33">
        <v>2019</v>
      </c>
      <c r="G3220" s="56">
        <v>2.0162196273735979</v>
      </c>
      <c r="H3220" s="56">
        <v>2.0100605181903926</v>
      </c>
      <c r="I3220" s="56">
        <v>2.985586335809971</v>
      </c>
      <c r="J3220" s="56">
        <v>6.7234038150294513</v>
      </c>
      <c r="K3220" s="56">
        <v>5.3427335446157072</v>
      </c>
      <c r="L3220" s="56">
        <v>6.9820801619060813</v>
      </c>
      <c r="M3220" s="56">
        <v>5.9561156822883587</v>
      </c>
      <c r="N3220" s="56">
        <v>4.141955016102866</v>
      </c>
      <c r="O3220" s="56">
        <v>6.969360493495242</v>
      </c>
      <c r="P3220" s="56">
        <v>6.4854449091374979</v>
      </c>
      <c r="Q3220" s="56">
        <v>2.2321164447730282</v>
      </c>
      <c r="R3220" s="56">
        <v>2</v>
      </c>
      <c r="S3220" s="56">
        <v>4.4870897123935158</v>
      </c>
      <c r="T3220" s="57">
        <v>74</v>
      </c>
    </row>
    <row r="3221" spans="1:20" x14ac:dyDescent="0.2">
      <c r="A3221" s="47">
        <v>1460018820001</v>
      </c>
      <c r="B3221" s="26" t="s">
        <v>33</v>
      </c>
      <c r="C3221" s="26" t="s">
        <v>135</v>
      </c>
      <c r="D3221" s="26" t="s">
        <v>945</v>
      </c>
      <c r="E3221" s="47">
        <v>4</v>
      </c>
      <c r="F3221" s="33">
        <v>2019</v>
      </c>
      <c r="G3221" s="56">
        <v>2</v>
      </c>
      <c r="H3221" s="56">
        <v>2</v>
      </c>
      <c r="I3221" s="56">
        <v>2.6780415160753335</v>
      </c>
      <c r="J3221" s="56">
        <v>5.5162271106255902</v>
      </c>
      <c r="K3221" s="56">
        <v>4.4999604664095898</v>
      </c>
      <c r="L3221" s="56">
        <v>6.9562517389973131</v>
      </c>
      <c r="M3221" s="56">
        <v>5.1192833090844134</v>
      </c>
      <c r="N3221" s="56">
        <v>3.7637678753333286</v>
      </c>
      <c r="O3221" s="56">
        <v>6.8212581450498311</v>
      </c>
      <c r="P3221" s="56">
        <v>6.4047214438929192</v>
      </c>
      <c r="Q3221" s="56">
        <v>3.0464364486685143</v>
      </c>
      <c r="R3221" s="56">
        <v>2</v>
      </c>
      <c r="S3221" s="56">
        <v>4.2338290045114029</v>
      </c>
      <c r="T3221" s="57">
        <v>165</v>
      </c>
    </row>
    <row r="3222" spans="1:20" x14ac:dyDescent="0.2">
      <c r="A3222" s="47">
        <v>1460016880001</v>
      </c>
      <c r="B3222" s="26" t="s">
        <v>33</v>
      </c>
      <c r="C3222" s="26" t="s">
        <v>189</v>
      </c>
      <c r="D3222" s="26" t="s">
        <v>946</v>
      </c>
      <c r="E3222" s="47">
        <v>4</v>
      </c>
      <c r="F3222" s="33">
        <v>2019</v>
      </c>
      <c r="G3222" s="56">
        <v>2</v>
      </c>
      <c r="H3222" s="56">
        <v>2</v>
      </c>
      <c r="I3222" s="56">
        <v>2.8740489321190248</v>
      </c>
      <c r="J3222" s="56">
        <v>7</v>
      </c>
      <c r="K3222" s="56">
        <v>4.6308529964950385</v>
      </c>
      <c r="L3222" s="56">
        <v>6.9721842207377049</v>
      </c>
      <c r="M3222" s="56">
        <v>5.7783977872996601</v>
      </c>
      <c r="N3222" s="56">
        <v>4.1073281718895318</v>
      </c>
      <c r="O3222" s="56">
        <v>6.9049438192038117</v>
      </c>
      <c r="P3222" s="56">
        <v>6.9333391294940672</v>
      </c>
      <c r="Q3222" s="56">
        <v>4.2597731447478662</v>
      </c>
      <c r="R3222" s="56">
        <v>2</v>
      </c>
      <c r="S3222" s="56">
        <v>4.6217390168322252</v>
      </c>
      <c r="T3222" s="57">
        <v>23</v>
      </c>
    </row>
    <row r="3223" spans="1:20" x14ac:dyDescent="0.2">
      <c r="A3223" s="47">
        <v>1460014320001</v>
      </c>
      <c r="B3223" s="26" t="s">
        <v>33</v>
      </c>
      <c r="C3223" s="26" t="s">
        <v>160</v>
      </c>
      <c r="D3223" s="26" t="s">
        <v>947</v>
      </c>
      <c r="E3223" s="47">
        <v>4</v>
      </c>
      <c r="F3223" s="33">
        <v>2019</v>
      </c>
      <c r="G3223" s="56">
        <v>2.1578012349230766</v>
      </c>
      <c r="H3223" s="56">
        <v>2.1128737738606347</v>
      </c>
      <c r="I3223" s="56">
        <v>2.6956023637704978</v>
      </c>
      <c r="J3223" s="56">
        <v>5.4722616516002969</v>
      </c>
      <c r="K3223" s="56">
        <v>4.5824818959336486</v>
      </c>
      <c r="L3223" s="56">
        <v>6.9602137306510343</v>
      </c>
      <c r="M3223" s="56">
        <v>5.7776274302240784</v>
      </c>
      <c r="N3223" s="56">
        <v>3.3561362146620475</v>
      </c>
      <c r="O3223" s="56">
        <v>6.7557954232118513</v>
      </c>
      <c r="P3223" s="56">
        <v>6.4171261532874029</v>
      </c>
      <c r="Q3223" s="56">
        <v>2.2579373665196938</v>
      </c>
      <c r="R3223" s="56">
        <v>2</v>
      </c>
      <c r="S3223" s="56">
        <v>4.2121547698870225</v>
      </c>
      <c r="T3223" s="57">
        <v>172</v>
      </c>
    </row>
    <row r="3224" spans="1:20" x14ac:dyDescent="0.2">
      <c r="A3224" s="47">
        <v>1460015480001</v>
      </c>
      <c r="B3224" s="26" t="s">
        <v>33</v>
      </c>
      <c r="C3224" s="26" t="s">
        <v>228</v>
      </c>
      <c r="D3224" s="26" t="s">
        <v>948</v>
      </c>
      <c r="E3224" s="47">
        <v>4</v>
      </c>
      <c r="F3224" s="33">
        <v>2019</v>
      </c>
      <c r="G3224" s="56">
        <v>2</v>
      </c>
      <c r="H3224" s="56">
        <v>2</v>
      </c>
      <c r="I3224" s="56">
        <v>3.1046984161751334</v>
      </c>
      <c r="J3224" s="56">
        <v>5.6634025667422048</v>
      </c>
      <c r="K3224" s="56">
        <v>4.396477785686387</v>
      </c>
      <c r="L3224" s="56">
        <v>6.9860143394500316</v>
      </c>
      <c r="M3224" s="56">
        <v>5.9367404073540104</v>
      </c>
      <c r="N3224" s="56">
        <v>3.8530751473978189</v>
      </c>
      <c r="O3224" s="56">
        <v>6.9813664438489207</v>
      </c>
      <c r="P3224" s="56">
        <v>6.0095917553646583</v>
      </c>
      <c r="Q3224" s="56">
        <v>2.0633767330702009</v>
      </c>
      <c r="R3224" s="56">
        <v>2</v>
      </c>
      <c r="S3224" s="56">
        <v>4.2495619662574464</v>
      </c>
      <c r="T3224" s="57">
        <v>164</v>
      </c>
    </row>
    <row r="3225" spans="1:20" x14ac:dyDescent="0.2">
      <c r="A3225" s="47">
        <v>1460015720001</v>
      </c>
      <c r="B3225" s="26" t="s">
        <v>33</v>
      </c>
      <c r="C3225" s="26" t="s">
        <v>228</v>
      </c>
      <c r="D3225" s="26" t="s">
        <v>949</v>
      </c>
      <c r="E3225" s="47">
        <v>4</v>
      </c>
      <c r="F3225" s="33">
        <v>2019</v>
      </c>
      <c r="G3225" s="56">
        <v>2.2321141372292934</v>
      </c>
      <c r="H3225" s="56">
        <v>2.1860418090239775</v>
      </c>
      <c r="I3225" s="56">
        <v>3.3725538982479288</v>
      </c>
      <c r="J3225" s="56">
        <v>6.1464342960536822</v>
      </c>
      <c r="K3225" s="56">
        <v>4.6634716277296064</v>
      </c>
      <c r="L3225" s="56">
        <v>6.9593416829209147</v>
      </c>
      <c r="M3225" s="56">
        <v>6.1340161735077903</v>
      </c>
      <c r="N3225" s="56">
        <v>4.0958944071709329</v>
      </c>
      <c r="O3225" s="56">
        <v>6.862630933167492</v>
      </c>
      <c r="P3225" s="56">
        <v>6.5202595676370319</v>
      </c>
      <c r="Q3225" s="56">
        <v>3.4152396437146724</v>
      </c>
      <c r="R3225" s="56">
        <v>2</v>
      </c>
      <c r="S3225" s="56">
        <v>4.5489998480336107</v>
      </c>
      <c r="T3225" s="57">
        <v>47</v>
      </c>
    </row>
    <row r="3226" spans="1:20" x14ac:dyDescent="0.2">
      <c r="A3226" s="47">
        <v>1460020130001</v>
      </c>
      <c r="B3226" s="26" t="s">
        <v>33</v>
      </c>
      <c r="C3226" s="26" t="s">
        <v>189</v>
      </c>
      <c r="D3226" s="26" t="s">
        <v>950</v>
      </c>
      <c r="E3226" s="47">
        <v>4</v>
      </c>
      <c r="F3226" s="33">
        <v>2019</v>
      </c>
      <c r="G3226" s="56">
        <v>2.0287315519815032</v>
      </c>
      <c r="H3226" s="56">
        <v>2.0192431107718614</v>
      </c>
      <c r="I3226" s="56">
        <v>2.607192648352548</v>
      </c>
      <c r="J3226" s="56">
        <v>6.2295297622889789</v>
      </c>
      <c r="K3226" s="56">
        <v>4.7217361505581303</v>
      </c>
      <c r="L3226" s="56">
        <v>6.9558462176600449</v>
      </c>
      <c r="M3226" s="56">
        <v>5.7701669397536115</v>
      </c>
      <c r="N3226" s="56">
        <v>3.7361493356468456</v>
      </c>
      <c r="O3226" s="56">
        <v>6.8628204860732174</v>
      </c>
      <c r="P3226" s="56">
        <v>6.4452120859564754</v>
      </c>
      <c r="Q3226" s="56">
        <v>2.0906371339006746</v>
      </c>
      <c r="R3226" s="56">
        <v>2</v>
      </c>
      <c r="S3226" s="56">
        <v>4.2889387852453247</v>
      </c>
      <c r="T3226" s="57">
        <v>152</v>
      </c>
    </row>
    <row r="3227" spans="1:20" x14ac:dyDescent="0.2">
      <c r="A3227" s="47">
        <v>1460016960001</v>
      </c>
      <c r="B3227" s="26" t="s">
        <v>33</v>
      </c>
      <c r="C3227" s="26" t="s">
        <v>78</v>
      </c>
      <c r="D3227" s="26" t="s">
        <v>951</v>
      </c>
      <c r="E3227" s="47">
        <v>4</v>
      </c>
      <c r="F3227" s="33">
        <v>2019</v>
      </c>
      <c r="G3227" s="56">
        <v>2</v>
      </c>
      <c r="H3227" s="56">
        <v>2</v>
      </c>
      <c r="I3227" s="56">
        <v>2.6453420151250713</v>
      </c>
      <c r="J3227" s="56">
        <v>7</v>
      </c>
      <c r="K3227" s="56">
        <v>3.837566864435713</v>
      </c>
      <c r="L3227" s="56">
        <v>6.9747709424879796</v>
      </c>
      <c r="M3227" s="56">
        <v>5.5181765891463925</v>
      </c>
      <c r="N3227" s="56">
        <v>4.2286997633402574</v>
      </c>
      <c r="O3227" s="56">
        <v>6.9425129036876658</v>
      </c>
      <c r="P3227" s="56">
        <v>6.8209508053283718</v>
      </c>
      <c r="Q3227" s="56">
        <v>2.6613571697046243</v>
      </c>
      <c r="R3227" s="56">
        <v>2</v>
      </c>
      <c r="S3227" s="56">
        <v>4.3857814211046735</v>
      </c>
      <c r="T3227" s="57">
        <v>118</v>
      </c>
    </row>
    <row r="3228" spans="1:20" x14ac:dyDescent="0.2">
      <c r="A3228" s="47">
        <v>1560505630001</v>
      </c>
      <c r="B3228" s="26" t="s">
        <v>34</v>
      </c>
      <c r="C3228" s="26" t="s">
        <v>140</v>
      </c>
      <c r="D3228" s="26" t="s">
        <v>952</v>
      </c>
      <c r="E3228" s="47">
        <v>4</v>
      </c>
      <c r="F3228" s="33">
        <v>2019</v>
      </c>
      <c r="G3228" s="56">
        <v>2.2132284623077552</v>
      </c>
      <c r="H3228" s="56">
        <v>2.123526232580542</v>
      </c>
      <c r="I3228" s="56">
        <v>2.9911635686222784</v>
      </c>
      <c r="J3228" s="56">
        <v>6.2649867272048061</v>
      </c>
      <c r="K3228" s="56">
        <v>4.2547304466152731</v>
      </c>
      <c r="L3228" s="56">
        <v>6.9750365700729855</v>
      </c>
      <c r="M3228" s="56">
        <v>5.9586520277364272</v>
      </c>
      <c r="N3228" s="56">
        <v>3.718403397741354</v>
      </c>
      <c r="O3228" s="56">
        <v>6.6816540562344873</v>
      </c>
      <c r="P3228" s="56">
        <v>6.8046407219988563</v>
      </c>
      <c r="Q3228" s="56">
        <v>2.9585714700136783</v>
      </c>
      <c r="R3228" s="56">
        <v>2</v>
      </c>
      <c r="S3228" s="56">
        <v>4.4120494734273707</v>
      </c>
      <c r="T3228" s="57">
        <v>101</v>
      </c>
    </row>
    <row r="3229" spans="1:20" x14ac:dyDescent="0.2">
      <c r="A3229" s="47">
        <v>1560514540001</v>
      </c>
      <c r="B3229" s="26" t="s">
        <v>34</v>
      </c>
      <c r="C3229" s="26" t="s">
        <v>234</v>
      </c>
      <c r="D3229" s="26" t="s">
        <v>953</v>
      </c>
      <c r="E3229" s="47">
        <v>4</v>
      </c>
      <c r="F3229" s="33">
        <v>2019</v>
      </c>
      <c r="G3229" s="56">
        <v>2</v>
      </c>
      <c r="H3229" s="56">
        <v>2</v>
      </c>
      <c r="I3229" s="56">
        <v>3.538519772754853</v>
      </c>
      <c r="J3229" s="56">
        <v>7</v>
      </c>
      <c r="K3229" s="56">
        <v>4.7066724028544993</v>
      </c>
      <c r="L3229" s="56">
        <v>6.9775030802619691</v>
      </c>
      <c r="M3229" s="56">
        <v>5.9732899779155995</v>
      </c>
      <c r="N3229" s="56">
        <v>4.4012535793097172</v>
      </c>
      <c r="O3229" s="56">
        <v>6.9503808687899831</v>
      </c>
      <c r="P3229" s="56">
        <v>6.8347552313365423</v>
      </c>
      <c r="Q3229" s="56">
        <v>3.7610241269879214</v>
      </c>
      <c r="R3229" s="56">
        <v>2</v>
      </c>
      <c r="S3229" s="56">
        <v>4.6786165866842575</v>
      </c>
      <c r="T3229" s="57">
        <v>13</v>
      </c>
    </row>
    <row r="3230" spans="1:20" x14ac:dyDescent="0.2">
      <c r="A3230" s="47">
        <v>1560505200001</v>
      </c>
      <c r="B3230" s="26" t="s">
        <v>34</v>
      </c>
      <c r="C3230" s="26" t="s">
        <v>117</v>
      </c>
      <c r="D3230" s="26" t="s">
        <v>954</v>
      </c>
      <c r="E3230" s="47">
        <v>4</v>
      </c>
      <c r="F3230" s="33">
        <v>2019</v>
      </c>
      <c r="G3230" s="56">
        <v>2.4024976477263995</v>
      </c>
      <c r="H3230" s="56">
        <v>2.2512939081114611</v>
      </c>
      <c r="I3230" s="56">
        <v>3.2040563748932724</v>
      </c>
      <c r="J3230" s="56">
        <v>7</v>
      </c>
      <c r="K3230" s="56">
        <v>4.993292256577762</v>
      </c>
      <c r="L3230" s="56">
        <v>6.9901955479014584</v>
      </c>
      <c r="M3230" s="56">
        <v>6.3195607638682487</v>
      </c>
      <c r="N3230" s="56">
        <v>2.2818475511994829</v>
      </c>
      <c r="O3230" s="56">
        <v>6.9724919586305925</v>
      </c>
      <c r="P3230" s="56">
        <v>6.9874572528577135</v>
      </c>
      <c r="Q3230" s="56">
        <v>2.2644896062666566</v>
      </c>
      <c r="R3230" s="56">
        <v>2</v>
      </c>
      <c r="S3230" s="56">
        <v>4.4722652390027546</v>
      </c>
      <c r="T3230" s="57">
        <v>82</v>
      </c>
    </row>
    <row r="3231" spans="1:20" x14ac:dyDescent="0.2">
      <c r="A3231" s="47">
        <v>1560603050001</v>
      </c>
      <c r="B3231" s="26" t="s">
        <v>34</v>
      </c>
      <c r="C3231" s="26" t="s">
        <v>106</v>
      </c>
      <c r="D3231" s="26" t="s">
        <v>955</v>
      </c>
      <c r="E3231" s="47">
        <v>4</v>
      </c>
      <c r="F3231" s="33">
        <v>2019</v>
      </c>
      <c r="G3231" s="56">
        <v>2</v>
      </c>
      <c r="H3231" s="56">
        <v>2</v>
      </c>
      <c r="I3231" s="56">
        <v>2</v>
      </c>
      <c r="J3231" s="56">
        <v>7</v>
      </c>
      <c r="K3231" s="56">
        <v>7</v>
      </c>
      <c r="L3231" s="56">
        <v>6.9930832442028388</v>
      </c>
      <c r="M3231" s="56">
        <v>6.7035216706284482</v>
      </c>
      <c r="N3231" s="56">
        <v>7</v>
      </c>
      <c r="O3231" s="56">
        <v>6.9330843625154834</v>
      </c>
      <c r="P3231" s="56">
        <v>6.2018197299058535</v>
      </c>
      <c r="Q3231" s="56">
        <v>5.7983071954102554</v>
      </c>
      <c r="R3231" s="56">
        <v>2</v>
      </c>
      <c r="S3231" s="56">
        <v>5.1358180168885745</v>
      </c>
      <c r="T3231" s="57">
        <v>2</v>
      </c>
    </row>
    <row r="3232" spans="1:20" x14ac:dyDescent="0.2">
      <c r="A3232" s="47">
        <v>1560506440001</v>
      </c>
      <c r="B3232" s="26" t="s">
        <v>34</v>
      </c>
      <c r="C3232" s="26" t="s">
        <v>140</v>
      </c>
      <c r="D3232" s="26" t="s">
        <v>956</v>
      </c>
      <c r="E3232" s="47">
        <v>4</v>
      </c>
      <c r="F3232" s="33">
        <v>2019</v>
      </c>
      <c r="G3232" s="56">
        <v>2</v>
      </c>
      <c r="H3232" s="56">
        <v>2</v>
      </c>
      <c r="I3232" s="56">
        <v>2.5026558903010847</v>
      </c>
      <c r="J3232" s="56">
        <v>7</v>
      </c>
      <c r="K3232" s="56">
        <v>2.9068356889416256</v>
      </c>
      <c r="L3232" s="56">
        <v>6.9440026503169534</v>
      </c>
      <c r="M3232" s="56">
        <v>5.0944088071968316</v>
      </c>
      <c r="N3232" s="56">
        <v>3.0049516228750566</v>
      </c>
      <c r="O3232" s="56">
        <v>6.8557405267923652</v>
      </c>
      <c r="P3232" s="56">
        <v>6.6780061619152242</v>
      </c>
      <c r="Q3232" s="56">
        <v>2.3307186549603958</v>
      </c>
      <c r="R3232" s="56">
        <v>2</v>
      </c>
      <c r="S3232" s="56">
        <v>4.1097766669416282</v>
      </c>
      <c r="T3232" s="57">
        <v>187</v>
      </c>
    </row>
    <row r="3233" spans="1:20" x14ac:dyDescent="0.2">
      <c r="A3233" s="47">
        <v>2260004370001</v>
      </c>
      <c r="B3233" s="26" t="s">
        <v>19</v>
      </c>
      <c r="C3233" s="26" t="s">
        <v>53</v>
      </c>
      <c r="D3233" s="26" t="s">
        <v>957</v>
      </c>
      <c r="E3233" s="47">
        <v>4</v>
      </c>
      <c r="F3233" s="33">
        <v>2019</v>
      </c>
      <c r="G3233" s="56">
        <v>2.1184380212309679</v>
      </c>
      <c r="H3233" s="56">
        <v>2.0784861628015641</v>
      </c>
      <c r="I3233" s="56">
        <v>2.5881997545896116</v>
      </c>
      <c r="J3233" s="56">
        <v>7</v>
      </c>
      <c r="K3233" s="56">
        <v>5.0072770010399523</v>
      </c>
      <c r="L3233" s="56">
        <v>6.9930832442028388</v>
      </c>
      <c r="M3233" s="56">
        <v>6.0157395735711985</v>
      </c>
      <c r="N3233" s="56">
        <v>2</v>
      </c>
      <c r="O3233" s="56">
        <v>7</v>
      </c>
      <c r="P3233" s="56">
        <v>6.9345269065744564</v>
      </c>
      <c r="Q3233" s="56">
        <v>2.6882239909701799</v>
      </c>
      <c r="R3233" s="56">
        <v>2</v>
      </c>
      <c r="S3233" s="56">
        <v>4.3686645545817315</v>
      </c>
      <c r="T3233" s="57">
        <v>125</v>
      </c>
    </row>
    <row r="3234" spans="1:20" x14ac:dyDescent="0.2">
      <c r="A3234" s="47">
        <v>2260006740001</v>
      </c>
      <c r="B3234" s="26" t="s">
        <v>19</v>
      </c>
      <c r="C3234" s="26" t="s">
        <v>588</v>
      </c>
      <c r="D3234" s="26" t="s">
        <v>958</v>
      </c>
      <c r="E3234" s="47">
        <v>4</v>
      </c>
      <c r="F3234" s="33">
        <v>2019</v>
      </c>
      <c r="G3234" s="56">
        <v>2.0024891644500933</v>
      </c>
      <c r="H3234" s="56">
        <v>2.0017018768396762</v>
      </c>
      <c r="I3234" s="56">
        <v>2.8531033698241708</v>
      </c>
      <c r="J3234" s="56">
        <v>6.696220490738801</v>
      </c>
      <c r="K3234" s="56">
        <v>4.3184914715185396</v>
      </c>
      <c r="L3234" s="56">
        <v>6.9654915693760548</v>
      </c>
      <c r="M3234" s="56">
        <v>5.9371567439202479</v>
      </c>
      <c r="N3234" s="56">
        <v>2.407333453942667</v>
      </c>
      <c r="O3234" s="56">
        <v>6.8441184780635398</v>
      </c>
      <c r="P3234" s="56">
        <v>6.7389192567354508</v>
      </c>
      <c r="Q3234" s="56">
        <v>5.5408198856335735</v>
      </c>
      <c r="R3234" s="56">
        <v>2</v>
      </c>
      <c r="S3234" s="56">
        <v>4.5254871467535676</v>
      </c>
      <c r="T3234" s="57">
        <v>54</v>
      </c>
    </row>
    <row r="3235" spans="1:20" x14ac:dyDescent="0.2">
      <c r="A3235" s="47">
        <v>2260002240001</v>
      </c>
      <c r="B3235" s="26" t="s">
        <v>19</v>
      </c>
      <c r="C3235" s="26" t="s">
        <v>53</v>
      </c>
      <c r="D3235" s="26" t="s">
        <v>959</v>
      </c>
      <c r="E3235" s="47">
        <v>4</v>
      </c>
      <c r="F3235" s="33">
        <v>2019</v>
      </c>
      <c r="G3235" s="56">
        <v>2.4940758510229739</v>
      </c>
      <c r="H3235" s="56">
        <v>2.3561378152185442</v>
      </c>
      <c r="I3235" s="56">
        <v>2.8028572107802652</v>
      </c>
      <c r="J3235" s="56">
        <v>7</v>
      </c>
      <c r="K3235" s="56">
        <v>5.0384163491382523</v>
      </c>
      <c r="L3235" s="56">
        <v>6.9930832442028388</v>
      </c>
      <c r="M3235" s="56">
        <v>6.0999195652969567</v>
      </c>
      <c r="N3235" s="56">
        <v>3.2234692712705151</v>
      </c>
      <c r="O3235" s="56">
        <v>7</v>
      </c>
      <c r="P3235" s="56">
        <v>6.8546645231432439</v>
      </c>
      <c r="Q3235" s="56">
        <v>3.1291971522553057</v>
      </c>
      <c r="R3235" s="56">
        <v>2</v>
      </c>
      <c r="S3235" s="56">
        <v>4.5826517485274092</v>
      </c>
      <c r="T3235" s="57">
        <v>33</v>
      </c>
    </row>
    <row r="3236" spans="1:20" x14ac:dyDescent="0.2">
      <c r="A3236" s="47">
        <v>2260003720001</v>
      </c>
      <c r="B3236" s="26" t="s">
        <v>19</v>
      </c>
      <c r="C3236" s="26" t="s">
        <v>588</v>
      </c>
      <c r="D3236" s="26" t="s">
        <v>960</v>
      </c>
      <c r="E3236" s="47">
        <v>4</v>
      </c>
      <c r="F3236" s="33">
        <v>2019</v>
      </c>
      <c r="G3236" s="56">
        <v>2.0243601759895613</v>
      </c>
      <c r="H3236" s="56">
        <v>2.0139038488699348</v>
      </c>
      <c r="I3236" s="56">
        <v>3.9454863868231964</v>
      </c>
      <c r="J3236" s="56">
        <v>6.7858730854563944</v>
      </c>
      <c r="K3236" s="56">
        <v>2.7818226425809502</v>
      </c>
      <c r="L3236" s="56">
        <v>6.9541345745539731</v>
      </c>
      <c r="M3236" s="56">
        <v>6.1849427759530657</v>
      </c>
      <c r="N3236" s="56">
        <v>3.2120753195768046</v>
      </c>
      <c r="O3236" s="56">
        <v>6.8914166463602937</v>
      </c>
      <c r="P3236" s="56">
        <v>6.8070928759515761</v>
      </c>
      <c r="Q3236" s="56">
        <v>3.5160124439578451</v>
      </c>
      <c r="R3236" s="56">
        <v>2</v>
      </c>
      <c r="S3236" s="56">
        <v>4.4264267313394665</v>
      </c>
      <c r="T3236" s="57">
        <v>97</v>
      </c>
    </row>
    <row r="3237" spans="1:20" x14ac:dyDescent="0.2">
      <c r="A3237" s="47">
        <v>2260003480001</v>
      </c>
      <c r="B3237" s="26" t="s">
        <v>19</v>
      </c>
      <c r="C3237" s="26" t="s">
        <v>588</v>
      </c>
      <c r="D3237" s="26" t="s">
        <v>961</v>
      </c>
      <c r="E3237" s="47">
        <v>4</v>
      </c>
      <c r="F3237" s="33">
        <v>2019</v>
      </c>
      <c r="G3237" s="56">
        <v>2.0030394569574836</v>
      </c>
      <c r="H3237" s="56">
        <v>2.0024085475168327</v>
      </c>
      <c r="I3237" s="56">
        <v>2.9342613110198861</v>
      </c>
      <c r="J3237" s="56">
        <v>7</v>
      </c>
      <c r="K3237" s="56">
        <v>4.5329468892417673</v>
      </c>
      <c r="L3237" s="56">
        <v>6.8564341821438806</v>
      </c>
      <c r="M3237" s="56">
        <v>5.8149752239015813</v>
      </c>
      <c r="N3237" s="56">
        <v>4.3766690635135532</v>
      </c>
      <c r="O3237" s="56">
        <v>6.6968398843907613</v>
      </c>
      <c r="P3237" s="56">
        <v>6.8929727043436015</v>
      </c>
      <c r="Q3237" s="56">
        <v>2.5641693281474174</v>
      </c>
      <c r="R3237" s="56">
        <v>2</v>
      </c>
      <c r="S3237" s="56">
        <v>4.472893049264731</v>
      </c>
      <c r="T3237" s="57">
        <v>81</v>
      </c>
    </row>
    <row r="3238" spans="1:20" x14ac:dyDescent="0.2">
      <c r="A3238" s="47">
        <v>2260006310001</v>
      </c>
      <c r="B3238" s="26" t="s">
        <v>19</v>
      </c>
      <c r="C3238" s="26" t="s">
        <v>588</v>
      </c>
      <c r="D3238" s="26" t="s">
        <v>962</v>
      </c>
      <c r="E3238" s="47">
        <v>4</v>
      </c>
      <c r="F3238" s="33">
        <v>2019</v>
      </c>
      <c r="G3238" s="56">
        <v>2.0030630110597825</v>
      </c>
      <c r="H3238" s="56">
        <v>2.0035689484006869</v>
      </c>
      <c r="I3238" s="56">
        <v>3.0049866818989468</v>
      </c>
      <c r="J3238" s="56">
        <v>6.5819216732007408</v>
      </c>
      <c r="K3238" s="56">
        <v>4.912602707162077</v>
      </c>
      <c r="L3238" s="56">
        <v>6.9930832442028388</v>
      </c>
      <c r="M3238" s="56">
        <v>5.8063935652312777</v>
      </c>
      <c r="N3238" s="56">
        <v>3.4413733693488027</v>
      </c>
      <c r="O3238" s="56">
        <v>7</v>
      </c>
      <c r="P3238" s="56">
        <v>6.8370499629664625</v>
      </c>
      <c r="Q3238" s="56">
        <v>4.0850444485310167</v>
      </c>
      <c r="R3238" s="56">
        <v>2</v>
      </c>
      <c r="S3238" s="56">
        <v>4.5557573010002193</v>
      </c>
      <c r="T3238" s="57">
        <v>43</v>
      </c>
    </row>
    <row r="3239" spans="1:20" x14ac:dyDescent="0.2">
      <c r="A3239" s="47">
        <v>2260006580001</v>
      </c>
      <c r="B3239" s="26" t="s">
        <v>19</v>
      </c>
      <c r="C3239" s="26" t="s">
        <v>229</v>
      </c>
      <c r="D3239" s="26" t="s">
        <v>963</v>
      </c>
      <c r="E3239" s="47">
        <v>4</v>
      </c>
      <c r="F3239" s="33">
        <v>2019</v>
      </c>
      <c r="G3239" s="56">
        <v>2.0026584647765335</v>
      </c>
      <c r="H3239" s="56">
        <v>2.0020118994197751</v>
      </c>
      <c r="I3239" s="56">
        <v>3.0650582645422411</v>
      </c>
      <c r="J3239" s="56">
        <v>7</v>
      </c>
      <c r="K3239" s="56">
        <v>4.6737802207574282</v>
      </c>
      <c r="L3239" s="56">
        <v>5.8549587316994796</v>
      </c>
      <c r="M3239" s="56">
        <v>5.8147991364630087</v>
      </c>
      <c r="N3239" s="56">
        <v>3.2020076421272377</v>
      </c>
      <c r="O3239" s="56">
        <v>3.6484338232893814</v>
      </c>
      <c r="P3239" s="56">
        <v>6.7283367673630563</v>
      </c>
      <c r="Q3239" s="56">
        <v>3.0938871606988805</v>
      </c>
      <c r="R3239" s="56">
        <v>2</v>
      </c>
      <c r="S3239" s="56">
        <v>4.0904943425947522</v>
      </c>
      <c r="T3239" s="57">
        <v>189</v>
      </c>
    </row>
    <row r="3240" spans="1:20" x14ac:dyDescent="0.2">
      <c r="A3240" s="47">
        <v>1768101730001</v>
      </c>
      <c r="B3240" s="26" t="s">
        <v>19</v>
      </c>
      <c r="C3240" s="26" t="s">
        <v>229</v>
      </c>
      <c r="D3240" s="26" t="s">
        <v>964</v>
      </c>
      <c r="E3240" s="47">
        <v>4</v>
      </c>
      <c r="F3240" s="33">
        <v>2019</v>
      </c>
      <c r="G3240" s="56">
        <v>2.0118010911251982</v>
      </c>
      <c r="H3240" s="56">
        <v>2.008408086680332</v>
      </c>
      <c r="I3240" s="56">
        <v>3.2517267790358519</v>
      </c>
      <c r="J3240" s="56">
        <v>7</v>
      </c>
      <c r="K3240" s="56">
        <v>4.8374684490653577</v>
      </c>
      <c r="L3240" s="56">
        <v>6.9930832442028388</v>
      </c>
      <c r="M3240" s="56">
        <v>5.8853815166353796</v>
      </c>
      <c r="N3240" s="56">
        <v>4.003087757789447</v>
      </c>
      <c r="O3240" s="56">
        <v>7</v>
      </c>
      <c r="P3240" s="56">
        <v>6.9842789070849784</v>
      </c>
      <c r="Q3240" s="56">
        <v>3.5085642468456202</v>
      </c>
      <c r="R3240" s="56">
        <v>2</v>
      </c>
      <c r="S3240" s="56">
        <v>4.6236500065387514</v>
      </c>
      <c r="T3240" s="57">
        <v>22</v>
      </c>
    </row>
    <row r="3241" spans="1:20" x14ac:dyDescent="0.2">
      <c r="A3241" s="47">
        <v>2160019900001</v>
      </c>
      <c r="B3241" s="26" t="s">
        <v>19</v>
      </c>
      <c r="C3241" s="26" t="s">
        <v>588</v>
      </c>
      <c r="D3241" s="26" t="s">
        <v>965</v>
      </c>
      <c r="E3241" s="47">
        <v>4</v>
      </c>
      <c r="F3241" s="33">
        <v>2019</v>
      </c>
      <c r="G3241" s="56">
        <v>2.0142432139865618</v>
      </c>
      <c r="H3241" s="56">
        <v>2.009643150880315</v>
      </c>
      <c r="I3241" s="56">
        <v>3.0308863589000681</v>
      </c>
      <c r="J3241" s="56">
        <v>6.9573505584053503</v>
      </c>
      <c r="K3241" s="56">
        <v>4.7337841111110945</v>
      </c>
      <c r="L3241" s="56">
        <v>6.9841334235588617</v>
      </c>
      <c r="M3241" s="56">
        <v>5.9739152051483622</v>
      </c>
      <c r="N3241" s="56">
        <v>2.7059561527992688</v>
      </c>
      <c r="O3241" s="56">
        <v>6.96622057273881</v>
      </c>
      <c r="P3241" s="56">
        <v>6.7765819400105078</v>
      </c>
      <c r="Q3241" s="56">
        <v>2.8660645696695939</v>
      </c>
      <c r="R3241" s="56">
        <v>2</v>
      </c>
      <c r="S3241" s="56">
        <v>4.4182316047674002</v>
      </c>
      <c r="T3241" s="57">
        <v>98</v>
      </c>
    </row>
    <row r="3242" spans="1:20" x14ac:dyDescent="0.2">
      <c r="A3242" s="47">
        <v>2260005930001</v>
      </c>
      <c r="B3242" s="26" t="s">
        <v>19</v>
      </c>
      <c r="C3242" s="26" t="s">
        <v>588</v>
      </c>
      <c r="D3242" s="26" t="s">
        <v>966</v>
      </c>
      <c r="E3242" s="47">
        <v>4</v>
      </c>
      <c r="F3242" s="33">
        <v>2019</v>
      </c>
      <c r="G3242" s="56">
        <v>2</v>
      </c>
      <c r="H3242" s="56">
        <v>2</v>
      </c>
      <c r="I3242" s="56">
        <v>2.7536080089206494</v>
      </c>
      <c r="J3242" s="56">
        <v>6.9013534486433317</v>
      </c>
      <c r="K3242" s="56">
        <v>4.6605688887550034</v>
      </c>
      <c r="L3242" s="56">
        <v>6.9930832442028388</v>
      </c>
      <c r="M3242" s="56">
        <v>5.4768629218230789</v>
      </c>
      <c r="N3242" s="56">
        <v>2.9053979785925641</v>
      </c>
      <c r="O3242" s="56">
        <v>7</v>
      </c>
      <c r="P3242" s="56">
        <v>6.7883177595677724</v>
      </c>
      <c r="Q3242" s="56">
        <v>2.2029808034027853</v>
      </c>
      <c r="R3242" s="56">
        <v>2</v>
      </c>
      <c r="S3242" s="56">
        <v>4.3068477544923356</v>
      </c>
      <c r="T3242" s="57">
        <v>149</v>
      </c>
    </row>
    <row r="3243" spans="1:20" x14ac:dyDescent="0.2">
      <c r="A3243" s="47">
        <v>2260003050001</v>
      </c>
      <c r="B3243" s="26" t="s">
        <v>19</v>
      </c>
      <c r="C3243" s="26" t="s">
        <v>53</v>
      </c>
      <c r="D3243" s="26" t="s">
        <v>967</v>
      </c>
      <c r="E3243" s="47">
        <v>4</v>
      </c>
      <c r="F3243" s="33">
        <v>2019</v>
      </c>
      <c r="G3243" s="56">
        <v>2.3286353955096946</v>
      </c>
      <c r="H3243" s="56">
        <v>2.2012793102897086</v>
      </c>
      <c r="I3243" s="56">
        <v>3.0319793398762833</v>
      </c>
      <c r="J3243" s="56">
        <v>7</v>
      </c>
      <c r="K3243" s="56">
        <v>4.833772895782471</v>
      </c>
      <c r="L3243" s="56">
        <v>6.9746511761092407</v>
      </c>
      <c r="M3243" s="56">
        <v>5.9848400812918685</v>
      </c>
      <c r="N3243" s="56">
        <v>3.4438054423670259</v>
      </c>
      <c r="O3243" s="56">
        <v>6.9496457106322902</v>
      </c>
      <c r="P3243" s="56">
        <v>6.9709448627562258</v>
      </c>
      <c r="Q3243" s="56">
        <v>4.4194199350935248</v>
      </c>
      <c r="R3243" s="56">
        <v>2</v>
      </c>
      <c r="S3243" s="56">
        <v>4.6782478458090271</v>
      </c>
      <c r="T3243" s="57">
        <v>14</v>
      </c>
    </row>
    <row r="3244" spans="1:20" x14ac:dyDescent="0.2">
      <c r="A3244" s="47">
        <v>2260006820001</v>
      </c>
      <c r="B3244" s="26" t="s">
        <v>19</v>
      </c>
      <c r="C3244" s="26" t="s">
        <v>116</v>
      </c>
      <c r="D3244" s="26" t="s">
        <v>968</v>
      </c>
      <c r="E3244" s="47">
        <v>4</v>
      </c>
      <c r="F3244" s="33">
        <v>2019</v>
      </c>
      <c r="G3244" s="56">
        <v>2.1609046623711841</v>
      </c>
      <c r="H3244" s="56">
        <v>2.1008401705971811</v>
      </c>
      <c r="I3244" s="56">
        <v>4.0291265464608035</v>
      </c>
      <c r="J3244" s="56">
        <v>6.6037851079629331</v>
      </c>
      <c r="K3244" s="56">
        <v>4.225091039553508</v>
      </c>
      <c r="L3244" s="56">
        <v>6.9871753781014663</v>
      </c>
      <c r="M3244" s="56">
        <v>6.0897134069268031</v>
      </c>
      <c r="N3244" s="56">
        <v>2.6049243136133584</v>
      </c>
      <c r="O3244" s="56">
        <v>6.97970036510812</v>
      </c>
      <c r="P3244" s="56">
        <v>6.4298908358985942</v>
      </c>
      <c r="Q3244" s="56">
        <v>2.6510645783805429</v>
      </c>
      <c r="R3244" s="56">
        <v>2</v>
      </c>
      <c r="S3244" s="56">
        <v>4.4051847004145408</v>
      </c>
      <c r="T3244" s="57">
        <v>108</v>
      </c>
    </row>
    <row r="3245" spans="1:20" x14ac:dyDescent="0.2">
      <c r="A3245" s="47">
        <v>1560504070001</v>
      </c>
      <c r="B3245" s="26" t="s">
        <v>19</v>
      </c>
      <c r="C3245" s="26" t="s">
        <v>229</v>
      </c>
      <c r="D3245" s="26" t="s">
        <v>969</v>
      </c>
      <c r="E3245" s="47">
        <v>4</v>
      </c>
      <c r="F3245" s="33">
        <v>2019</v>
      </c>
      <c r="G3245" s="56">
        <v>2</v>
      </c>
      <c r="H3245" s="56">
        <v>2</v>
      </c>
      <c r="I3245" s="56">
        <v>3.8920996729340325</v>
      </c>
      <c r="J3245" s="56">
        <v>7</v>
      </c>
      <c r="K3245" s="56">
        <v>4.6064148677526795</v>
      </c>
      <c r="L3245" s="56">
        <v>6.2516984312348844</v>
      </c>
      <c r="M3245" s="56">
        <v>5.819824861457473</v>
      </c>
      <c r="N3245" s="56">
        <v>3.6878123804083485</v>
      </c>
      <c r="O3245" s="56">
        <v>7</v>
      </c>
      <c r="P3245" s="56">
        <v>6.6850404349774797</v>
      </c>
      <c r="Q3245" s="56">
        <v>2.9317870858580362</v>
      </c>
      <c r="R3245" s="56">
        <v>2</v>
      </c>
      <c r="S3245" s="56">
        <v>4.4895564778852455</v>
      </c>
      <c r="T3245" s="57">
        <v>72</v>
      </c>
    </row>
    <row r="3246" spans="1:20" x14ac:dyDescent="0.2">
      <c r="A3246" s="47">
        <v>2260003800001</v>
      </c>
      <c r="B3246" s="26" t="s">
        <v>19</v>
      </c>
      <c r="C3246" s="26" t="s">
        <v>588</v>
      </c>
      <c r="D3246" s="26" t="s">
        <v>970</v>
      </c>
      <c r="E3246" s="47">
        <v>4</v>
      </c>
      <c r="F3246" s="33">
        <v>2019</v>
      </c>
      <c r="G3246" s="56">
        <v>2.0048462628186714</v>
      </c>
      <c r="H3246" s="56">
        <v>2.0034793398457587</v>
      </c>
      <c r="I3246" s="56">
        <v>2.959721011736459</v>
      </c>
      <c r="J3246" s="56">
        <v>4.9779146507074934</v>
      </c>
      <c r="K3246" s="56">
        <v>4.1109874668376261</v>
      </c>
      <c r="L3246" s="56">
        <v>6.9790917706159705</v>
      </c>
      <c r="M3246" s="56">
        <v>6.0485577132366108</v>
      </c>
      <c r="N3246" s="56">
        <v>3.5655872412758187</v>
      </c>
      <c r="O3246" s="56">
        <v>6.5955572396261646</v>
      </c>
      <c r="P3246" s="56">
        <v>6.8557570015085405</v>
      </c>
      <c r="Q3246" s="56">
        <v>2.9776649709443475</v>
      </c>
      <c r="R3246" s="56">
        <v>2</v>
      </c>
      <c r="S3246" s="56">
        <v>4.2565970557627884</v>
      </c>
      <c r="T3246" s="57">
        <v>162</v>
      </c>
    </row>
    <row r="3247" spans="1:20" x14ac:dyDescent="0.2">
      <c r="A3247" s="47">
        <v>2160057400001</v>
      </c>
      <c r="B3247" s="26" t="s">
        <v>19</v>
      </c>
      <c r="C3247" s="26" t="s">
        <v>229</v>
      </c>
      <c r="D3247" s="26" t="s">
        <v>971</v>
      </c>
      <c r="E3247" s="47">
        <v>4</v>
      </c>
      <c r="F3247" s="33">
        <v>2019</v>
      </c>
      <c r="G3247" s="56">
        <v>2</v>
      </c>
      <c r="H3247" s="56">
        <v>2</v>
      </c>
      <c r="I3247" s="56">
        <v>2.9502083978593623</v>
      </c>
      <c r="J3247" s="56">
        <v>7</v>
      </c>
      <c r="K3247" s="56">
        <v>4.9594231733827261</v>
      </c>
      <c r="L3247" s="56">
        <v>6.9930832442028388</v>
      </c>
      <c r="M3247" s="56">
        <v>6.0214886083855523</v>
      </c>
      <c r="N3247" s="56">
        <v>2.3848205965272946</v>
      </c>
      <c r="O3247" s="56">
        <v>7</v>
      </c>
      <c r="P3247" s="56">
        <v>6.9026516694961888</v>
      </c>
      <c r="Q3247" s="56">
        <v>3.8903760038714301</v>
      </c>
      <c r="R3247" s="56">
        <v>2</v>
      </c>
      <c r="S3247" s="56">
        <v>4.5085043078104503</v>
      </c>
      <c r="T3247" s="57">
        <v>61</v>
      </c>
    </row>
    <row r="3248" spans="1:20" x14ac:dyDescent="0.2">
      <c r="A3248" s="47">
        <v>1660011610001</v>
      </c>
      <c r="B3248" s="26" t="s">
        <v>31</v>
      </c>
      <c r="C3248" s="26" t="s">
        <v>31</v>
      </c>
      <c r="D3248" s="26" t="s">
        <v>972</v>
      </c>
      <c r="E3248" s="47">
        <v>4</v>
      </c>
      <c r="F3248" s="33">
        <v>2019</v>
      </c>
      <c r="G3248" s="56">
        <v>2.3311890984683505</v>
      </c>
      <c r="H3248" s="56">
        <v>2.2172281580048665</v>
      </c>
      <c r="I3248" s="56">
        <v>3.4685219675571828</v>
      </c>
      <c r="J3248" s="56">
        <v>5.27114763083918</v>
      </c>
      <c r="K3248" s="56">
        <v>4.7847288917503334</v>
      </c>
      <c r="L3248" s="56">
        <v>6.9891715102318024</v>
      </c>
      <c r="M3248" s="56">
        <v>6.2441491889066176</v>
      </c>
      <c r="N3248" s="56">
        <v>4.062244181500132</v>
      </c>
      <c r="O3248" s="56">
        <v>6.9421544363333227</v>
      </c>
      <c r="P3248" s="56">
        <v>6.489658346153905</v>
      </c>
      <c r="Q3248" s="56">
        <v>2.0564643138820102</v>
      </c>
      <c r="R3248" s="56">
        <v>2</v>
      </c>
      <c r="S3248" s="56">
        <v>4.4047214769689749</v>
      </c>
      <c r="T3248" s="57">
        <v>109</v>
      </c>
    </row>
    <row r="3249" spans="1:20" x14ac:dyDescent="0.2">
      <c r="A3249" s="47">
        <v>1660012850001</v>
      </c>
      <c r="B3249" s="26" t="s">
        <v>31</v>
      </c>
      <c r="C3249" s="26" t="s">
        <v>253</v>
      </c>
      <c r="D3249" s="26" t="s">
        <v>973</v>
      </c>
      <c r="E3249" s="47">
        <v>4</v>
      </c>
      <c r="F3249" s="33">
        <v>2019</v>
      </c>
      <c r="G3249" s="56">
        <v>2</v>
      </c>
      <c r="H3249" s="56">
        <v>2</v>
      </c>
      <c r="I3249" s="56">
        <v>3.7253891296488364</v>
      </c>
      <c r="J3249" s="56">
        <v>7</v>
      </c>
      <c r="K3249" s="56">
        <v>4.8181990842540081</v>
      </c>
      <c r="L3249" s="56">
        <v>6.9879604577423411</v>
      </c>
      <c r="M3249" s="56">
        <v>6.204997867541171</v>
      </c>
      <c r="N3249" s="56">
        <v>3.9243451261759157</v>
      </c>
      <c r="O3249" s="56">
        <v>6.9658196518598556</v>
      </c>
      <c r="P3249" s="56">
        <v>6.9272305065672111</v>
      </c>
      <c r="Q3249" s="56">
        <v>2.9698362342496543</v>
      </c>
      <c r="R3249" s="56">
        <v>2</v>
      </c>
      <c r="S3249" s="56">
        <v>4.6269815048365839</v>
      </c>
      <c r="T3249" s="57">
        <v>20</v>
      </c>
    </row>
    <row r="3250" spans="1:20" x14ac:dyDescent="0.2">
      <c r="A3250" s="47">
        <v>1660010210001</v>
      </c>
      <c r="B3250" s="26" t="s">
        <v>31</v>
      </c>
      <c r="C3250" s="26" t="s">
        <v>31</v>
      </c>
      <c r="D3250" s="26" t="s">
        <v>974</v>
      </c>
      <c r="E3250" s="47">
        <v>4</v>
      </c>
      <c r="F3250" s="33">
        <v>2019</v>
      </c>
      <c r="G3250" s="56">
        <v>2.1560212445745268</v>
      </c>
      <c r="H3250" s="56">
        <v>2.0979735360580314</v>
      </c>
      <c r="I3250" s="56">
        <v>3.7294408670898274</v>
      </c>
      <c r="J3250" s="56">
        <v>6.5896911393157254</v>
      </c>
      <c r="K3250" s="56">
        <v>4.7873179540162143</v>
      </c>
      <c r="L3250" s="56">
        <v>6.9871304171078688</v>
      </c>
      <c r="M3250" s="56">
        <v>6.0711200767317797</v>
      </c>
      <c r="N3250" s="56">
        <v>3.8395347403226525</v>
      </c>
      <c r="O3250" s="56">
        <v>6.9421175697956281</v>
      </c>
      <c r="P3250" s="56">
        <v>6.702278787226132</v>
      </c>
      <c r="Q3250" s="56">
        <v>4.2535284619225973</v>
      </c>
      <c r="R3250" s="56">
        <v>2</v>
      </c>
      <c r="S3250" s="56">
        <v>4.6796795661800816</v>
      </c>
      <c r="T3250" s="57">
        <v>12</v>
      </c>
    </row>
    <row r="3251" spans="1:20" x14ac:dyDescent="0.2">
      <c r="A3251" s="47">
        <v>1660011290001</v>
      </c>
      <c r="B3251" s="26" t="s">
        <v>31</v>
      </c>
      <c r="C3251" s="26" t="s">
        <v>31</v>
      </c>
      <c r="D3251" s="26" t="s">
        <v>130</v>
      </c>
      <c r="E3251" s="47">
        <v>4</v>
      </c>
      <c r="F3251" s="33">
        <v>2019</v>
      </c>
      <c r="G3251" s="56">
        <v>2.3902407303917772</v>
      </c>
      <c r="H3251" s="56">
        <v>2.2184513190062547</v>
      </c>
      <c r="I3251" s="56">
        <v>3.495500359131146</v>
      </c>
      <c r="J3251" s="56">
        <v>6.4190339646455001</v>
      </c>
      <c r="K3251" s="56">
        <v>4.6369638041885164</v>
      </c>
      <c r="L3251" s="56">
        <v>6.9883979934660783</v>
      </c>
      <c r="M3251" s="56">
        <v>6.1860272033238122</v>
      </c>
      <c r="N3251" s="56">
        <v>4.1626093992714512</v>
      </c>
      <c r="O3251" s="56">
        <v>6.9834837163088057</v>
      </c>
      <c r="P3251" s="56">
        <v>6.7764292372091148</v>
      </c>
      <c r="Q3251" s="56">
        <v>2.4223952333904242</v>
      </c>
      <c r="R3251" s="56">
        <v>2</v>
      </c>
      <c r="S3251" s="56">
        <v>4.5566277466944074</v>
      </c>
      <c r="T3251" s="57">
        <v>42</v>
      </c>
    </row>
    <row r="3252" spans="1:20" x14ac:dyDescent="0.2">
      <c r="A3252" s="47">
        <v>1660012420001</v>
      </c>
      <c r="B3252" s="26" t="s">
        <v>31</v>
      </c>
      <c r="C3252" s="26" t="s">
        <v>137</v>
      </c>
      <c r="D3252" s="26" t="s">
        <v>975</v>
      </c>
      <c r="E3252" s="47">
        <v>4</v>
      </c>
      <c r="F3252" s="33">
        <v>2019</v>
      </c>
      <c r="G3252" s="56">
        <v>2</v>
      </c>
      <c r="H3252" s="56">
        <v>2</v>
      </c>
      <c r="I3252" s="56">
        <v>2.6708578295180225</v>
      </c>
      <c r="J3252" s="56">
        <v>7</v>
      </c>
      <c r="K3252" s="56">
        <v>4.1396972235245464</v>
      </c>
      <c r="L3252" s="56">
        <v>6.9363254920176267</v>
      </c>
      <c r="M3252" s="56">
        <v>6.0666193347253907</v>
      </c>
      <c r="N3252" s="56">
        <v>2.4911107595414053</v>
      </c>
      <c r="O3252" s="56">
        <v>6.7997586372818759</v>
      </c>
      <c r="P3252" s="56">
        <v>6.9666588570381052</v>
      </c>
      <c r="Q3252" s="56">
        <v>2.7117046939663183</v>
      </c>
      <c r="R3252" s="56">
        <v>2</v>
      </c>
      <c r="S3252" s="56">
        <v>4.3152277356344415</v>
      </c>
      <c r="T3252" s="57">
        <v>146</v>
      </c>
    </row>
    <row r="3253" spans="1:20" x14ac:dyDescent="0.2">
      <c r="A3253" s="47">
        <v>1660008740001</v>
      </c>
      <c r="B3253" s="26" t="s">
        <v>31</v>
      </c>
      <c r="C3253" s="26" t="s">
        <v>31</v>
      </c>
      <c r="D3253" s="26" t="s">
        <v>976</v>
      </c>
      <c r="E3253" s="47">
        <v>4</v>
      </c>
      <c r="F3253" s="33">
        <v>2019</v>
      </c>
      <c r="G3253" s="56">
        <v>2.0049214879465782</v>
      </c>
      <c r="H3253" s="56">
        <v>2.0018793952566605</v>
      </c>
      <c r="I3253" s="56">
        <v>4.1803035319251105</v>
      </c>
      <c r="J3253" s="56">
        <v>6.2747140189602844</v>
      </c>
      <c r="K3253" s="56">
        <v>4.6259729260160878</v>
      </c>
      <c r="L3253" s="56">
        <v>6.9898402090499854</v>
      </c>
      <c r="M3253" s="56">
        <v>5.8813849382502523</v>
      </c>
      <c r="N3253" s="56">
        <v>3.6759047493553765</v>
      </c>
      <c r="O3253" s="56">
        <v>6.9809420090734742</v>
      </c>
      <c r="P3253" s="56">
        <v>6.4919308815433379</v>
      </c>
      <c r="Q3253" s="56">
        <v>3.7959398887915969</v>
      </c>
      <c r="R3253" s="56">
        <v>2</v>
      </c>
      <c r="S3253" s="56">
        <v>4.5753111696807292</v>
      </c>
      <c r="T3253" s="57">
        <v>37</v>
      </c>
    </row>
    <row r="3254" spans="1:20" x14ac:dyDescent="0.2">
      <c r="A3254" s="47">
        <v>1660012340001</v>
      </c>
      <c r="B3254" s="26" t="s">
        <v>31</v>
      </c>
      <c r="C3254" s="26" t="s">
        <v>31</v>
      </c>
      <c r="D3254" s="26" t="s">
        <v>977</v>
      </c>
      <c r="E3254" s="47">
        <v>4</v>
      </c>
      <c r="F3254" s="33">
        <v>2019</v>
      </c>
      <c r="G3254" s="56">
        <v>2</v>
      </c>
      <c r="H3254" s="56">
        <v>2</v>
      </c>
      <c r="I3254" s="56">
        <v>3.8578629342305391</v>
      </c>
      <c r="J3254" s="56">
        <v>6.4991435210550144</v>
      </c>
      <c r="K3254" s="56">
        <v>4.3801648504550172</v>
      </c>
      <c r="L3254" s="56">
        <v>6.9892568774947099</v>
      </c>
      <c r="M3254" s="56">
        <v>6.1586887133541639</v>
      </c>
      <c r="N3254" s="56">
        <v>4.1595928831480578</v>
      </c>
      <c r="O3254" s="56">
        <v>6.9819606867873052</v>
      </c>
      <c r="P3254" s="56">
        <v>6.9905889945811062</v>
      </c>
      <c r="Q3254" s="56">
        <v>3.6715909922338166</v>
      </c>
      <c r="R3254" s="56">
        <v>2</v>
      </c>
      <c r="S3254" s="56">
        <v>4.6407375377783113</v>
      </c>
      <c r="T3254" s="57">
        <v>18</v>
      </c>
    </row>
    <row r="3255" spans="1:20" x14ac:dyDescent="0.2">
      <c r="A3255" s="47">
        <v>1660013900001</v>
      </c>
      <c r="B3255" s="26" t="s">
        <v>31</v>
      </c>
      <c r="C3255" s="26" t="s">
        <v>31</v>
      </c>
      <c r="D3255" s="26" t="s">
        <v>978</v>
      </c>
      <c r="E3255" s="47">
        <v>4</v>
      </c>
      <c r="F3255" s="33">
        <v>2019</v>
      </c>
      <c r="G3255" s="56">
        <v>2.1165302794929923</v>
      </c>
      <c r="H3255" s="56">
        <v>2.0530732706888428</v>
      </c>
      <c r="I3255" s="56">
        <v>3.674134214618876</v>
      </c>
      <c r="J3255" s="56">
        <v>7</v>
      </c>
      <c r="K3255" s="56">
        <v>4.5887480300684711</v>
      </c>
      <c r="L3255" s="56">
        <v>6.9883207555291484</v>
      </c>
      <c r="M3255" s="56">
        <v>5.9519850387094957</v>
      </c>
      <c r="N3255" s="56">
        <v>3.8983337676271876</v>
      </c>
      <c r="O3255" s="56">
        <v>6.9862475465723266</v>
      </c>
      <c r="P3255" s="56">
        <v>6.9065356920563579</v>
      </c>
      <c r="Q3255" s="56">
        <v>2.4347085191049422</v>
      </c>
      <c r="R3255" s="56">
        <v>2</v>
      </c>
      <c r="S3255" s="56">
        <v>4.5498847595390544</v>
      </c>
      <c r="T3255" s="57">
        <v>46</v>
      </c>
    </row>
    <row r="3256" spans="1:20" x14ac:dyDescent="0.2">
      <c r="A3256" s="47">
        <v>1660011450001</v>
      </c>
      <c r="B3256" s="26" t="s">
        <v>31</v>
      </c>
      <c r="C3256" s="26" t="s">
        <v>31</v>
      </c>
      <c r="D3256" s="26" t="s">
        <v>979</v>
      </c>
      <c r="E3256" s="47">
        <v>4</v>
      </c>
      <c r="F3256" s="33">
        <v>2019</v>
      </c>
      <c r="G3256" s="56">
        <v>2.0013236554530573</v>
      </c>
      <c r="H3256" s="56">
        <v>2.0008157091808458</v>
      </c>
      <c r="I3256" s="56">
        <v>2.7500124298428643</v>
      </c>
      <c r="J3256" s="56">
        <v>6.2723547116601646</v>
      </c>
      <c r="K3256" s="56">
        <v>4.4175375985959544</v>
      </c>
      <c r="L3256" s="56">
        <v>6.9836601136552678</v>
      </c>
      <c r="M3256" s="56">
        <v>6.2318734238956548</v>
      </c>
      <c r="N3256" s="56">
        <v>2.8404413484557374</v>
      </c>
      <c r="O3256" s="56">
        <v>6.8702610143994525</v>
      </c>
      <c r="P3256" s="56">
        <v>6.6844012940006543</v>
      </c>
      <c r="Q3256" s="56">
        <v>3.030858737770509</v>
      </c>
      <c r="R3256" s="56">
        <v>2</v>
      </c>
      <c r="S3256" s="56">
        <v>4.3402950030758474</v>
      </c>
      <c r="T3256" s="57">
        <v>139</v>
      </c>
    </row>
    <row r="3257" spans="1:20" x14ac:dyDescent="0.2">
      <c r="A3257" s="47">
        <v>1660010990001</v>
      </c>
      <c r="B3257" s="26" t="s">
        <v>31</v>
      </c>
      <c r="C3257" s="26" t="s">
        <v>31</v>
      </c>
      <c r="D3257" s="26" t="s">
        <v>980</v>
      </c>
      <c r="E3257" s="47">
        <v>4</v>
      </c>
      <c r="F3257" s="33">
        <v>2019</v>
      </c>
      <c r="G3257" s="56">
        <v>2</v>
      </c>
      <c r="H3257" s="56">
        <v>2</v>
      </c>
      <c r="I3257" s="56">
        <v>4.3272613581843959</v>
      </c>
      <c r="J3257" s="56">
        <v>5.3870324849558955</v>
      </c>
      <c r="K3257" s="56">
        <v>4.1982272757380699</v>
      </c>
      <c r="L3257" s="56">
        <v>6.9900749034187841</v>
      </c>
      <c r="M3257" s="56">
        <v>5.9635669792842165</v>
      </c>
      <c r="N3257" s="56">
        <v>3.7437975964911532</v>
      </c>
      <c r="O3257" s="56">
        <v>6.9790900194245715</v>
      </c>
      <c r="P3257" s="56">
        <v>6.0950714173429388</v>
      </c>
      <c r="Q3257" s="56">
        <v>2.3606959489381638</v>
      </c>
      <c r="R3257" s="56">
        <v>2</v>
      </c>
      <c r="S3257" s="56">
        <v>4.3370681653148493</v>
      </c>
      <c r="T3257" s="57">
        <v>140</v>
      </c>
    </row>
    <row r="3258" spans="1:20" x14ac:dyDescent="0.2">
      <c r="A3258" s="47">
        <v>1768099060001</v>
      </c>
      <c r="B3258" s="26" t="s">
        <v>12</v>
      </c>
      <c r="C3258" s="26" t="s">
        <v>54</v>
      </c>
      <c r="D3258" s="26" t="s">
        <v>981</v>
      </c>
      <c r="E3258" s="47">
        <v>4</v>
      </c>
      <c r="F3258" s="33">
        <v>2019</v>
      </c>
      <c r="G3258" s="56">
        <v>3.1147970401367986</v>
      </c>
      <c r="H3258" s="56">
        <v>2.7159887993875591</v>
      </c>
      <c r="I3258" s="56">
        <v>2.7004154462748509</v>
      </c>
      <c r="J3258" s="56">
        <v>7</v>
      </c>
      <c r="K3258" s="56">
        <v>5.1018262506246739</v>
      </c>
      <c r="L3258" s="56">
        <v>6.9930832442028388</v>
      </c>
      <c r="M3258" s="56">
        <v>5.625717784945155</v>
      </c>
      <c r="N3258" s="56">
        <v>3.5427011918416382</v>
      </c>
      <c r="O3258" s="56">
        <v>7</v>
      </c>
      <c r="P3258" s="56">
        <v>6.9490141722974128</v>
      </c>
      <c r="Q3258" s="56">
        <v>2.1080660673139668</v>
      </c>
      <c r="R3258" s="56">
        <v>2</v>
      </c>
      <c r="S3258" s="56">
        <v>4.5709674997520748</v>
      </c>
      <c r="T3258" s="57">
        <v>40</v>
      </c>
    </row>
    <row r="3259" spans="1:20" x14ac:dyDescent="0.2">
      <c r="A3259" s="47">
        <v>1768086080001</v>
      </c>
      <c r="B3259" s="26" t="s">
        <v>12</v>
      </c>
      <c r="C3259" s="26" t="s">
        <v>63</v>
      </c>
      <c r="D3259" s="26" t="s">
        <v>875</v>
      </c>
      <c r="E3259" s="47">
        <v>4</v>
      </c>
      <c r="F3259" s="33">
        <v>2019</v>
      </c>
      <c r="G3259" s="56">
        <v>2.0714132378804901</v>
      </c>
      <c r="H3259" s="56">
        <v>2.0319502105398306</v>
      </c>
      <c r="I3259" s="56">
        <v>4.1943219126103806</v>
      </c>
      <c r="J3259" s="56">
        <v>5.5481419006600881</v>
      </c>
      <c r="K3259" s="56">
        <v>4.4598846883146788</v>
      </c>
      <c r="L3259" s="56">
        <v>6.9894901813772572</v>
      </c>
      <c r="M3259" s="56">
        <v>5.8892515516689921</v>
      </c>
      <c r="N3259" s="56">
        <v>4.2840828673887712</v>
      </c>
      <c r="O3259" s="56">
        <v>6.6258241654796244</v>
      </c>
      <c r="P3259" s="56">
        <v>6.3761906072155821</v>
      </c>
      <c r="Q3259" s="56">
        <v>2.5136940973914719</v>
      </c>
      <c r="R3259" s="56">
        <v>2</v>
      </c>
      <c r="S3259" s="56">
        <v>4.4153537850439308</v>
      </c>
      <c r="T3259" s="57">
        <v>100</v>
      </c>
    </row>
    <row r="3260" spans="1:20" x14ac:dyDescent="0.2">
      <c r="A3260" s="47">
        <v>968563690001</v>
      </c>
      <c r="B3260" s="26" t="s">
        <v>26</v>
      </c>
      <c r="C3260" s="26" t="s">
        <v>26</v>
      </c>
      <c r="D3260" s="26" t="s">
        <v>107</v>
      </c>
      <c r="E3260" s="47">
        <v>4</v>
      </c>
      <c r="F3260" s="33">
        <v>2019</v>
      </c>
      <c r="G3260" s="56">
        <v>2.0049755897136174</v>
      </c>
      <c r="H3260" s="56">
        <v>2.0031358844120746</v>
      </c>
      <c r="I3260" s="56">
        <v>2.3992374530627405</v>
      </c>
      <c r="J3260" s="56">
        <v>6.8408474633286573</v>
      </c>
      <c r="K3260" s="56">
        <v>4.0775031718000152</v>
      </c>
      <c r="L3260" s="56">
        <v>6.8771378698744092</v>
      </c>
      <c r="M3260" s="56">
        <v>5.9343306249394887</v>
      </c>
      <c r="N3260" s="56">
        <v>2.9899230306208366</v>
      </c>
      <c r="O3260" s="56">
        <v>6.3413606615591576</v>
      </c>
      <c r="P3260" s="56">
        <v>6.7301481990638008</v>
      </c>
      <c r="Q3260" s="56">
        <v>2.4318449569487375</v>
      </c>
      <c r="R3260" s="56">
        <v>2</v>
      </c>
      <c r="S3260" s="56">
        <v>4.2192037421102953</v>
      </c>
      <c r="T3260" s="57">
        <v>170</v>
      </c>
    </row>
    <row r="3261" spans="1:20" x14ac:dyDescent="0.2">
      <c r="A3261" s="47">
        <v>2160058210001</v>
      </c>
      <c r="B3261" s="26" t="s">
        <v>30</v>
      </c>
      <c r="C3261" s="26" t="s">
        <v>194</v>
      </c>
      <c r="D3261" s="26" t="s">
        <v>982</v>
      </c>
      <c r="E3261" s="47">
        <v>4</v>
      </c>
      <c r="F3261" s="33">
        <v>2019</v>
      </c>
      <c r="G3261" s="56">
        <v>2</v>
      </c>
      <c r="H3261" s="56">
        <v>2</v>
      </c>
      <c r="I3261" s="56">
        <v>3.3594128580101654</v>
      </c>
      <c r="J3261" s="56">
        <v>7</v>
      </c>
      <c r="K3261" s="56">
        <v>4.7313864280178963</v>
      </c>
      <c r="L3261" s="56">
        <v>6.9865514916123157</v>
      </c>
      <c r="M3261" s="56">
        <v>5.9955135395538228</v>
      </c>
      <c r="N3261" s="56">
        <v>3.9776081486153014</v>
      </c>
      <c r="O3261" s="56">
        <v>6.9802907285372795</v>
      </c>
      <c r="P3261" s="56">
        <v>6.9791718922222588</v>
      </c>
      <c r="Q3261" s="56">
        <v>3.8892833722155213</v>
      </c>
      <c r="R3261" s="56">
        <v>2</v>
      </c>
      <c r="S3261" s="56">
        <v>4.6582682048987136</v>
      </c>
      <c r="T3261" s="57">
        <v>17</v>
      </c>
    </row>
    <row r="3262" spans="1:20" x14ac:dyDescent="0.2">
      <c r="A3262" s="47">
        <v>1768100840001</v>
      </c>
      <c r="B3262" s="26" t="s">
        <v>30</v>
      </c>
      <c r="C3262" s="26" t="s">
        <v>194</v>
      </c>
      <c r="D3262" s="26" t="s">
        <v>194</v>
      </c>
      <c r="E3262" s="47">
        <v>4</v>
      </c>
      <c r="F3262" s="33">
        <v>2019</v>
      </c>
      <c r="G3262" s="56">
        <v>2.0043630326514568</v>
      </c>
      <c r="H3262" s="56">
        <v>2.0013798726180552</v>
      </c>
      <c r="I3262" s="56">
        <v>7</v>
      </c>
      <c r="J3262" s="56">
        <v>7</v>
      </c>
      <c r="K3262" s="56">
        <v>4.4599729597647766</v>
      </c>
      <c r="L3262" s="56">
        <v>6.9873730103659328</v>
      </c>
      <c r="M3262" s="56">
        <v>5.5997244703689146</v>
      </c>
      <c r="N3262" s="56">
        <v>4.1874033514397997</v>
      </c>
      <c r="O3262" s="56">
        <v>6.9815309146170685</v>
      </c>
      <c r="P3262" s="56">
        <v>6.911603542316108</v>
      </c>
      <c r="Q3262" s="56">
        <v>2.312737539566851</v>
      </c>
      <c r="R3262" s="56">
        <v>2</v>
      </c>
      <c r="S3262" s="56">
        <v>4.7871740578090805</v>
      </c>
      <c r="T3262" s="57">
        <v>5</v>
      </c>
    </row>
    <row r="3263" spans="1:20" x14ac:dyDescent="0.2">
      <c r="A3263" s="47">
        <v>1768086910001</v>
      </c>
      <c r="B3263" s="26" t="s">
        <v>30</v>
      </c>
      <c r="C3263" s="26" t="s">
        <v>67</v>
      </c>
      <c r="D3263" s="26" t="s">
        <v>846</v>
      </c>
      <c r="E3263" s="47">
        <v>4</v>
      </c>
      <c r="F3263" s="33">
        <v>2019</v>
      </c>
      <c r="G3263" s="56">
        <v>2.4365439233097232</v>
      </c>
      <c r="H3263" s="56">
        <v>2.3811327159312681</v>
      </c>
      <c r="I3263" s="56">
        <v>3.1953695681386964</v>
      </c>
      <c r="J3263" s="56">
        <v>6.0112896284862423</v>
      </c>
      <c r="K3263" s="56">
        <v>5.0269017560656142</v>
      </c>
      <c r="L3263" s="56">
        <v>6.9804576554182418</v>
      </c>
      <c r="M3263" s="56">
        <v>6.303860161529097</v>
      </c>
      <c r="N3263" s="56">
        <v>3.9709834787644649</v>
      </c>
      <c r="O3263" s="56">
        <v>6.9570135788571505</v>
      </c>
      <c r="P3263" s="56">
        <v>6.5443267326281465</v>
      </c>
      <c r="Q3263" s="56">
        <v>2.9998178924022252</v>
      </c>
      <c r="R3263" s="56">
        <v>2</v>
      </c>
      <c r="S3263" s="56">
        <v>4.5673080909609061</v>
      </c>
      <c r="T3263" s="57">
        <v>41</v>
      </c>
    </row>
    <row r="3264" spans="1:20" x14ac:dyDescent="0.2">
      <c r="A3264" s="47">
        <v>460022960001</v>
      </c>
      <c r="B3264" s="26" t="s">
        <v>30</v>
      </c>
      <c r="C3264" s="26" t="s">
        <v>30</v>
      </c>
      <c r="D3264" s="26" t="s">
        <v>983</v>
      </c>
      <c r="E3264" s="47">
        <v>4</v>
      </c>
      <c r="F3264" s="33">
        <v>2019</v>
      </c>
      <c r="G3264" s="56">
        <v>2</v>
      </c>
      <c r="H3264" s="56">
        <v>2</v>
      </c>
      <c r="I3264" s="56">
        <v>2.8703960856058197</v>
      </c>
      <c r="J3264" s="56">
        <v>7</v>
      </c>
      <c r="K3264" s="56">
        <v>4.8379661578103956</v>
      </c>
      <c r="L3264" s="56">
        <v>6.9728445368106495</v>
      </c>
      <c r="M3264" s="56">
        <v>5.6626128708261723</v>
      </c>
      <c r="N3264" s="56">
        <v>4.1571856791688324</v>
      </c>
      <c r="O3264" s="56">
        <v>4.9045514770386989</v>
      </c>
      <c r="P3264" s="56">
        <v>6.977865339939564</v>
      </c>
      <c r="Q3264" s="56">
        <v>2.7055244571615247</v>
      </c>
      <c r="R3264" s="56">
        <v>2</v>
      </c>
      <c r="S3264" s="56">
        <v>4.3407455503634713</v>
      </c>
      <c r="T3264" s="57">
        <v>138</v>
      </c>
    </row>
    <row r="3265" spans="1:20" x14ac:dyDescent="0.2">
      <c r="A3265" s="47">
        <v>2160071740001</v>
      </c>
      <c r="B3265" s="26" t="s">
        <v>30</v>
      </c>
      <c r="C3265" s="26" t="s">
        <v>237</v>
      </c>
      <c r="D3265" s="26" t="s">
        <v>984</v>
      </c>
      <c r="E3265" s="47">
        <v>4</v>
      </c>
      <c r="F3265" s="33">
        <v>2019</v>
      </c>
      <c r="G3265" s="56">
        <v>2</v>
      </c>
      <c r="H3265" s="56">
        <v>2</v>
      </c>
      <c r="I3265" s="56">
        <v>2</v>
      </c>
      <c r="J3265" s="56">
        <v>7</v>
      </c>
      <c r="K3265" s="56">
        <v>7</v>
      </c>
      <c r="L3265" s="56">
        <v>6.9930832442028388</v>
      </c>
      <c r="M3265" s="56">
        <v>6.7035216706284482</v>
      </c>
      <c r="N3265" s="56">
        <v>5.4875460800200262</v>
      </c>
      <c r="O3265" s="56">
        <v>7</v>
      </c>
      <c r="P3265" s="56">
        <v>7</v>
      </c>
      <c r="Q3265" s="56">
        <v>2</v>
      </c>
      <c r="R3265" s="56">
        <v>2</v>
      </c>
      <c r="S3265" s="56">
        <v>4.7653459162376102</v>
      </c>
      <c r="T3265" s="57">
        <v>6</v>
      </c>
    </row>
    <row r="3266" spans="1:20" x14ac:dyDescent="0.2">
      <c r="A3266" s="47">
        <v>1768088020001</v>
      </c>
      <c r="B3266" s="26" t="s">
        <v>30</v>
      </c>
      <c r="C3266" s="26" t="s">
        <v>142</v>
      </c>
      <c r="D3266" s="26" t="s">
        <v>985</v>
      </c>
      <c r="E3266" s="47">
        <v>4</v>
      </c>
      <c r="F3266" s="33">
        <v>2019</v>
      </c>
      <c r="G3266" s="56">
        <v>2.0035123183845998</v>
      </c>
      <c r="H3266" s="56">
        <v>2.0019757277537416</v>
      </c>
      <c r="I3266" s="56">
        <v>3.4621067767958387</v>
      </c>
      <c r="J3266" s="56">
        <v>6.5078292700281111</v>
      </c>
      <c r="K3266" s="56">
        <v>4.7246483140007172</v>
      </c>
      <c r="L3266" s="56">
        <v>6.9298883814977801</v>
      </c>
      <c r="M3266" s="56">
        <v>5.8626485442722132</v>
      </c>
      <c r="N3266" s="56">
        <v>4.4174531929169722</v>
      </c>
      <c r="O3266" s="56">
        <v>7</v>
      </c>
      <c r="P3266" s="56">
        <v>6.8426126504376397</v>
      </c>
      <c r="Q3266" s="56">
        <v>2.4939178227597254</v>
      </c>
      <c r="R3266" s="56">
        <v>2</v>
      </c>
      <c r="S3266" s="56">
        <v>4.5205494165706117</v>
      </c>
      <c r="T3266" s="57">
        <v>55</v>
      </c>
    </row>
    <row r="3267" spans="1:20" x14ac:dyDescent="0.2">
      <c r="A3267" s="47">
        <v>1768088290001</v>
      </c>
      <c r="B3267" s="26" t="s">
        <v>30</v>
      </c>
      <c r="C3267" s="26" t="s">
        <v>214</v>
      </c>
      <c r="D3267" s="26" t="s">
        <v>986</v>
      </c>
      <c r="E3267" s="47">
        <v>4</v>
      </c>
      <c r="F3267" s="33">
        <v>2019</v>
      </c>
      <c r="G3267" s="56">
        <v>2</v>
      </c>
      <c r="H3267" s="56">
        <v>2</v>
      </c>
      <c r="I3267" s="56">
        <v>4.7219541738846909</v>
      </c>
      <c r="J3267" s="56">
        <v>4.4380181445277387</v>
      </c>
      <c r="K3267" s="56">
        <v>2.4514652085258901</v>
      </c>
      <c r="L3267" s="56">
        <v>6.9185949775441635</v>
      </c>
      <c r="M3267" s="56">
        <v>4.4782690876615092</v>
      </c>
      <c r="N3267" s="56">
        <v>3.848049798705147</v>
      </c>
      <c r="O3267" s="56">
        <v>6.3775531811729786</v>
      </c>
      <c r="P3267" s="56">
        <v>6.6173100509452567</v>
      </c>
      <c r="Q3267" s="56">
        <v>2.0334183150411085</v>
      </c>
      <c r="R3267" s="56">
        <v>2</v>
      </c>
      <c r="S3267" s="56">
        <v>3.990386078167373</v>
      </c>
      <c r="T3267" s="57">
        <v>204</v>
      </c>
    </row>
    <row r="3268" spans="1:20" x14ac:dyDescent="0.2">
      <c r="A3268" s="47">
        <v>1768088450001</v>
      </c>
      <c r="B3268" s="26" t="s">
        <v>30</v>
      </c>
      <c r="C3268" s="26" t="s">
        <v>206</v>
      </c>
      <c r="D3268" s="26" t="s">
        <v>987</v>
      </c>
      <c r="E3268" s="47">
        <v>4</v>
      </c>
      <c r="F3268" s="33">
        <v>2019</v>
      </c>
      <c r="G3268" s="56">
        <v>2.7274870344442745</v>
      </c>
      <c r="H3268" s="56">
        <v>2.4305992393768006</v>
      </c>
      <c r="I3268" s="56">
        <v>3.0805476673557797</v>
      </c>
      <c r="J3268" s="56">
        <v>7</v>
      </c>
      <c r="K3268" s="56">
        <v>4.9593835592018234</v>
      </c>
      <c r="L3268" s="56">
        <v>6.9805967319067701</v>
      </c>
      <c r="M3268" s="56">
        <v>6.0319854434809326</v>
      </c>
      <c r="N3268" s="56">
        <v>4.033539065067961</v>
      </c>
      <c r="O3268" s="56">
        <v>6.9035378851926197</v>
      </c>
      <c r="P3268" s="56">
        <v>6.9656691754184887</v>
      </c>
      <c r="Q3268" s="56">
        <v>2.3058045559822538</v>
      </c>
      <c r="R3268" s="56">
        <v>2</v>
      </c>
      <c r="S3268" s="56">
        <v>4.6182625297856426</v>
      </c>
      <c r="T3268" s="57">
        <v>24</v>
      </c>
    </row>
    <row r="3269" spans="1:20" x14ac:dyDescent="0.2">
      <c r="A3269" s="47">
        <v>1768095740001</v>
      </c>
      <c r="B3269" s="26" t="s">
        <v>30</v>
      </c>
      <c r="C3269" s="26" t="s">
        <v>214</v>
      </c>
      <c r="D3269" s="26" t="s">
        <v>988</v>
      </c>
      <c r="E3269" s="47">
        <v>4</v>
      </c>
      <c r="F3269" s="33">
        <v>2019</v>
      </c>
      <c r="G3269" s="56">
        <v>2</v>
      </c>
      <c r="H3269" s="56">
        <v>2</v>
      </c>
      <c r="I3269" s="56">
        <v>2.6313271374860188</v>
      </c>
      <c r="J3269" s="56">
        <v>7</v>
      </c>
      <c r="K3269" s="56">
        <v>4.5091424245771918</v>
      </c>
      <c r="L3269" s="56">
        <v>6.9930832442028388</v>
      </c>
      <c r="M3269" s="56">
        <v>5.4947205491039703</v>
      </c>
      <c r="N3269" s="56">
        <v>3.7356731902233742</v>
      </c>
      <c r="O3269" s="56">
        <v>7</v>
      </c>
      <c r="P3269" s="56">
        <v>6.9783555580150232</v>
      </c>
      <c r="Q3269" s="56">
        <v>3.3385894168160908</v>
      </c>
      <c r="R3269" s="56">
        <v>2</v>
      </c>
      <c r="S3269" s="56">
        <v>4.4734076267020431</v>
      </c>
      <c r="T3269" s="57">
        <v>80</v>
      </c>
    </row>
    <row r="3270" spans="1:20" x14ac:dyDescent="0.2">
      <c r="A3270" s="47">
        <v>460022530001</v>
      </c>
      <c r="B3270" s="26" t="s">
        <v>30</v>
      </c>
      <c r="C3270" s="26" t="s">
        <v>30</v>
      </c>
      <c r="D3270" s="26" t="s">
        <v>989</v>
      </c>
      <c r="E3270" s="47">
        <v>4</v>
      </c>
      <c r="F3270" s="33">
        <v>2019</v>
      </c>
      <c r="G3270" s="56">
        <v>2</v>
      </c>
      <c r="H3270" s="56">
        <v>2</v>
      </c>
      <c r="I3270" s="56">
        <v>3.0131583295704445</v>
      </c>
      <c r="J3270" s="56">
        <v>7</v>
      </c>
      <c r="K3270" s="56">
        <v>4.9975086102413648</v>
      </c>
      <c r="L3270" s="56">
        <v>6.9709030535330445</v>
      </c>
      <c r="M3270" s="56">
        <v>5.772359761764621</v>
      </c>
      <c r="N3270" s="56">
        <v>3.5088099820787324</v>
      </c>
      <c r="O3270" s="56">
        <v>6.864257856274719</v>
      </c>
      <c r="P3270" s="56">
        <v>6.9801316315272999</v>
      </c>
      <c r="Q3270" s="56">
        <v>2.8693141808220326</v>
      </c>
      <c r="R3270" s="56">
        <v>2</v>
      </c>
      <c r="S3270" s="56">
        <v>4.4980369504843551</v>
      </c>
      <c r="T3270" s="57">
        <v>67</v>
      </c>
    </row>
    <row r="3271" spans="1:20" x14ac:dyDescent="0.2">
      <c r="A3271" s="47">
        <v>2160071820001</v>
      </c>
      <c r="B3271" s="26" t="s">
        <v>30</v>
      </c>
      <c r="C3271" s="26" t="s">
        <v>214</v>
      </c>
      <c r="D3271" s="26" t="s">
        <v>990</v>
      </c>
      <c r="E3271" s="47">
        <v>4</v>
      </c>
      <c r="F3271" s="33">
        <v>2019</v>
      </c>
      <c r="G3271" s="56">
        <v>2</v>
      </c>
      <c r="H3271" s="56">
        <v>2</v>
      </c>
      <c r="I3271" s="56">
        <v>2</v>
      </c>
      <c r="J3271" s="56">
        <v>7</v>
      </c>
      <c r="K3271" s="56">
        <v>7</v>
      </c>
      <c r="L3271" s="56">
        <v>6.9930832442028388</v>
      </c>
      <c r="M3271" s="56">
        <v>6.7035216706284482</v>
      </c>
      <c r="N3271" s="56">
        <v>5.4875460800200262</v>
      </c>
      <c r="O3271" s="56">
        <v>7</v>
      </c>
      <c r="P3271" s="56">
        <v>7</v>
      </c>
      <c r="Q3271" s="56">
        <v>2</v>
      </c>
      <c r="R3271" s="56">
        <v>2</v>
      </c>
      <c r="S3271" s="56">
        <v>4.7653459162376102</v>
      </c>
      <c r="T3271" s="57">
        <v>6</v>
      </c>
    </row>
    <row r="3272" spans="1:20" x14ac:dyDescent="0.2">
      <c r="A3272" s="47">
        <v>1768086830001</v>
      </c>
      <c r="B3272" s="26" t="s">
        <v>30</v>
      </c>
      <c r="C3272" s="26" t="s">
        <v>214</v>
      </c>
      <c r="D3272" s="26" t="s">
        <v>26</v>
      </c>
      <c r="E3272" s="47">
        <v>4</v>
      </c>
      <c r="F3272" s="33">
        <v>2019</v>
      </c>
      <c r="G3272" s="56">
        <v>2</v>
      </c>
      <c r="H3272" s="56">
        <v>2</v>
      </c>
      <c r="I3272" s="56">
        <v>3.6287765420207716</v>
      </c>
      <c r="J3272" s="56">
        <v>6.0860253906858075</v>
      </c>
      <c r="K3272" s="56">
        <v>4.7836865363300154</v>
      </c>
      <c r="L3272" s="56">
        <v>6.9930832442028388</v>
      </c>
      <c r="M3272" s="56">
        <v>6.0989325628305604</v>
      </c>
      <c r="N3272" s="56">
        <v>4.412406089652869</v>
      </c>
      <c r="O3272" s="56">
        <v>7</v>
      </c>
      <c r="P3272" s="56">
        <v>6.8835903720579301</v>
      </c>
      <c r="Q3272" s="56">
        <v>4.1612902468641</v>
      </c>
      <c r="R3272" s="56">
        <v>2</v>
      </c>
      <c r="S3272" s="56">
        <v>4.6706492487204079</v>
      </c>
      <c r="T3272" s="57">
        <v>15</v>
      </c>
    </row>
    <row r="3273" spans="1:20" x14ac:dyDescent="0.2">
      <c r="A3273" s="47">
        <v>1768087560001</v>
      </c>
      <c r="B3273" s="26" t="s">
        <v>30</v>
      </c>
      <c r="C3273" s="26" t="s">
        <v>237</v>
      </c>
      <c r="D3273" s="26" t="s">
        <v>991</v>
      </c>
      <c r="E3273" s="47">
        <v>4</v>
      </c>
      <c r="F3273" s="33">
        <v>2019</v>
      </c>
      <c r="G3273" s="56">
        <v>2.5866504875102634</v>
      </c>
      <c r="H3273" s="56">
        <v>2.2925024917327663</v>
      </c>
      <c r="I3273" s="56">
        <v>3.4170214792839575</v>
      </c>
      <c r="J3273" s="56">
        <v>7</v>
      </c>
      <c r="K3273" s="56">
        <v>4.9228724882826</v>
      </c>
      <c r="L3273" s="56">
        <v>6.9853129513212338</v>
      </c>
      <c r="M3273" s="56">
        <v>5.9361588799116785</v>
      </c>
      <c r="N3273" s="56">
        <v>3.9840004648094816</v>
      </c>
      <c r="O3273" s="56">
        <v>6.9025726805955641</v>
      </c>
      <c r="P3273" s="56">
        <v>6.9506184175843737</v>
      </c>
      <c r="Q3273" s="56">
        <v>5.0783270235523243</v>
      </c>
      <c r="R3273" s="56">
        <v>2</v>
      </c>
      <c r="S3273" s="56">
        <v>4.8380031137153541</v>
      </c>
      <c r="T3273" s="57">
        <v>4</v>
      </c>
    </row>
    <row r="3274" spans="1:20" x14ac:dyDescent="0.2">
      <c r="A3274" s="47">
        <v>1865017800001</v>
      </c>
      <c r="B3274" s="26" t="s">
        <v>17</v>
      </c>
      <c r="C3274" s="26" t="s">
        <v>430</v>
      </c>
      <c r="D3274" s="26" t="s">
        <v>29</v>
      </c>
      <c r="E3274" s="47">
        <v>4</v>
      </c>
      <c r="F3274" s="33">
        <v>2019</v>
      </c>
      <c r="G3274" s="56">
        <v>2.0095306730462825</v>
      </c>
      <c r="H3274" s="56">
        <v>2.006096906279526</v>
      </c>
      <c r="I3274" s="56">
        <v>2.7857267902311658</v>
      </c>
      <c r="J3274" s="56">
        <v>7</v>
      </c>
      <c r="K3274" s="56">
        <v>4.7777765443668549</v>
      </c>
      <c r="L3274" s="56">
        <v>6.9834573945466012</v>
      </c>
      <c r="M3274" s="56">
        <v>5.8639610563314051</v>
      </c>
      <c r="N3274" s="56">
        <v>4.0520759066262926</v>
      </c>
      <c r="O3274" s="56">
        <v>6.9661358706783858</v>
      </c>
      <c r="P3274" s="56">
        <v>6.9482459464988491</v>
      </c>
      <c r="Q3274" s="56">
        <v>3.2273402708118155</v>
      </c>
      <c r="R3274" s="56">
        <v>2</v>
      </c>
      <c r="S3274" s="56">
        <v>4.5516956132847648</v>
      </c>
      <c r="T3274" s="57">
        <v>45</v>
      </c>
    </row>
    <row r="3275" spans="1:20" x14ac:dyDescent="0.2">
      <c r="A3275" s="47">
        <v>1865016830001</v>
      </c>
      <c r="B3275" s="26" t="s">
        <v>17</v>
      </c>
      <c r="C3275" s="26" t="s">
        <v>430</v>
      </c>
      <c r="D3275" s="26" t="s">
        <v>992</v>
      </c>
      <c r="E3275" s="47">
        <v>4</v>
      </c>
      <c r="F3275" s="33">
        <v>2019</v>
      </c>
      <c r="G3275" s="56">
        <v>2.1036571139024516</v>
      </c>
      <c r="H3275" s="56">
        <v>2.0700732058380575</v>
      </c>
      <c r="I3275" s="56">
        <v>3.5764578369942983</v>
      </c>
      <c r="J3275" s="56">
        <v>7</v>
      </c>
      <c r="K3275" s="56">
        <v>4.4566893870842677</v>
      </c>
      <c r="L3275" s="56">
        <v>6.9774611022666102</v>
      </c>
      <c r="M3275" s="56">
        <v>5.6563113801630553</v>
      </c>
      <c r="N3275" s="56">
        <v>3.9739283098082749</v>
      </c>
      <c r="O3275" s="56">
        <v>6.9099523345604199</v>
      </c>
      <c r="P3275" s="56">
        <v>6.9084420404376097</v>
      </c>
      <c r="Q3275" s="56">
        <v>3.3806241134162347</v>
      </c>
      <c r="R3275" s="56">
        <v>2</v>
      </c>
      <c r="S3275" s="56">
        <v>4.5844664020392747</v>
      </c>
      <c r="T3275" s="57">
        <v>32</v>
      </c>
    </row>
    <row r="3276" spans="1:20" x14ac:dyDescent="0.2">
      <c r="A3276" s="47">
        <v>1865016400001</v>
      </c>
      <c r="B3276" s="26" t="s">
        <v>17</v>
      </c>
      <c r="C3276" s="26" t="s">
        <v>159</v>
      </c>
      <c r="D3276" s="26" t="s">
        <v>130</v>
      </c>
      <c r="E3276" s="47">
        <v>4</v>
      </c>
      <c r="F3276" s="33">
        <v>2019</v>
      </c>
      <c r="G3276" s="56">
        <v>2.0028647558624026</v>
      </c>
      <c r="H3276" s="56">
        <v>2.001911979279213</v>
      </c>
      <c r="I3276" s="56">
        <v>2.9817918101293071</v>
      </c>
      <c r="J3276" s="56">
        <v>7</v>
      </c>
      <c r="K3276" s="56">
        <v>4.4565802531665915</v>
      </c>
      <c r="L3276" s="56">
        <v>6.9209342071974067</v>
      </c>
      <c r="M3276" s="56">
        <v>5.5534615248434305</v>
      </c>
      <c r="N3276" s="56">
        <v>3.8531853543929815</v>
      </c>
      <c r="O3276" s="56">
        <v>7</v>
      </c>
      <c r="P3276" s="56">
        <v>6.9343395156046315</v>
      </c>
      <c r="Q3276" s="56">
        <v>4.5053215044894603</v>
      </c>
      <c r="R3276" s="56">
        <v>2</v>
      </c>
      <c r="S3276" s="56">
        <v>4.6008659087471191</v>
      </c>
      <c r="T3276" s="57">
        <v>28</v>
      </c>
    </row>
    <row r="3277" spans="1:20" x14ac:dyDescent="0.2">
      <c r="A3277" s="47">
        <v>1865016240001</v>
      </c>
      <c r="B3277" s="26" t="s">
        <v>17</v>
      </c>
      <c r="C3277" s="26" t="s">
        <v>259</v>
      </c>
      <c r="D3277" s="26" t="s">
        <v>993</v>
      </c>
      <c r="E3277" s="47">
        <v>4</v>
      </c>
      <c r="F3277" s="33">
        <v>2019</v>
      </c>
      <c r="G3277" s="56">
        <v>2.0024692047304629</v>
      </c>
      <c r="H3277" s="56">
        <v>2.0016602114185318</v>
      </c>
      <c r="I3277" s="56">
        <v>3.073670833264134</v>
      </c>
      <c r="J3277" s="56">
        <v>7</v>
      </c>
      <c r="K3277" s="56">
        <v>4.6016528485792785</v>
      </c>
      <c r="L3277" s="56">
        <v>6.9833640168289461</v>
      </c>
      <c r="M3277" s="56">
        <v>5.6485612167664563</v>
      </c>
      <c r="N3277" s="56">
        <v>3.7944854777873274</v>
      </c>
      <c r="O3277" s="56">
        <v>6.9744018284337308</v>
      </c>
      <c r="P3277" s="56">
        <v>6.9573237351554038</v>
      </c>
      <c r="Q3277" s="56">
        <v>2.9019331727533286</v>
      </c>
      <c r="R3277" s="56">
        <v>2</v>
      </c>
      <c r="S3277" s="56">
        <v>4.4949602121431331</v>
      </c>
      <c r="T3277" s="57">
        <v>69</v>
      </c>
    </row>
    <row r="3278" spans="1:20" x14ac:dyDescent="0.2">
      <c r="A3278" s="47">
        <v>1865014030001</v>
      </c>
      <c r="B3278" s="26" t="s">
        <v>17</v>
      </c>
      <c r="C3278" s="26" t="s">
        <v>197</v>
      </c>
      <c r="D3278" s="26" t="s">
        <v>981</v>
      </c>
      <c r="E3278" s="47">
        <v>4</v>
      </c>
      <c r="F3278" s="33">
        <v>2019</v>
      </c>
      <c r="G3278" s="56">
        <v>2.154562966478879</v>
      </c>
      <c r="H3278" s="56">
        <v>2.0999130711242473</v>
      </c>
      <c r="I3278" s="56">
        <v>2.8719322311298052</v>
      </c>
      <c r="J3278" s="56">
        <v>6.6634456043478929</v>
      </c>
      <c r="K3278" s="56">
        <v>4.4165121258591347</v>
      </c>
      <c r="L3278" s="56">
        <v>6.9378043787877033</v>
      </c>
      <c r="M3278" s="56">
        <v>5.6039681588296588</v>
      </c>
      <c r="N3278" s="56">
        <v>3.9254503193818659</v>
      </c>
      <c r="O3278" s="56">
        <v>6.7206634231919997</v>
      </c>
      <c r="P3278" s="56">
        <v>6.9478379751398549</v>
      </c>
      <c r="Q3278" s="56">
        <v>2.3160416798207737</v>
      </c>
      <c r="R3278" s="56">
        <v>2</v>
      </c>
      <c r="S3278" s="56">
        <v>4.3881776611743177</v>
      </c>
      <c r="T3278" s="57">
        <v>116</v>
      </c>
    </row>
    <row r="3279" spans="1:20" x14ac:dyDescent="0.2">
      <c r="A3279" s="47">
        <v>1960138730001</v>
      </c>
      <c r="B3279" s="26" t="s">
        <v>32</v>
      </c>
      <c r="C3279" s="26" t="s">
        <v>175</v>
      </c>
      <c r="D3279" s="26" t="s">
        <v>994</v>
      </c>
      <c r="E3279" s="47">
        <v>4</v>
      </c>
      <c r="F3279" s="33">
        <v>2019</v>
      </c>
      <c r="G3279" s="56">
        <v>2.088931873918022</v>
      </c>
      <c r="H3279" s="56">
        <v>2.0492114303613547</v>
      </c>
      <c r="I3279" s="56">
        <v>2.9025660449220929</v>
      </c>
      <c r="J3279" s="56">
        <v>5.1836379444461826</v>
      </c>
      <c r="K3279" s="56">
        <v>2.9847965378710404</v>
      </c>
      <c r="L3279" s="56">
        <v>6.9836134105498235</v>
      </c>
      <c r="M3279" s="56">
        <v>5.8246267448818063</v>
      </c>
      <c r="N3279" s="56">
        <v>3.4492411554626248</v>
      </c>
      <c r="O3279" s="56">
        <v>6.9517569601709246</v>
      </c>
      <c r="P3279" s="56">
        <v>5.9772240873271532</v>
      </c>
      <c r="Q3279" s="56">
        <v>2.0485845121679618</v>
      </c>
      <c r="R3279" s="56">
        <v>2</v>
      </c>
      <c r="S3279" s="56">
        <v>4.037015891839915</v>
      </c>
      <c r="T3279" s="57">
        <v>199</v>
      </c>
    </row>
    <row r="3280" spans="1:20" x14ac:dyDescent="0.2">
      <c r="A3280" s="47">
        <v>1160033410001</v>
      </c>
      <c r="B3280" s="26" t="s">
        <v>32</v>
      </c>
      <c r="C3280" s="26" t="s">
        <v>175</v>
      </c>
      <c r="D3280" s="26" t="s">
        <v>995</v>
      </c>
      <c r="E3280" s="47">
        <v>4</v>
      </c>
      <c r="F3280" s="33">
        <v>2019</v>
      </c>
      <c r="G3280" s="56">
        <v>2</v>
      </c>
      <c r="H3280" s="56">
        <v>2</v>
      </c>
      <c r="I3280" s="56">
        <v>3.0325962176507875</v>
      </c>
      <c r="J3280" s="56">
        <v>5.1336895437694565</v>
      </c>
      <c r="K3280" s="56">
        <v>4.6324968451276582</v>
      </c>
      <c r="L3280" s="56">
        <v>6.9696385343243978</v>
      </c>
      <c r="M3280" s="56">
        <v>5.1460859731605781</v>
      </c>
      <c r="N3280" s="56">
        <v>2.4109762611343335</v>
      </c>
      <c r="O3280" s="56">
        <v>6.7344787690591703</v>
      </c>
      <c r="P3280" s="56">
        <v>6.8683426561944563</v>
      </c>
      <c r="Q3280" s="56">
        <v>3.4621011397850507</v>
      </c>
      <c r="R3280" s="56">
        <v>2</v>
      </c>
      <c r="S3280" s="56">
        <v>4.1992004950171573</v>
      </c>
      <c r="T3280" s="57">
        <v>178</v>
      </c>
    </row>
    <row r="3281" spans="1:20" x14ac:dyDescent="0.2">
      <c r="A3281" s="47">
        <v>1960138140001</v>
      </c>
      <c r="B3281" s="26" t="s">
        <v>32</v>
      </c>
      <c r="C3281" s="26" t="s">
        <v>149</v>
      </c>
      <c r="D3281" s="26" t="s">
        <v>996</v>
      </c>
      <c r="E3281" s="47">
        <v>4</v>
      </c>
      <c r="F3281" s="33">
        <v>2019</v>
      </c>
      <c r="G3281" s="56">
        <v>2</v>
      </c>
      <c r="H3281" s="56">
        <v>2</v>
      </c>
      <c r="I3281" s="56">
        <v>2.9578390197662179</v>
      </c>
      <c r="J3281" s="56">
        <v>7</v>
      </c>
      <c r="K3281" s="56">
        <v>4.9747581064692001</v>
      </c>
      <c r="L3281" s="56">
        <v>6.9762056874564928</v>
      </c>
      <c r="M3281" s="56">
        <v>5.8662873729232432</v>
      </c>
      <c r="N3281" s="56">
        <v>3.314054650044842</v>
      </c>
      <c r="O3281" s="56">
        <v>6.9214254279504024</v>
      </c>
      <c r="P3281" s="56">
        <v>6.8053304380540398</v>
      </c>
      <c r="Q3281" s="56">
        <v>2.0966231767552475</v>
      </c>
      <c r="R3281" s="56">
        <v>2</v>
      </c>
      <c r="S3281" s="56">
        <v>4.4093769899516406</v>
      </c>
      <c r="T3281" s="57">
        <v>105</v>
      </c>
    </row>
    <row r="3282" spans="1:20" x14ac:dyDescent="0.2">
      <c r="A3282" s="47">
        <v>1160034060001</v>
      </c>
      <c r="B3282" s="26" t="s">
        <v>32</v>
      </c>
      <c r="C3282" s="26" t="s">
        <v>192</v>
      </c>
      <c r="D3282" s="26" t="s">
        <v>997</v>
      </c>
      <c r="E3282" s="47">
        <v>4</v>
      </c>
      <c r="F3282" s="33">
        <v>2019</v>
      </c>
      <c r="G3282" s="56">
        <v>2.0026733257329346</v>
      </c>
      <c r="H3282" s="56">
        <v>2.0015962609156026</v>
      </c>
      <c r="I3282" s="56">
        <v>2.9607198166066233</v>
      </c>
      <c r="J3282" s="56">
        <v>6.8632670600455876</v>
      </c>
      <c r="K3282" s="56">
        <v>4.7296949731861764</v>
      </c>
      <c r="L3282" s="56">
        <v>6.9855702147737739</v>
      </c>
      <c r="M3282" s="56">
        <v>6.0677665080179874</v>
      </c>
      <c r="N3282" s="56">
        <v>4.0266713375884109</v>
      </c>
      <c r="O3282" s="56">
        <v>6.9534591129159793</v>
      </c>
      <c r="P3282" s="56">
        <v>6.9688902644484294</v>
      </c>
      <c r="Q3282" s="56">
        <v>2.280873706833169</v>
      </c>
      <c r="R3282" s="56">
        <v>2</v>
      </c>
      <c r="S3282" s="56">
        <v>4.4867652150887229</v>
      </c>
      <c r="T3282" s="57">
        <v>75</v>
      </c>
    </row>
    <row r="3283" spans="1:20" x14ac:dyDescent="0.2">
      <c r="A3283" s="47">
        <v>1960138220001</v>
      </c>
      <c r="B3283" s="26" t="s">
        <v>32</v>
      </c>
      <c r="C3283" s="26" t="s">
        <v>76</v>
      </c>
      <c r="D3283" s="26" t="s">
        <v>998</v>
      </c>
      <c r="E3283" s="47">
        <v>4</v>
      </c>
      <c r="F3283" s="33">
        <v>2019</v>
      </c>
      <c r="G3283" s="56">
        <v>2</v>
      </c>
      <c r="H3283" s="56">
        <v>2</v>
      </c>
      <c r="I3283" s="56">
        <v>2.5493278118812954</v>
      </c>
      <c r="J3283" s="56">
        <v>6.6533100804331289</v>
      </c>
      <c r="K3283" s="56">
        <v>4.7000143793279596</v>
      </c>
      <c r="L3283" s="56">
        <v>6.9739087230283952</v>
      </c>
      <c r="M3283" s="56">
        <v>6.0423736472299545</v>
      </c>
      <c r="N3283" s="56">
        <v>3.1854102794846852</v>
      </c>
      <c r="O3283" s="56">
        <v>6.3552126490852991</v>
      </c>
      <c r="P3283" s="56">
        <v>6.9139213958187096</v>
      </c>
      <c r="Q3283" s="56">
        <v>2.4310043479694698</v>
      </c>
      <c r="R3283" s="56">
        <v>2</v>
      </c>
      <c r="S3283" s="56">
        <v>4.3170402761882416</v>
      </c>
      <c r="T3283" s="57">
        <v>144</v>
      </c>
    </row>
    <row r="3284" spans="1:20" x14ac:dyDescent="0.2">
      <c r="A3284" s="47">
        <v>1960145190001</v>
      </c>
      <c r="B3284" s="26" t="s">
        <v>32</v>
      </c>
      <c r="C3284" s="26" t="s">
        <v>192</v>
      </c>
      <c r="D3284" s="26" t="s">
        <v>999</v>
      </c>
      <c r="E3284" s="47">
        <v>4</v>
      </c>
      <c r="F3284" s="33">
        <v>2019</v>
      </c>
      <c r="G3284" s="56">
        <v>2.0041374423055931</v>
      </c>
      <c r="H3284" s="56">
        <v>2.0050235614578003</v>
      </c>
      <c r="I3284" s="56">
        <v>3.0933598716805912</v>
      </c>
      <c r="J3284" s="56">
        <v>7</v>
      </c>
      <c r="K3284" s="56">
        <v>4.2680050878949487</v>
      </c>
      <c r="L3284" s="56">
        <v>6.8530456180090775</v>
      </c>
      <c r="M3284" s="56">
        <v>5.5495464237543715</v>
      </c>
      <c r="N3284" s="56">
        <v>3.4009618674857527</v>
      </c>
      <c r="O3284" s="56">
        <v>6.5975979999118586</v>
      </c>
      <c r="P3284" s="56">
        <v>6.9786275682183545</v>
      </c>
      <c r="Q3284" s="56">
        <v>4.3481149547537115</v>
      </c>
      <c r="R3284" s="56">
        <v>2</v>
      </c>
      <c r="S3284" s="56">
        <v>4.5082016996226715</v>
      </c>
      <c r="T3284" s="57">
        <v>62</v>
      </c>
    </row>
    <row r="3285" spans="1:20" x14ac:dyDescent="0.2">
      <c r="A3285" s="47">
        <v>1160034490001</v>
      </c>
      <c r="B3285" s="26" t="s">
        <v>32</v>
      </c>
      <c r="C3285" s="26" t="s">
        <v>175</v>
      </c>
      <c r="D3285" s="26" t="s">
        <v>1000</v>
      </c>
      <c r="E3285" s="47">
        <v>4</v>
      </c>
      <c r="F3285" s="33">
        <v>2019</v>
      </c>
      <c r="G3285" s="56">
        <v>2.0101986499316373</v>
      </c>
      <c r="H3285" s="56">
        <v>2.0063583742992157</v>
      </c>
      <c r="I3285" s="56">
        <v>2.6569094431130007</v>
      </c>
      <c r="J3285" s="56">
        <v>6.0903434702736261</v>
      </c>
      <c r="K3285" s="56">
        <v>2</v>
      </c>
      <c r="L3285" s="56">
        <v>6.9776582596642962</v>
      </c>
      <c r="M3285" s="56">
        <v>5.7419326183721306</v>
      </c>
      <c r="N3285" s="56">
        <v>2.3968459414622694</v>
      </c>
      <c r="O3285" s="56">
        <v>6.9510444441368202</v>
      </c>
      <c r="P3285" s="56">
        <v>6.787313374301184</v>
      </c>
      <c r="Q3285" s="56">
        <v>2.4431517198770907</v>
      </c>
      <c r="R3285" s="56">
        <v>2</v>
      </c>
      <c r="S3285" s="56">
        <v>4.0051463579526061</v>
      </c>
      <c r="T3285" s="57">
        <v>202</v>
      </c>
    </row>
    <row r="3286" spans="1:20" x14ac:dyDescent="0.2">
      <c r="A3286" s="47">
        <v>1960148960001</v>
      </c>
      <c r="B3286" s="26" t="s">
        <v>32</v>
      </c>
      <c r="C3286" s="26" t="s">
        <v>165</v>
      </c>
      <c r="D3286" s="26" t="s">
        <v>1001</v>
      </c>
      <c r="E3286" s="47">
        <v>4</v>
      </c>
      <c r="F3286" s="33">
        <v>2019</v>
      </c>
      <c r="G3286" s="56">
        <v>2</v>
      </c>
      <c r="H3286" s="56">
        <v>2</v>
      </c>
      <c r="I3286" s="56">
        <v>2.2698323363846358</v>
      </c>
      <c r="J3286" s="56">
        <v>7</v>
      </c>
      <c r="K3286" s="56">
        <v>6</v>
      </c>
      <c r="L3286" s="56">
        <v>6.9930832442028388</v>
      </c>
      <c r="M3286" s="56">
        <v>2</v>
      </c>
      <c r="N3286" s="56">
        <v>4.0894907937577454</v>
      </c>
      <c r="O3286" s="56">
        <v>7</v>
      </c>
      <c r="P3286" s="56">
        <v>5.3880003166672381</v>
      </c>
      <c r="Q3286" s="56">
        <v>2.197988187794107</v>
      </c>
      <c r="R3286" s="56">
        <v>2</v>
      </c>
      <c r="S3286" s="56">
        <v>4.0781995732338814</v>
      </c>
      <c r="T3286" s="57">
        <v>193</v>
      </c>
    </row>
    <row r="3287" spans="1:20" x14ac:dyDescent="0.2">
      <c r="A3287" s="47">
        <v>1160053520001</v>
      </c>
      <c r="B3287" s="26" t="s">
        <v>32</v>
      </c>
      <c r="C3287" s="26" t="s">
        <v>165</v>
      </c>
      <c r="D3287" s="26" t="s">
        <v>1002</v>
      </c>
      <c r="E3287" s="47">
        <v>4</v>
      </c>
      <c r="F3287" s="33">
        <v>2019</v>
      </c>
      <c r="G3287" s="56">
        <v>2.0035487869302155</v>
      </c>
      <c r="H3287" s="56">
        <v>2.0028642987241172</v>
      </c>
      <c r="I3287" s="56">
        <v>3.253222069003157</v>
      </c>
      <c r="J3287" s="56">
        <v>7</v>
      </c>
      <c r="K3287" s="56">
        <v>5.0553518212342574</v>
      </c>
      <c r="L3287" s="56">
        <v>6.7960663930837599</v>
      </c>
      <c r="M3287" s="56">
        <v>5.5448920350013449</v>
      </c>
      <c r="N3287" s="56">
        <v>2.2157217226989756</v>
      </c>
      <c r="O3287" s="56">
        <v>6.3769346794833668</v>
      </c>
      <c r="P3287" s="56">
        <v>6.8933089399521377</v>
      </c>
      <c r="Q3287" s="56">
        <v>3.4530056400706064</v>
      </c>
      <c r="R3287" s="56">
        <v>2</v>
      </c>
      <c r="S3287" s="56">
        <v>4.3829096988484944</v>
      </c>
      <c r="T3287" s="57">
        <v>121</v>
      </c>
    </row>
    <row r="3288" spans="1:20" x14ac:dyDescent="0.2">
      <c r="A3288" s="47">
        <v>1960142330001</v>
      </c>
      <c r="B3288" s="26" t="s">
        <v>32</v>
      </c>
      <c r="C3288" s="26" t="s">
        <v>219</v>
      </c>
      <c r="D3288" s="26" t="s">
        <v>1003</v>
      </c>
      <c r="E3288" s="47">
        <v>4</v>
      </c>
      <c r="F3288" s="33">
        <v>2019</v>
      </c>
      <c r="G3288" s="56">
        <v>2.0033937568277382</v>
      </c>
      <c r="H3288" s="56">
        <v>2.0022831717803062</v>
      </c>
      <c r="I3288" s="56">
        <v>2.9109111780558798</v>
      </c>
      <c r="J3288" s="56">
        <v>5.9391275246418092</v>
      </c>
      <c r="K3288" s="56">
        <v>3.2253304905340228</v>
      </c>
      <c r="L3288" s="56">
        <v>6.9134986458705043</v>
      </c>
      <c r="M3288" s="56">
        <v>5.6336666757014688</v>
      </c>
      <c r="N3288" s="56">
        <v>2.5947341018298751</v>
      </c>
      <c r="O3288" s="56">
        <v>6.5587119069623077</v>
      </c>
      <c r="P3288" s="56">
        <v>6.5874973864772457</v>
      </c>
      <c r="Q3288" s="56">
        <v>2.8803334153815245</v>
      </c>
      <c r="R3288" s="56">
        <v>2</v>
      </c>
      <c r="S3288" s="56">
        <v>4.1041240211718906</v>
      </c>
      <c r="T3288" s="57">
        <v>188</v>
      </c>
    </row>
    <row r="3289" spans="1:20" x14ac:dyDescent="0.2">
      <c r="A3289" s="47">
        <v>1160032360001</v>
      </c>
      <c r="B3289" s="26" t="s">
        <v>32</v>
      </c>
      <c r="C3289" s="26" t="s">
        <v>175</v>
      </c>
      <c r="D3289" s="26" t="s">
        <v>1004</v>
      </c>
      <c r="E3289" s="47">
        <v>4</v>
      </c>
      <c r="F3289" s="33">
        <v>2019</v>
      </c>
      <c r="G3289" s="56">
        <v>2</v>
      </c>
      <c r="H3289" s="56">
        <v>2</v>
      </c>
      <c r="I3289" s="56">
        <v>2.7244149088270753</v>
      </c>
      <c r="J3289" s="56">
        <v>7</v>
      </c>
      <c r="K3289" s="56">
        <v>4.3911622825553529</v>
      </c>
      <c r="L3289" s="56">
        <v>6.9669599027553657</v>
      </c>
      <c r="M3289" s="56">
        <v>5.0075865858787534</v>
      </c>
      <c r="N3289" s="56">
        <v>2.2272969898123036</v>
      </c>
      <c r="O3289" s="56">
        <v>6.5154892752689122</v>
      </c>
      <c r="P3289" s="56">
        <v>6.9687257195853833</v>
      </c>
      <c r="Q3289" s="56">
        <v>2.9837605200208124</v>
      </c>
      <c r="R3289" s="56">
        <v>2</v>
      </c>
      <c r="S3289" s="56">
        <v>4.2321163487253308</v>
      </c>
      <c r="T3289" s="57">
        <v>166</v>
      </c>
    </row>
    <row r="3290" spans="1:20" x14ac:dyDescent="0.2">
      <c r="A3290" s="47">
        <v>1160033330001</v>
      </c>
      <c r="B3290" s="26" t="s">
        <v>32</v>
      </c>
      <c r="C3290" s="26" t="s">
        <v>192</v>
      </c>
      <c r="D3290" s="26" t="s">
        <v>1005</v>
      </c>
      <c r="E3290" s="47">
        <v>4</v>
      </c>
      <c r="F3290" s="33">
        <v>2019</v>
      </c>
      <c r="G3290" s="56">
        <v>2</v>
      </c>
      <c r="H3290" s="56">
        <v>2</v>
      </c>
      <c r="I3290" s="56">
        <v>2.5876395433908059</v>
      </c>
      <c r="J3290" s="56">
        <v>6.7111812648180136</v>
      </c>
      <c r="K3290" s="56">
        <v>3.4528569587608269</v>
      </c>
      <c r="L3290" s="56">
        <v>6.966776745630753</v>
      </c>
      <c r="M3290" s="56">
        <v>5.9637860272091423</v>
      </c>
      <c r="N3290" s="56">
        <v>3.2820472174433046</v>
      </c>
      <c r="O3290" s="56">
        <v>6.8146095816656738</v>
      </c>
      <c r="P3290" s="56">
        <v>6.5374418776800169</v>
      </c>
      <c r="Q3290" s="56">
        <v>2.2033613105841123</v>
      </c>
      <c r="R3290" s="56">
        <v>2</v>
      </c>
      <c r="S3290" s="56">
        <v>4.2099750439318866</v>
      </c>
      <c r="T3290" s="57">
        <v>173</v>
      </c>
    </row>
    <row r="3291" spans="1:20" x14ac:dyDescent="0.2">
      <c r="A3291" s="47">
        <v>1960138650001</v>
      </c>
      <c r="B3291" s="26" t="s">
        <v>32</v>
      </c>
      <c r="C3291" s="26" t="s">
        <v>76</v>
      </c>
      <c r="D3291" s="26" t="s">
        <v>1006</v>
      </c>
      <c r="E3291" s="47">
        <v>4</v>
      </c>
      <c r="F3291" s="33">
        <v>2019</v>
      </c>
      <c r="G3291" s="56">
        <v>2.0898037809819456</v>
      </c>
      <c r="H3291" s="56">
        <v>2.0481012956004374</v>
      </c>
      <c r="I3291" s="56">
        <v>2.773442711790977</v>
      </c>
      <c r="J3291" s="56">
        <v>7</v>
      </c>
      <c r="K3291" s="56">
        <v>4.4519217772229513</v>
      </c>
      <c r="L3291" s="56">
        <v>6.9095800100553655</v>
      </c>
      <c r="M3291" s="56">
        <v>5.8909456392704556</v>
      </c>
      <c r="N3291" s="56">
        <v>2.5614249662494757</v>
      </c>
      <c r="O3291" s="56">
        <v>6.3199388755974928</v>
      </c>
      <c r="P3291" s="56">
        <v>6.7945306047908547</v>
      </c>
      <c r="Q3291" s="56">
        <v>2.3185459685444187</v>
      </c>
      <c r="R3291" s="56">
        <v>2</v>
      </c>
      <c r="S3291" s="56">
        <v>4.2631863025086982</v>
      </c>
      <c r="T3291" s="57">
        <v>158</v>
      </c>
    </row>
    <row r="3292" spans="1:20" x14ac:dyDescent="0.2">
      <c r="A3292" s="47">
        <v>1960145430001</v>
      </c>
      <c r="B3292" s="26" t="s">
        <v>32</v>
      </c>
      <c r="C3292" s="26" t="s">
        <v>148</v>
      </c>
      <c r="D3292" s="26" t="s">
        <v>1007</v>
      </c>
      <c r="E3292" s="47">
        <v>4</v>
      </c>
      <c r="F3292" s="33">
        <v>2019</v>
      </c>
      <c r="G3292" s="56">
        <v>2</v>
      </c>
      <c r="H3292" s="56">
        <v>2</v>
      </c>
      <c r="I3292" s="56">
        <v>2.9668910699329167</v>
      </c>
      <c r="J3292" s="56">
        <v>7</v>
      </c>
      <c r="K3292" s="56">
        <v>4.9118801919145216</v>
      </c>
      <c r="L3292" s="56">
        <v>6.9208814391821898</v>
      </c>
      <c r="M3292" s="56">
        <v>5.8552492041940249</v>
      </c>
      <c r="N3292" s="56">
        <v>3.1753732302522266</v>
      </c>
      <c r="O3292" s="56">
        <v>6.7882958968019018</v>
      </c>
      <c r="P3292" s="56">
        <v>6.9553789429449964</v>
      </c>
      <c r="Q3292" s="56">
        <v>5.0282643852575788</v>
      </c>
      <c r="R3292" s="56">
        <v>2</v>
      </c>
      <c r="S3292" s="56">
        <v>4.6335178633733634</v>
      </c>
      <c r="T3292" s="57">
        <v>19</v>
      </c>
    </row>
    <row r="3293" spans="1:20" x14ac:dyDescent="0.2">
      <c r="A3293" s="47">
        <v>1960137410001</v>
      </c>
      <c r="B3293" s="26" t="s">
        <v>32</v>
      </c>
      <c r="C3293" s="26" t="s">
        <v>149</v>
      </c>
      <c r="D3293" s="26" t="s">
        <v>1008</v>
      </c>
      <c r="E3293" s="47">
        <v>4</v>
      </c>
      <c r="F3293" s="33">
        <v>2019</v>
      </c>
      <c r="G3293" s="56">
        <v>2</v>
      </c>
      <c r="H3293" s="56">
        <v>2</v>
      </c>
      <c r="I3293" s="56">
        <v>3.0722343381628603</v>
      </c>
      <c r="J3293" s="56">
        <v>7</v>
      </c>
      <c r="K3293" s="56">
        <v>3.6544902480073134</v>
      </c>
      <c r="L3293" s="56">
        <v>6.9860314377871529</v>
      </c>
      <c r="M3293" s="56">
        <v>5.8858591016716524</v>
      </c>
      <c r="N3293" s="56">
        <v>4.0159598217471135</v>
      </c>
      <c r="O3293" s="56">
        <v>6.9786286374853299</v>
      </c>
      <c r="P3293" s="56">
        <v>6.9494333969638653</v>
      </c>
      <c r="Q3293" s="56">
        <v>2.1430297747466378</v>
      </c>
      <c r="R3293" s="56">
        <v>2</v>
      </c>
      <c r="S3293" s="56">
        <v>4.3904722297143266</v>
      </c>
      <c r="T3293" s="57">
        <v>115</v>
      </c>
    </row>
    <row r="3294" spans="1:20" x14ac:dyDescent="0.2">
      <c r="A3294" s="47">
        <v>1960137760001</v>
      </c>
      <c r="B3294" s="26" t="s">
        <v>32</v>
      </c>
      <c r="C3294" s="26" t="s">
        <v>231</v>
      </c>
      <c r="D3294" s="26" t="s">
        <v>1009</v>
      </c>
      <c r="E3294" s="47">
        <v>4</v>
      </c>
      <c r="F3294" s="33">
        <v>2019</v>
      </c>
      <c r="G3294" s="56">
        <v>2.0101462425826471</v>
      </c>
      <c r="H3294" s="56">
        <v>2.0094576678192797</v>
      </c>
      <c r="I3294" s="56">
        <v>2.9729344766025481</v>
      </c>
      <c r="J3294" s="56">
        <v>7</v>
      </c>
      <c r="K3294" s="56">
        <v>3.9648641615091278</v>
      </c>
      <c r="L3294" s="56">
        <v>6.1415068158739405</v>
      </c>
      <c r="M3294" s="56">
        <v>5.8309888473777498</v>
      </c>
      <c r="N3294" s="56">
        <v>3.6778170353439088</v>
      </c>
      <c r="O3294" s="56">
        <v>4.4521064368038665</v>
      </c>
      <c r="P3294" s="56">
        <v>6.9544524442944873</v>
      </c>
      <c r="Q3294" s="56">
        <v>5.2825881109717425</v>
      </c>
      <c r="R3294" s="56">
        <v>2</v>
      </c>
      <c r="S3294" s="56">
        <v>4.3580718532649421</v>
      </c>
      <c r="T3294" s="57">
        <v>129</v>
      </c>
    </row>
    <row r="3295" spans="1:20" x14ac:dyDescent="0.2">
      <c r="A3295" s="49">
        <v>160035140001</v>
      </c>
      <c r="B3295" s="22" t="s">
        <v>15</v>
      </c>
      <c r="C3295" s="22" t="s">
        <v>119</v>
      </c>
      <c r="D3295" s="22" t="s">
        <v>258</v>
      </c>
      <c r="E3295" s="49">
        <v>1</v>
      </c>
      <c r="F3295" s="35">
        <v>2020</v>
      </c>
      <c r="G3295" s="60">
        <v>2.0209945728856042</v>
      </c>
      <c r="H3295" s="60">
        <v>2.0141183282698432</v>
      </c>
      <c r="I3295" s="60">
        <v>2.4418300005531388</v>
      </c>
      <c r="J3295" s="60">
        <v>7</v>
      </c>
      <c r="K3295" s="60">
        <v>5.2427359594373186</v>
      </c>
      <c r="L3295" s="60">
        <v>5.6971395341488549</v>
      </c>
      <c r="M3295" s="60">
        <v>3.7602569736442932</v>
      </c>
      <c r="N3295" s="60">
        <v>5.8751121854233226</v>
      </c>
      <c r="O3295" s="60">
        <v>5.697137923004032</v>
      </c>
      <c r="P3295" s="60">
        <v>6.3208205944245295</v>
      </c>
      <c r="Q3295" s="60">
        <v>2.3323954222610359</v>
      </c>
      <c r="R3295" s="60">
        <v>2</v>
      </c>
      <c r="S3295" s="60">
        <v>4.2002117911709984</v>
      </c>
      <c r="T3295" s="61">
        <v>99</v>
      </c>
    </row>
    <row r="3296" spans="1:20" x14ac:dyDescent="0.2">
      <c r="A3296" s="47">
        <v>160025420001</v>
      </c>
      <c r="B3296" s="26" t="s">
        <v>15</v>
      </c>
      <c r="C3296" s="26" t="s">
        <v>41</v>
      </c>
      <c r="D3296" s="26" t="s">
        <v>259</v>
      </c>
      <c r="E3296" s="47">
        <v>1</v>
      </c>
      <c r="F3296" s="33">
        <v>2020</v>
      </c>
      <c r="G3296" s="56">
        <v>2.2554787472810633</v>
      </c>
      <c r="H3296" s="56">
        <v>2.2329803845287226</v>
      </c>
      <c r="I3296" s="56">
        <v>3.5869802353165809</v>
      </c>
      <c r="J3296" s="56">
        <v>7</v>
      </c>
      <c r="K3296" s="56">
        <v>6.6794248367473745</v>
      </c>
      <c r="L3296" s="56">
        <v>5.7635625057318647</v>
      </c>
      <c r="M3296" s="56">
        <v>4.7196427350427497</v>
      </c>
      <c r="N3296" s="56">
        <v>5.8791898852348377</v>
      </c>
      <c r="O3296" s="56">
        <v>5.7635608671479757</v>
      </c>
      <c r="P3296" s="56">
        <v>6.9471097003410875</v>
      </c>
      <c r="Q3296" s="56">
        <v>4.5687628072436315</v>
      </c>
      <c r="R3296" s="56">
        <v>2</v>
      </c>
      <c r="S3296" s="56">
        <v>4.7830577253846576</v>
      </c>
      <c r="T3296" s="57">
        <v>10</v>
      </c>
    </row>
    <row r="3297" spans="1:20" x14ac:dyDescent="0.2">
      <c r="A3297" s="47">
        <v>160026820001</v>
      </c>
      <c r="B3297" s="26" t="s">
        <v>15</v>
      </c>
      <c r="C3297" s="26" t="s">
        <v>41</v>
      </c>
      <c r="D3297" s="26" t="s">
        <v>260</v>
      </c>
      <c r="E3297" s="47">
        <v>1</v>
      </c>
      <c r="F3297" s="33">
        <v>2020</v>
      </c>
      <c r="G3297" s="56">
        <v>2.0789362789147798</v>
      </c>
      <c r="H3297" s="56">
        <v>2.0687179543558361</v>
      </c>
      <c r="I3297" s="56">
        <v>3.3261136410771996</v>
      </c>
      <c r="J3297" s="56">
        <v>7</v>
      </c>
      <c r="K3297" s="56">
        <v>5.2649326269127297</v>
      </c>
      <c r="L3297" s="56">
        <v>5.7281818183169495</v>
      </c>
      <c r="M3297" s="56">
        <v>4.2503246964438297</v>
      </c>
      <c r="N3297" s="56">
        <v>5.8839746756657032</v>
      </c>
      <c r="O3297" s="56">
        <v>5.7281802874753476</v>
      </c>
      <c r="P3297" s="56">
        <v>6.8883061865160728</v>
      </c>
      <c r="Q3297" s="56">
        <v>2.682255579438193</v>
      </c>
      <c r="R3297" s="56">
        <v>2</v>
      </c>
      <c r="S3297" s="56">
        <v>4.408326978759721</v>
      </c>
      <c r="T3297" s="57">
        <v>42</v>
      </c>
    </row>
    <row r="3298" spans="1:20" x14ac:dyDescent="0.2">
      <c r="A3298" s="47">
        <v>160033520001</v>
      </c>
      <c r="B3298" s="26" t="s">
        <v>15</v>
      </c>
      <c r="C3298" s="26" t="s">
        <v>124</v>
      </c>
      <c r="D3298" s="26" t="s">
        <v>261</v>
      </c>
      <c r="E3298" s="47">
        <v>1</v>
      </c>
      <c r="F3298" s="33">
        <v>2020</v>
      </c>
      <c r="G3298" s="56">
        <v>2.1984712968381679</v>
      </c>
      <c r="H3298" s="56">
        <v>2.1490152321451488</v>
      </c>
      <c r="I3298" s="56">
        <v>2.6647203029394615</v>
      </c>
      <c r="J3298" s="56">
        <v>7</v>
      </c>
      <c r="K3298" s="56">
        <v>5.1708051903605394</v>
      </c>
      <c r="L3298" s="56">
        <v>5.104615481466471</v>
      </c>
      <c r="M3298" s="56">
        <v>3.0704991758400637</v>
      </c>
      <c r="N3298" s="56">
        <v>5.8851214392906392</v>
      </c>
      <c r="O3298" s="56">
        <v>5.1046155979480847</v>
      </c>
      <c r="P3298" s="56">
        <v>5.5424946445718248</v>
      </c>
      <c r="Q3298" s="56">
        <v>3.1306807183844874</v>
      </c>
      <c r="R3298" s="56">
        <v>2</v>
      </c>
      <c r="S3298" s="56">
        <v>4.0850865899820743</v>
      </c>
      <c r="T3298" s="57">
        <v>144</v>
      </c>
    </row>
    <row r="3299" spans="1:20" x14ac:dyDescent="0.2">
      <c r="A3299" s="47">
        <v>160025850001</v>
      </c>
      <c r="B3299" s="26" t="s">
        <v>15</v>
      </c>
      <c r="C3299" s="26" t="s">
        <v>41</v>
      </c>
      <c r="D3299" s="26" t="s">
        <v>262</v>
      </c>
      <c r="E3299" s="47">
        <v>1</v>
      </c>
      <c r="F3299" s="33">
        <v>2020</v>
      </c>
      <c r="G3299" s="56">
        <v>2.1528485931065089</v>
      </c>
      <c r="H3299" s="56">
        <v>2.108265400375589</v>
      </c>
      <c r="I3299" s="56">
        <v>2.6087569741324312</v>
      </c>
      <c r="J3299" s="56">
        <v>7</v>
      </c>
      <c r="K3299" s="56">
        <v>5.1456363177189326</v>
      </c>
      <c r="L3299" s="56">
        <v>5.714660356533626</v>
      </c>
      <c r="M3299" s="56">
        <v>4.2527023787275331</v>
      </c>
      <c r="N3299" s="56">
        <v>5.878069328906026</v>
      </c>
      <c r="O3299" s="56">
        <v>5.7146587930510897</v>
      </c>
      <c r="P3299" s="56">
        <v>6.8427608316115656</v>
      </c>
      <c r="Q3299" s="56">
        <v>2.8233317916179628</v>
      </c>
      <c r="R3299" s="56">
        <v>2</v>
      </c>
      <c r="S3299" s="56">
        <v>4.3534742304817717</v>
      </c>
      <c r="T3299" s="57">
        <v>54</v>
      </c>
    </row>
    <row r="3300" spans="1:20" x14ac:dyDescent="0.2">
      <c r="A3300" s="47">
        <v>160032710001</v>
      </c>
      <c r="B3300" s="26" t="s">
        <v>15</v>
      </c>
      <c r="C3300" s="26" t="s">
        <v>95</v>
      </c>
      <c r="D3300" s="26" t="s">
        <v>263</v>
      </c>
      <c r="E3300" s="47">
        <v>1</v>
      </c>
      <c r="F3300" s="33">
        <v>2020</v>
      </c>
      <c r="G3300" s="56">
        <v>2.0891420456509597</v>
      </c>
      <c r="H3300" s="56">
        <v>2.0551968143250536</v>
      </c>
      <c r="I3300" s="56">
        <v>2.5411358630583392</v>
      </c>
      <c r="J3300" s="56">
        <v>7</v>
      </c>
      <c r="K3300" s="56">
        <v>3.7708400614261439</v>
      </c>
      <c r="L3300" s="56">
        <v>5.6044057002389076</v>
      </c>
      <c r="M3300" s="56">
        <v>2.1329398745419073</v>
      </c>
      <c r="N3300" s="56">
        <v>5.8852976588731494</v>
      </c>
      <c r="O3300" s="56">
        <v>5.6044042700078656</v>
      </c>
      <c r="P3300" s="56">
        <v>6.9737296404202498</v>
      </c>
      <c r="Q3300" s="56">
        <v>3.142655108838396</v>
      </c>
      <c r="R3300" s="56">
        <v>2</v>
      </c>
      <c r="S3300" s="56">
        <v>4.0666455864484146</v>
      </c>
      <c r="T3300" s="57">
        <v>151</v>
      </c>
    </row>
    <row r="3301" spans="1:20" x14ac:dyDescent="0.2">
      <c r="A3301" s="47">
        <v>160025500001</v>
      </c>
      <c r="B3301" s="26" t="s">
        <v>15</v>
      </c>
      <c r="C3301" s="26" t="s">
        <v>41</v>
      </c>
      <c r="D3301" s="26" t="s">
        <v>264</v>
      </c>
      <c r="E3301" s="47">
        <v>1</v>
      </c>
      <c r="F3301" s="33">
        <v>2020</v>
      </c>
      <c r="G3301" s="56">
        <v>2.10411264399798</v>
      </c>
      <c r="H3301" s="56">
        <v>2.0427896398012253</v>
      </c>
      <c r="I3301" s="56">
        <v>4.5193461931967764</v>
      </c>
      <c r="J3301" s="56">
        <v>7</v>
      </c>
      <c r="K3301" s="56">
        <v>4.59803640889601</v>
      </c>
      <c r="L3301" s="56">
        <v>5.7426576003189371</v>
      </c>
      <c r="M3301" s="56">
        <v>3.4472043328644775</v>
      </c>
      <c r="N3301" s="56">
        <v>5.8874269752038257</v>
      </c>
      <c r="O3301" s="56">
        <v>5.7426560726149321</v>
      </c>
      <c r="P3301" s="56">
        <v>6.9704588431607801</v>
      </c>
      <c r="Q3301" s="56">
        <v>2.9279093214785714</v>
      </c>
      <c r="R3301" s="56">
        <v>2</v>
      </c>
      <c r="S3301" s="56">
        <v>4.4152165026277927</v>
      </c>
      <c r="T3301" s="57">
        <v>40</v>
      </c>
    </row>
    <row r="3302" spans="1:20" x14ac:dyDescent="0.2">
      <c r="A3302" s="47">
        <v>160027390001</v>
      </c>
      <c r="B3302" s="26" t="s">
        <v>15</v>
      </c>
      <c r="C3302" s="26" t="s">
        <v>41</v>
      </c>
      <c r="D3302" s="26" t="s">
        <v>265</v>
      </c>
      <c r="E3302" s="47">
        <v>1</v>
      </c>
      <c r="F3302" s="33">
        <v>2020</v>
      </c>
      <c r="G3302" s="56">
        <v>2.194386607866019</v>
      </c>
      <c r="H3302" s="56">
        <v>2.1047750607619804</v>
      </c>
      <c r="I3302" s="56">
        <v>3.5407357905730072</v>
      </c>
      <c r="J3302" s="56">
        <v>6.3021871459298184</v>
      </c>
      <c r="K3302" s="56">
        <v>5.2427359594373186</v>
      </c>
      <c r="L3302" s="56">
        <v>5.7212015728809966</v>
      </c>
      <c r="M3302" s="56">
        <v>3.8336176850153079</v>
      </c>
      <c r="N3302" s="56">
        <v>5.8863025308124488</v>
      </c>
      <c r="O3302" s="56">
        <v>5.7212002071484482</v>
      </c>
      <c r="P3302" s="56">
        <v>2</v>
      </c>
      <c r="Q3302" s="56">
        <v>2.4314480453212273</v>
      </c>
      <c r="R3302" s="56">
        <v>2</v>
      </c>
      <c r="S3302" s="56">
        <v>3.9148825504788807</v>
      </c>
      <c r="T3302" s="57">
        <v>188</v>
      </c>
    </row>
    <row r="3303" spans="1:20" x14ac:dyDescent="0.2">
      <c r="A3303" s="47">
        <v>160029250001</v>
      </c>
      <c r="B3303" s="26" t="s">
        <v>15</v>
      </c>
      <c r="C3303" s="26" t="s">
        <v>41</v>
      </c>
      <c r="D3303" s="26" t="s">
        <v>266</v>
      </c>
      <c r="E3303" s="47">
        <v>1</v>
      </c>
      <c r="F3303" s="33">
        <v>2020</v>
      </c>
      <c r="G3303" s="56">
        <v>2.166926833141519</v>
      </c>
      <c r="H3303" s="56">
        <v>2.1255588595920432</v>
      </c>
      <c r="I3303" s="56">
        <v>2.9731181784411405</v>
      </c>
      <c r="J3303" s="56">
        <v>6.9980005868442845</v>
      </c>
      <c r="K3303" s="56">
        <v>5.6051036235276577</v>
      </c>
      <c r="L3303" s="56">
        <v>5.7223456734437637</v>
      </c>
      <c r="M3303" s="56">
        <v>4.1417096631333967</v>
      </c>
      <c r="N3303" s="56">
        <v>5.8846156719832878</v>
      </c>
      <c r="O3303" s="56">
        <v>5.7223442459076539</v>
      </c>
      <c r="P3303" s="56">
        <v>4.8624259810793031</v>
      </c>
      <c r="Q3303" s="56">
        <v>4.8494337368475886</v>
      </c>
      <c r="R3303" s="56">
        <v>2</v>
      </c>
      <c r="S3303" s="56">
        <v>4.4209652544951368</v>
      </c>
      <c r="T3303" s="57">
        <v>39</v>
      </c>
    </row>
    <row r="3304" spans="1:20" x14ac:dyDescent="0.2">
      <c r="A3304" s="47">
        <v>160028600001</v>
      </c>
      <c r="B3304" s="26" t="s">
        <v>15</v>
      </c>
      <c r="C3304" s="26" t="s">
        <v>41</v>
      </c>
      <c r="D3304" s="26" t="s">
        <v>267</v>
      </c>
      <c r="E3304" s="47">
        <v>1</v>
      </c>
      <c r="F3304" s="33">
        <v>2020</v>
      </c>
      <c r="G3304" s="56">
        <v>2.359051342994344</v>
      </c>
      <c r="H3304" s="56">
        <v>2.2149665648294188</v>
      </c>
      <c r="I3304" s="56">
        <v>5.0547574655020178</v>
      </c>
      <c r="J3304" s="56">
        <v>6.4140212199269797</v>
      </c>
      <c r="K3304" s="56">
        <v>5.1572981875658304</v>
      </c>
      <c r="L3304" s="56">
        <v>5.7333104146410276</v>
      </c>
      <c r="M3304" s="56">
        <v>4.0028804539374487</v>
      </c>
      <c r="N3304" s="56">
        <v>5.887112687097698</v>
      </c>
      <c r="O3304" s="56">
        <v>5.7333089987598882</v>
      </c>
      <c r="P3304" s="56">
        <v>6.8121009801809356</v>
      </c>
      <c r="Q3304" s="56">
        <v>3.8912256868787187</v>
      </c>
      <c r="R3304" s="56">
        <v>2</v>
      </c>
      <c r="S3304" s="56">
        <v>4.6050028335261928</v>
      </c>
      <c r="T3304" s="57">
        <v>19</v>
      </c>
    </row>
    <row r="3305" spans="1:20" x14ac:dyDescent="0.2">
      <c r="A3305" s="47">
        <v>160026070001</v>
      </c>
      <c r="B3305" s="26" t="s">
        <v>15</v>
      </c>
      <c r="C3305" s="26" t="s">
        <v>41</v>
      </c>
      <c r="D3305" s="26" t="s">
        <v>268</v>
      </c>
      <c r="E3305" s="47">
        <v>1</v>
      </c>
      <c r="F3305" s="33">
        <v>2020</v>
      </c>
      <c r="G3305" s="56">
        <v>3.3661800055978954</v>
      </c>
      <c r="H3305" s="56">
        <v>2.6902001411249268</v>
      </c>
      <c r="I3305" s="56">
        <v>3.4290456280513588</v>
      </c>
      <c r="J3305" s="56">
        <v>6.9277883739846633</v>
      </c>
      <c r="K3305" s="56">
        <v>6.1563325850576476</v>
      </c>
      <c r="L3305" s="56">
        <v>5.77233566890982</v>
      </c>
      <c r="M3305" s="56">
        <v>4.772973982603455</v>
      </c>
      <c r="N3305" s="56">
        <v>5.8843910059539901</v>
      </c>
      <c r="O3305" s="56">
        <v>5.7723340917629127</v>
      </c>
      <c r="P3305" s="56">
        <v>6.7519961375076853</v>
      </c>
      <c r="Q3305" s="56">
        <v>4.4637641480215651</v>
      </c>
      <c r="R3305" s="56">
        <v>2</v>
      </c>
      <c r="S3305" s="56">
        <v>4.8322784807146597</v>
      </c>
      <c r="T3305" s="57">
        <v>9</v>
      </c>
    </row>
    <row r="3306" spans="1:20" x14ac:dyDescent="0.2">
      <c r="A3306" s="47">
        <v>160025770001</v>
      </c>
      <c r="B3306" s="26" t="s">
        <v>15</v>
      </c>
      <c r="C3306" s="26" t="s">
        <v>41</v>
      </c>
      <c r="D3306" s="26" t="s">
        <v>181</v>
      </c>
      <c r="E3306" s="47">
        <v>1</v>
      </c>
      <c r="F3306" s="33">
        <v>2020</v>
      </c>
      <c r="G3306" s="56">
        <v>2.1068447076366459</v>
      </c>
      <c r="H3306" s="56">
        <v>2.0764990330733291</v>
      </c>
      <c r="I3306" s="56">
        <v>5.3959431874015849</v>
      </c>
      <c r="J3306" s="56">
        <v>7</v>
      </c>
      <c r="K3306" s="56">
        <v>3.3347582666249806</v>
      </c>
      <c r="L3306" s="56">
        <v>5.722720977838355</v>
      </c>
      <c r="M3306" s="56">
        <v>4.1360869172711388</v>
      </c>
      <c r="N3306" s="56">
        <v>5.8877829534734492</v>
      </c>
      <c r="O3306" s="56">
        <v>5.7227196485722951</v>
      </c>
      <c r="P3306" s="56">
        <v>6.9653793894069196</v>
      </c>
      <c r="Q3306" s="56">
        <v>2.9955365134342951</v>
      </c>
      <c r="R3306" s="56">
        <v>2</v>
      </c>
      <c r="S3306" s="56">
        <v>4.4453559662277486</v>
      </c>
      <c r="T3306" s="57">
        <v>38</v>
      </c>
    </row>
    <row r="3307" spans="1:20" x14ac:dyDescent="0.2">
      <c r="A3307" s="47">
        <v>160027120001</v>
      </c>
      <c r="B3307" s="26" t="s">
        <v>15</v>
      </c>
      <c r="C3307" s="26" t="s">
        <v>41</v>
      </c>
      <c r="D3307" s="26" t="s">
        <v>269</v>
      </c>
      <c r="E3307" s="47">
        <v>1</v>
      </c>
      <c r="F3307" s="33">
        <v>2020</v>
      </c>
      <c r="G3307" s="56">
        <v>3.5921273073173943</v>
      </c>
      <c r="H3307" s="56">
        <v>3.4086858730813194</v>
      </c>
      <c r="I3307" s="56">
        <v>3.7747593907957793</v>
      </c>
      <c r="J3307" s="56">
        <v>7</v>
      </c>
      <c r="K3307" s="56">
        <v>6.7122331213374338</v>
      </c>
      <c r="L3307" s="56">
        <v>5.7983178094345202</v>
      </c>
      <c r="M3307" s="56">
        <v>5.2753039877535599</v>
      </c>
      <c r="N3307" s="56">
        <v>5.8843737986290545</v>
      </c>
      <c r="O3307" s="56">
        <v>5.7983161988732217</v>
      </c>
      <c r="P3307" s="56">
        <v>6.9080656048966897</v>
      </c>
      <c r="Q3307" s="56">
        <v>2.7083897502765955</v>
      </c>
      <c r="R3307" s="56">
        <v>2</v>
      </c>
      <c r="S3307" s="56">
        <v>4.9050477368662975</v>
      </c>
      <c r="T3307" s="57">
        <v>8</v>
      </c>
    </row>
    <row r="3308" spans="1:20" x14ac:dyDescent="0.2">
      <c r="A3308" s="47">
        <v>160026900001</v>
      </c>
      <c r="B3308" s="26" t="s">
        <v>15</v>
      </c>
      <c r="C3308" s="26" t="s">
        <v>41</v>
      </c>
      <c r="D3308" s="26" t="s">
        <v>270</v>
      </c>
      <c r="E3308" s="47">
        <v>1</v>
      </c>
      <c r="F3308" s="33">
        <v>2020</v>
      </c>
      <c r="G3308" s="56">
        <v>2.1232894477263771</v>
      </c>
      <c r="H3308" s="56">
        <v>2.089686938046317</v>
      </c>
      <c r="I3308" s="56">
        <v>2.9254127747362402</v>
      </c>
      <c r="J3308" s="56">
        <v>7</v>
      </c>
      <c r="K3308" s="56">
        <v>5.3445731964293532</v>
      </c>
      <c r="L3308" s="56">
        <v>5.5037954093683767</v>
      </c>
      <c r="M3308" s="56">
        <v>3.4828851232983955</v>
      </c>
      <c r="N3308" s="56">
        <v>5.8867674844364313</v>
      </c>
      <c r="O3308" s="56">
        <v>5.5037948806053176</v>
      </c>
      <c r="P3308" s="56">
        <v>6.7813992009312054</v>
      </c>
      <c r="Q3308" s="56">
        <v>3.1410914694429728</v>
      </c>
      <c r="R3308" s="56">
        <v>2</v>
      </c>
      <c r="S3308" s="56">
        <v>4.3152246604184157</v>
      </c>
      <c r="T3308" s="57">
        <v>59</v>
      </c>
    </row>
    <row r="3309" spans="1:20" x14ac:dyDescent="0.2">
      <c r="A3309" s="47">
        <v>160027200001</v>
      </c>
      <c r="B3309" s="26" t="s">
        <v>15</v>
      </c>
      <c r="C3309" s="26" t="s">
        <v>41</v>
      </c>
      <c r="D3309" s="26" t="s">
        <v>271</v>
      </c>
      <c r="E3309" s="47">
        <v>1</v>
      </c>
      <c r="F3309" s="33">
        <v>2020</v>
      </c>
      <c r="G3309" s="56">
        <v>2.4401206020415334</v>
      </c>
      <c r="H3309" s="56">
        <v>2.3670053451324202</v>
      </c>
      <c r="I3309" s="56">
        <v>2.6866259701658697</v>
      </c>
      <c r="J3309" s="56">
        <v>6.5745732941734802</v>
      </c>
      <c r="K3309" s="56">
        <v>5.7668889383607382</v>
      </c>
      <c r="L3309" s="56">
        <v>5.6954918289117966</v>
      </c>
      <c r="M3309" s="56">
        <v>4.2642566682719112</v>
      </c>
      <c r="N3309" s="56">
        <v>5.8830150627671252</v>
      </c>
      <c r="O3309" s="56">
        <v>5.6954904887076321</v>
      </c>
      <c r="P3309" s="56">
        <v>7</v>
      </c>
      <c r="Q3309" s="56">
        <v>2</v>
      </c>
      <c r="R3309" s="56">
        <v>2</v>
      </c>
      <c r="S3309" s="56">
        <v>4.3644556832110428</v>
      </c>
      <c r="T3309" s="57">
        <v>50</v>
      </c>
    </row>
    <row r="3310" spans="1:20" x14ac:dyDescent="0.2">
      <c r="A3310" s="47">
        <v>160026230001</v>
      </c>
      <c r="B3310" s="26" t="s">
        <v>15</v>
      </c>
      <c r="C3310" s="26" t="s">
        <v>41</v>
      </c>
      <c r="D3310" s="26" t="s">
        <v>272</v>
      </c>
      <c r="E3310" s="47">
        <v>1</v>
      </c>
      <c r="F3310" s="33">
        <v>2020</v>
      </c>
      <c r="G3310" s="56">
        <v>2.1462356310157529</v>
      </c>
      <c r="H3310" s="56">
        <v>2.1028079652528984</v>
      </c>
      <c r="I3310" s="56">
        <v>4.1219297000910888</v>
      </c>
      <c r="J3310" s="56">
        <v>7</v>
      </c>
      <c r="K3310" s="56">
        <v>5.2427359594373186</v>
      </c>
      <c r="L3310" s="56">
        <v>5.6928903820744132</v>
      </c>
      <c r="M3310" s="56">
        <v>4.3459497218571066</v>
      </c>
      <c r="N3310" s="56">
        <v>5.8862594097122036</v>
      </c>
      <c r="O3310" s="56">
        <v>5.69288915864235</v>
      </c>
      <c r="P3310" s="56">
        <v>6.9019514022462776</v>
      </c>
      <c r="Q3310" s="56">
        <v>3.4255783803929027</v>
      </c>
      <c r="R3310" s="56">
        <v>2</v>
      </c>
      <c r="S3310" s="56">
        <v>4.5466023092268593</v>
      </c>
      <c r="T3310" s="57">
        <v>25</v>
      </c>
    </row>
    <row r="3311" spans="1:20" x14ac:dyDescent="0.2">
      <c r="A3311" s="47">
        <v>160026580001</v>
      </c>
      <c r="B3311" s="26" t="s">
        <v>15</v>
      </c>
      <c r="C3311" s="26" t="s">
        <v>41</v>
      </c>
      <c r="D3311" s="26" t="s">
        <v>273</v>
      </c>
      <c r="E3311" s="47">
        <v>1</v>
      </c>
      <c r="F3311" s="33">
        <v>2020</v>
      </c>
      <c r="G3311" s="56">
        <v>2.0741231953245149</v>
      </c>
      <c r="H3311" s="56">
        <v>2.0558288719611779</v>
      </c>
      <c r="I3311" s="56">
        <v>4.4885613284382302</v>
      </c>
      <c r="J3311" s="56">
        <v>7</v>
      </c>
      <c r="K3311" s="56">
        <v>5.2997121635603976</v>
      </c>
      <c r="L3311" s="56">
        <v>5.4954092774618974</v>
      </c>
      <c r="M3311" s="56">
        <v>3.809047157312448</v>
      </c>
      <c r="N3311" s="56">
        <v>5.8870564163622223</v>
      </c>
      <c r="O3311" s="56">
        <v>5.4954091567099699</v>
      </c>
      <c r="P3311" s="56">
        <v>6.8612043133591163</v>
      </c>
      <c r="Q3311" s="56">
        <v>3.9830383879133371</v>
      </c>
      <c r="R3311" s="56">
        <v>2</v>
      </c>
      <c r="S3311" s="56">
        <v>4.5374491890336088</v>
      </c>
      <c r="T3311" s="57">
        <v>26</v>
      </c>
    </row>
    <row r="3312" spans="1:20" x14ac:dyDescent="0.2">
      <c r="A3312" s="47">
        <v>160026660001</v>
      </c>
      <c r="B3312" s="26" t="s">
        <v>15</v>
      </c>
      <c r="C3312" s="26" t="s">
        <v>41</v>
      </c>
      <c r="D3312" s="26" t="s">
        <v>274</v>
      </c>
      <c r="E3312" s="47">
        <v>1</v>
      </c>
      <c r="F3312" s="33">
        <v>2020</v>
      </c>
      <c r="G3312" s="56">
        <v>2.0776413801242595</v>
      </c>
      <c r="H3312" s="56">
        <v>2.0575178847248998</v>
      </c>
      <c r="I3312" s="56">
        <v>5.6875792848603517</v>
      </c>
      <c r="J3312" s="56">
        <v>7</v>
      </c>
      <c r="K3312" s="56">
        <v>6.3332888191617291</v>
      </c>
      <c r="L3312" s="56">
        <v>5.7578429307524495</v>
      </c>
      <c r="M3312" s="56">
        <v>4.5275527218549847</v>
      </c>
      <c r="N3312" s="56">
        <v>5.8847367803590274</v>
      </c>
      <c r="O3312" s="56">
        <v>5.7578413016872432</v>
      </c>
      <c r="P3312" s="56">
        <v>7</v>
      </c>
      <c r="Q3312" s="56">
        <v>2</v>
      </c>
      <c r="R3312" s="56">
        <v>2</v>
      </c>
      <c r="S3312" s="56">
        <v>4.6736667586270793</v>
      </c>
      <c r="T3312" s="57">
        <v>16</v>
      </c>
    </row>
    <row r="3313" spans="1:20" x14ac:dyDescent="0.2">
      <c r="A3313" s="47">
        <v>260015520001</v>
      </c>
      <c r="B3313" s="26" t="s">
        <v>29</v>
      </c>
      <c r="C3313" s="26" t="s">
        <v>75</v>
      </c>
      <c r="D3313" s="26" t="s">
        <v>275</v>
      </c>
      <c r="E3313" s="47">
        <v>1</v>
      </c>
      <c r="F3313" s="33">
        <v>2020</v>
      </c>
      <c r="G3313" s="56">
        <v>2</v>
      </c>
      <c r="H3313" s="56">
        <v>2</v>
      </c>
      <c r="I3313" s="56">
        <v>2.8828913793186937</v>
      </c>
      <c r="J3313" s="56">
        <v>4.7474380245686678</v>
      </c>
      <c r="K3313" s="56">
        <v>5.2427359594373186</v>
      </c>
      <c r="L3313" s="56">
        <v>5.696872318035104</v>
      </c>
      <c r="M3313" s="56">
        <v>2.9801141155929907</v>
      </c>
      <c r="N3313" s="56">
        <v>5.884044993401023</v>
      </c>
      <c r="O3313" s="56">
        <v>5.6968707431737045</v>
      </c>
      <c r="P3313" s="56">
        <v>6.5258479593911813</v>
      </c>
      <c r="Q3313" s="56">
        <v>3.0731583281923558</v>
      </c>
      <c r="R3313" s="56">
        <v>2</v>
      </c>
      <c r="S3313" s="56">
        <v>4.0608311517592535</v>
      </c>
      <c r="T3313" s="57">
        <v>155</v>
      </c>
    </row>
    <row r="3314" spans="1:20" x14ac:dyDescent="0.2">
      <c r="A3314" s="47">
        <v>260015950001</v>
      </c>
      <c r="B3314" s="26" t="s">
        <v>29</v>
      </c>
      <c r="C3314" s="26" t="s">
        <v>75</v>
      </c>
      <c r="D3314" s="26" t="s">
        <v>276</v>
      </c>
      <c r="E3314" s="47">
        <v>1</v>
      </c>
      <c r="F3314" s="33">
        <v>2020</v>
      </c>
      <c r="G3314" s="56">
        <v>2.1691904662952286</v>
      </c>
      <c r="H3314" s="56">
        <v>2.0985638449105055</v>
      </c>
      <c r="I3314" s="56">
        <v>2.9212103862350531</v>
      </c>
      <c r="J3314" s="56">
        <v>7</v>
      </c>
      <c r="K3314" s="56">
        <v>6.3850268438887152</v>
      </c>
      <c r="L3314" s="56">
        <v>5.6583777206757873</v>
      </c>
      <c r="M3314" s="56">
        <v>3.4525459814680639</v>
      </c>
      <c r="N3314" s="56">
        <v>5.8857847077852909</v>
      </c>
      <c r="O3314" s="56">
        <v>5.6583765158519679</v>
      </c>
      <c r="P3314" s="56">
        <v>6.8947218808576061</v>
      </c>
      <c r="Q3314" s="56">
        <v>3.6454271054155192</v>
      </c>
      <c r="R3314" s="56">
        <v>2</v>
      </c>
      <c r="S3314" s="56">
        <v>4.4807687877819777</v>
      </c>
      <c r="T3314" s="57">
        <v>31</v>
      </c>
    </row>
    <row r="3315" spans="1:20" x14ac:dyDescent="0.2">
      <c r="A3315" s="47">
        <v>360016820001</v>
      </c>
      <c r="B3315" s="26" t="s">
        <v>27</v>
      </c>
      <c r="C3315" s="26" t="s">
        <v>27</v>
      </c>
      <c r="D3315" s="26" t="s">
        <v>277</v>
      </c>
      <c r="E3315" s="47">
        <v>1</v>
      </c>
      <c r="F3315" s="33">
        <v>2020</v>
      </c>
      <c r="G3315" s="56">
        <v>3.2638751225156417</v>
      </c>
      <c r="H3315" s="56">
        <v>2.6491030034462755</v>
      </c>
      <c r="I3315" s="56">
        <v>2.4634423458328056</v>
      </c>
      <c r="J3315" s="56">
        <v>7</v>
      </c>
      <c r="K3315" s="56">
        <v>5.8637093666678908</v>
      </c>
      <c r="L3315" s="56">
        <v>5.28445368732402</v>
      </c>
      <c r="M3315" s="56">
        <v>3.6162094816299741</v>
      </c>
      <c r="N3315" s="56">
        <v>5.8819173560895148</v>
      </c>
      <c r="O3315" s="56">
        <v>5.2844534997086487</v>
      </c>
      <c r="P3315" s="56">
        <v>6.9412483366627473</v>
      </c>
      <c r="Q3315" s="56">
        <v>3.5927739804916881</v>
      </c>
      <c r="R3315" s="56">
        <v>2</v>
      </c>
      <c r="S3315" s="56">
        <v>4.4867655150307675</v>
      </c>
      <c r="T3315" s="57">
        <v>30</v>
      </c>
    </row>
    <row r="3316" spans="1:20" x14ac:dyDescent="0.2">
      <c r="A3316" s="47">
        <v>360017550001</v>
      </c>
      <c r="B3316" s="26" t="s">
        <v>27</v>
      </c>
      <c r="C3316" s="26" t="s">
        <v>62</v>
      </c>
      <c r="D3316" s="26" t="s">
        <v>278</v>
      </c>
      <c r="E3316" s="47">
        <v>1</v>
      </c>
      <c r="F3316" s="33">
        <v>2020</v>
      </c>
      <c r="G3316" s="56">
        <v>2.073039801973565</v>
      </c>
      <c r="H3316" s="56">
        <v>2.0435273338645179</v>
      </c>
      <c r="I3316" s="56">
        <v>2.5956470309319761</v>
      </c>
      <c r="J3316" s="56">
        <v>5.1923447080610243</v>
      </c>
      <c r="K3316" s="56">
        <v>5.2427359594373186</v>
      </c>
      <c r="L3316" s="56">
        <v>5.472128949734163</v>
      </c>
      <c r="M3316" s="56">
        <v>2.7859258732461352</v>
      </c>
      <c r="N3316" s="56">
        <v>5.8535561790183923</v>
      </c>
      <c r="O3316" s="56">
        <v>5.4721272830988621</v>
      </c>
      <c r="P3316" s="56">
        <v>7</v>
      </c>
      <c r="Q3316" s="56">
        <v>2</v>
      </c>
      <c r="R3316" s="56">
        <v>2</v>
      </c>
      <c r="S3316" s="56">
        <v>3.9775860932804958</v>
      </c>
      <c r="T3316" s="57">
        <v>173</v>
      </c>
    </row>
    <row r="3317" spans="1:20" x14ac:dyDescent="0.2">
      <c r="A3317" s="47">
        <v>360017630001</v>
      </c>
      <c r="B3317" s="26" t="s">
        <v>27</v>
      </c>
      <c r="C3317" s="26" t="s">
        <v>62</v>
      </c>
      <c r="D3317" s="26" t="s">
        <v>279</v>
      </c>
      <c r="E3317" s="47">
        <v>1</v>
      </c>
      <c r="F3317" s="33">
        <v>2020</v>
      </c>
      <c r="G3317" s="56">
        <v>2.4717392735383399</v>
      </c>
      <c r="H3317" s="56">
        <v>2.2434859150041984</v>
      </c>
      <c r="I3317" s="56">
        <v>2.5969859436743494</v>
      </c>
      <c r="J3317" s="56">
        <v>7</v>
      </c>
      <c r="K3317" s="56">
        <v>5.5460823812680573</v>
      </c>
      <c r="L3317" s="56">
        <v>5.6782410136195001</v>
      </c>
      <c r="M3317" s="56">
        <v>3.330899832203615</v>
      </c>
      <c r="N3317" s="56">
        <v>5.880775668141375</v>
      </c>
      <c r="O3317" s="56">
        <v>5.6782394384282702</v>
      </c>
      <c r="P3317" s="56">
        <v>6.9715294408190385</v>
      </c>
      <c r="Q3317" s="56">
        <v>4.2692705253042416</v>
      </c>
      <c r="R3317" s="56">
        <v>2</v>
      </c>
      <c r="S3317" s="56">
        <v>4.4722707860000828</v>
      </c>
      <c r="T3317" s="57">
        <v>34</v>
      </c>
    </row>
    <row r="3318" spans="1:20" x14ac:dyDescent="0.2">
      <c r="A3318" s="47">
        <v>360018010001</v>
      </c>
      <c r="B3318" s="26" t="s">
        <v>27</v>
      </c>
      <c r="C3318" s="26" t="s">
        <v>27</v>
      </c>
      <c r="D3318" s="26" t="s">
        <v>280</v>
      </c>
      <c r="E3318" s="47">
        <v>1</v>
      </c>
      <c r="F3318" s="33">
        <v>2020</v>
      </c>
      <c r="G3318" s="56">
        <v>2.0684597361972337</v>
      </c>
      <c r="H3318" s="56">
        <v>2.0386438290897946</v>
      </c>
      <c r="I3318" s="56">
        <v>2.5496579755364186</v>
      </c>
      <c r="J3318" s="56">
        <v>7</v>
      </c>
      <c r="K3318" s="56">
        <v>5.2413910709669178</v>
      </c>
      <c r="L3318" s="56">
        <v>5.4171064953630541</v>
      </c>
      <c r="M3318" s="56">
        <v>3.004996749591252</v>
      </c>
      <c r="N3318" s="56">
        <v>5.8798714145526692</v>
      </c>
      <c r="O3318" s="56">
        <v>5.4171053235069033</v>
      </c>
      <c r="P3318" s="56">
        <v>6.7750397630009926</v>
      </c>
      <c r="Q3318" s="56">
        <v>3.126749458138554</v>
      </c>
      <c r="R3318" s="56">
        <v>2</v>
      </c>
      <c r="S3318" s="56">
        <v>4.2099184846619826</v>
      </c>
      <c r="T3318" s="57">
        <v>94</v>
      </c>
    </row>
    <row r="3319" spans="1:20" x14ac:dyDescent="0.2">
      <c r="A3319" s="47">
        <v>360017390001</v>
      </c>
      <c r="B3319" s="26" t="s">
        <v>27</v>
      </c>
      <c r="C3319" s="26" t="s">
        <v>27</v>
      </c>
      <c r="D3319" s="26" t="s">
        <v>281</v>
      </c>
      <c r="E3319" s="47">
        <v>1</v>
      </c>
      <c r="F3319" s="33">
        <v>2020</v>
      </c>
      <c r="G3319" s="56">
        <v>2.0346106367383801</v>
      </c>
      <c r="H3319" s="56">
        <v>2.0209717074777216</v>
      </c>
      <c r="I3319" s="56">
        <v>2.4790791984657994</v>
      </c>
      <c r="J3319" s="56">
        <v>4.3048576693224421</v>
      </c>
      <c r="K3319" s="56">
        <v>5.2670708572306406</v>
      </c>
      <c r="L3319" s="56">
        <v>5.5025710620961714</v>
      </c>
      <c r="M3319" s="56">
        <v>2.9936208110800564</v>
      </c>
      <c r="N3319" s="56">
        <v>5.8816303865300341</v>
      </c>
      <c r="O3319" s="56">
        <v>5.5025698333576347</v>
      </c>
      <c r="P3319" s="56">
        <v>6.8976795784451763</v>
      </c>
      <c r="Q3319" s="56">
        <v>2.8480412005374864</v>
      </c>
      <c r="R3319" s="56">
        <v>2</v>
      </c>
      <c r="S3319" s="56">
        <v>3.9777252451067953</v>
      </c>
      <c r="T3319" s="57">
        <v>172</v>
      </c>
    </row>
    <row r="3320" spans="1:20" x14ac:dyDescent="0.2">
      <c r="A3320" s="47">
        <v>360018870001</v>
      </c>
      <c r="B3320" s="26" t="s">
        <v>27</v>
      </c>
      <c r="C3320" s="26" t="s">
        <v>62</v>
      </c>
      <c r="D3320" s="26" t="s">
        <v>282</v>
      </c>
      <c r="E3320" s="47">
        <v>1</v>
      </c>
      <c r="F3320" s="33">
        <v>2020</v>
      </c>
      <c r="G3320" s="56">
        <v>2.108318341592502</v>
      </c>
      <c r="H3320" s="56">
        <v>2.0946757278118837</v>
      </c>
      <c r="I3320" s="56">
        <v>2.256833842567243</v>
      </c>
      <c r="J3320" s="56">
        <v>7</v>
      </c>
      <c r="K3320" s="56">
        <v>5.33451003677673</v>
      </c>
      <c r="L3320" s="56">
        <v>5.597444975267595</v>
      </c>
      <c r="M3320" s="56">
        <v>3.5146822313330306</v>
      </c>
      <c r="N3320" s="56">
        <v>5.8681165773331028</v>
      </c>
      <c r="O3320" s="56">
        <v>5.5974434134755082</v>
      </c>
      <c r="P3320" s="56">
        <v>7</v>
      </c>
      <c r="Q3320" s="56">
        <v>2</v>
      </c>
      <c r="R3320" s="56">
        <v>2</v>
      </c>
      <c r="S3320" s="56">
        <v>4.1976687621798003</v>
      </c>
      <c r="T3320" s="57">
        <v>101</v>
      </c>
    </row>
    <row r="3321" spans="1:20" x14ac:dyDescent="0.2">
      <c r="A3321" s="47">
        <v>360017710001</v>
      </c>
      <c r="B3321" s="26" t="s">
        <v>27</v>
      </c>
      <c r="C3321" s="26" t="s">
        <v>62</v>
      </c>
      <c r="D3321" s="26" t="s">
        <v>283</v>
      </c>
      <c r="E3321" s="47">
        <v>1</v>
      </c>
      <c r="F3321" s="33">
        <v>2020</v>
      </c>
      <c r="G3321" s="56">
        <v>2.0221210921860373</v>
      </c>
      <c r="H3321" s="56">
        <v>2.0165312747032238</v>
      </c>
      <c r="I3321" s="56">
        <v>2.2453491033042248</v>
      </c>
      <c r="J3321" s="56">
        <v>5.7467594436083242</v>
      </c>
      <c r="K3321" s="56">
        <v>5.2123301655366756</v>
      </c>
      <c r="L3321" s="56">
        <v>5.3345553839122113</v>
      </c>
      <c r="M3321" s="56">
        <v>3.2579893350953864</v>
      </c>
      <c r="N3321" s="56">
        <v>5.8683462270492051</v>
      </c>
      <c r="O3321" s="56">
        <v>5.3345540514165304</v>
      </c>
      <c r="P3321" s="56">
        <v>7</v>
      </c>
      <c r="Q3321" s="56">
        <v>2</v>
      </c>
      <c r="R3321" s="56">
        <v>2</v>
      </c>
      <c r="S3321" s="56">
        <v>4.0032113397343183</v>
      </c>
      <c r="T3321" s="57">
        <v>166</v>
      </c>
    </row>
    <row r="3322" spans="1:20" x14ac:dyDescent="0.2">
      <c r="A3322" s="47">
        <v>360016660001</v>
      </c>
      <c r="B3322" s="26" t="s">
        <v>27</v>
      </c>
      <c r="C3322" s="26" t="s">
        <v>69</v>
      </c>
      <c r="D3322" s="26" t="s">
        <v>284</v>
      </c>
      <c r="E3322" s="47">
        <v>1</v>
      </c>
      <c r="F3322" s="33">
        <v>2020</v>
      </c>
      <c r="G3322" s="56">
        <v>2.0071206484780229</v>
      </c>
      <c r="H3322" s="56">
        <v>2.0041823853700524</v>
      </c>
      <c r="I3322" s="56">
        <v>2.7352609451660062</v>
      </c>
      <c r="J3322" s="56">
        <v>7</v>
      </c>
      <c r="K3322" s="56">
        <v>5.2369751108023133</v>
      </c>
      <c r="L3322" s="56">
        <v>5.5636105850267192</v>
      </c>
      <c r="M3322" s="56">
        <v>3.0626970864482006</v>
      </c>
      <c r="N3322" s="56">
        <v>5.8077653085249885</v>
      </c>
      <c r="O3322" s="56">
        <v>5.5636088700395323</v>
      </c>
      <c r="P3322" s="56">
        <v>6.815561604680048</v>
      </c>
      <c r="Q3322" s="56">
        <v>3.5364965123288079</v>
      </c>
      <c r="R3322" s="56">
        <v>2</v>
      </c>
      <c r="S3322" s="56">
        <v>4.2777732547387242</v>
      </c>
      <c r="T3322" s="57">
        <v>69</v>
      </c>
    </row>
    <row r="3323" spans="1:20" x14ac:dyDescent="0.2">
      <c r="A3323" s="47">
        <v>460022020001</v>
      </c>
      <c r="B3323" s="26" t="s">
        <v>28</v>
      </c>
      <c r="C3323" s="26" t="s">
        <v>59</v>
      </c>
      <c r="D3323" s="26" t="s">
        <v>285</v>
      </c>
      <c r="E3323" s="47">
        <v>1</v>
      </c>
      <c r="F3323" s="33">
        <v>2020</v>
      </c>
      <c r="G3323" s="56">
        <v>3.8964964099145432</v>
      </c>
      <c r="H3323" s="56">
        <v>3.3116252376991868</v>
      </c>
      <c r="I3323" s="56">
        <v>2.9063729598000032</v>
      </c>
      <c r="J3323" s="56">
        <v>7</v>
      </c>
      <c r="K3323" s="56">
        <v>6.4176236655179215</v>
      </c>
      <c r="L3323" s="56">
        <v>5.7801031848154363</v>
      </c>
      <c r="M3323" s="56">
        <v>4.9391435257773963</v>
      </c>
      <c r="N3323" s="56">
        <v>5.8695341470851581</v>
      </c>
      <c r="O3323" s="56">
        <v>5.7801015301590066</v>
      </c>
      <c r="P3323" s="56">
        <v>6.9662536055342876</v>
      </c>
      <c r="Q3323" s="56">
        <v>4.5130478087029964</v>
      </c>
      <c r="R3323" s="56">
        <v>2</v>
      </c>
      <c r="S3323" s="56">
        <v>4.9483585062504947</v>
      </c>
      <c r="T3323" s="57">
        <v>7</v>
      </c>
    </row>
    <row r="3324" spans="1:20" x14ac:dyDescent="0.2">
      <c r="A3324" s="47">
        <v>460024150001</v>
      </c>
      <c r="B3324" s="26" t="s">
        <v>28</v>
      </c>
      <c r="C3324" s="26" t="s">
        <v>110</v>
      </c>
      <c r="D3324" s="26" t="s">
        <v>286</v>
      </c>
      <c r="E3324" s="47">
        <v>1</v>
      </c>
      <c r="F3324" s="33">
        <v>2020</v>
      </c>
      <c r="G3324" s="56">
        <v>2.2489245158014652</v>
      </c>
      <c r="H3324" s="56">
        <v>2.1332633830473147</v>
      </c>
      <c r="I3324" s="56">
        <v>2.9450234887586593</v>
      </c>
      <c r="J3324" s="56">
        <v>4.5430219529640343</v>
      </c>
      <c r="K3324" s="56">
        <v>5.1181681495414253</v>
      </c>
      <c r="L3324" s="56">
        <v>5.6964839200886566</v>
      </c>
      <c r="M3324" s="56">
        <v>2.8645765876305473</v>
      </c>
      <c r="N3324" s="56">
        <v>5.8859823847526433</v>
      </c>
      <c r="O3324" s="56">
        <v>5.6964824299446688</v>
      </c>
      <c r="P3324" s="56">
        <v>5.7699718772975821</v>
      </c>
      <c r="Q3324" s="56">
        <v>3.5749025643768269</v>
      </c>
      <c r="R3324" s="56">
        <v>2</v>
      </c>
      <c r="S3324" s="56">
        <v>4.0397334378503196</v>
      </c>
      <c r="T3324" s="57">
        <v>160</v>
      </c>
    </row>
    <row r="3325" spans="1:20" x14ac:dyDescent="0.2">
      <c r="A3325" s="47">
        <v>460024310001</v>
      </c>
      <c r="B3325" s="26" t="s">
        <v>28</v>
      </c>
      <c r="C3325" s="26" t="s">
        <v>110</v>
      </c>
      <c r="D3325" s="26" t="s">
        <v>287</v>
      </c>
      <c r="E3325" s="47">
        <v>1</v>
      </c>
      <c r="F3325" s="33">
        <v>2020</v>
      </c>
      <c r="G3325" s="56">
        <v>2.4161682758281016</v>
      </c>
      <c r="H3325" s="56">
        <v>2.3279363198579048</v>
      </c>
      <c r="I3325" s="56">
        <v>2.4798368503689927</v>
      </c>
      <c r="J3325" s="56">
        <v>7</v>
      </c>
      <c r="K3325" s="56">
        <v>5.5001314481889825</v>
      </c>
      <c r="L3325" s="56">
        <v>3.8427001389738353</v>
      </c>
      <c r="M3325" s="56">
        <v>3.1810268871243164</v>
      </c>
      <c r="N3325" s="56">
        <v>5.8843237390027081</v>
      </c>
      <c r="O3325" s="56">
        <v>3.8427031256229114</v>
      </c>
      <c r="P3325" s="56">
        <v>6.9276192632330069</v>
      </c>
      <c r="Q3325" s="56">
        <v>2.4766706754886281</v>
      </c>
      <c r="R3325" s="56">
        <v>2</v>
      </c>
      <c r="S3325" s="56">
        <v>3.9899263936407818</v>
      </c>
      <c r="T3325" s="57">
        <v>170</v>
      </c>
    </row>
    <row r="3326" spans="1:20" x14ac:dyDescent="0.2">
      <c r="A3326" s="47">
        <v>660827410001</v>
      </c>
      <c r="B3326" s="26" t="s">
        <v>23</v>
      </c>
      <c r="C3326" s="26" t="s">
        <v>193</v>
      </c>
      <c r="D3326" s="26" t="s">
        <v>288</v>
      </c>
      <c r="E3326" s="47">
        <v>1</v>
      </c>
      <c r="F3326" s="33">
        <v>2020</v>
      </c>
      <c r="G3326" s="56">
        <v>2.0174977071475322</v>
      </c>
      <c r="H3326" s="56">
        <v>2.0096599507517787</v>
      </c>
      <c r="I3326" s="56">
        <v>2.517066875075944</v>
      </c>
      <c r="J3326" s="56">
        <v>7</v>
      </c>
      <c r="K3326" s="56">
        <v>5.3273075367022926</v>
      </c>
      <c r="L3326" s="56">
        <v>4.8803783447663935</v>
      </c>
      <c r="M3326" s="56">
        <v>2.9779825450414474</v>
      </c>
      <c r="N3326" s="56">
        <v>5.8855121217569888</v>
      </c>
      <c r="O3326" s="56">
        <v>4.8803803979932603</v>
      </c>
      <c r="P3326" s="56">
        <v>6.7580685260471576</v>
      </c>
      <c r="Q3326" s="56">
        <v>3.3000350755099825</v>
      </c>
      <c r="R3326" s="56">
        <v>2</v>
      </c>
      <c r="S3326" s="56">
        <v>4.1294907567327312</v>
      </c>
      <c r="T3326" s="57">
        <v>131</v>
      </c>
    </row>
    <row r="3327" spans="1:20" x14ac:dyDescent="0.2">
      <c r="A3327" s="47">
        <v>660821800001</v>
      </c>
      <c r="B3327" s="26" t="s">
        <v>23</v>
      </c>
      <c r="C3327" s="26" t="s">
        <v>48</v>
      </c>
      <c r="D3327" s="26" t="s">
        <v>289</v>
      </c>
      <c r="E3327" s="47">
        <v>1</v>
      </c>
      <c r="F3327" s="33">
        <v>2020</v>
      </c>
      <c r="G3327" s="56">
        <v>2.2781807557901477</v>
      </c>
      <c r="H3327" s="56">
        <v>2.206431820545605</v>
      </c>
      <c r="I3327" s="56">
        <v>2.2150298699216573</v>
      </c>
      <c r="J3327" s="56">
        <v>7</v>
      </c>
      <c r="K3327" s="56">
        <v>5.3109363578136453</v>
      </c>
      <c r="L3327" s="56">
        <v>5.0953006947864932</v>
      </c>
      <c r="M3327" s="56">
        <v>3.4790139130860176</v>
      </c>
      <c r="N3327" s="56">
        <v>5.8764451166222802</v>
      </c>
      <c r="O3327" s="56">
        <v>5.0953001940828546</v>
      </c>
      <c r="P3327" s="56">
        <v>7</v>
      </c>
      <c r="Q3327" s="56">
        <v>2</v>
      </c>
      <c r="R3327" s="56">
        <v>2</v>
      </c>
      <c r="S3327" s="56">
        <v>4.129719893554058</v>
      </c>
      <c r="T3327" s="57">
        <v>130</v>
      </c>
    </row>
    <row r="3328" spans="1:20" x14ac:dyDescent="0.2">
      <c r="A3328" s="47">
        <v>660818930001</v>
      </c>
      <c r="B3328" s="26" t="s">
        <v>23</v>
      </c>
      <c r="C3328" s="26" t="s">
        <v>225</v>
      </c>
      <c r="D3328" s="26" t="s">
        <v>290</v>
      </c>
      <c r="E3328" s="47">
        <v>1</v>
      </c>
      <c r="F3328" s="33">
        <v>2020</v>
      </c>
      <c r="G3328" s="56">
        <v>2.1356507922456633</v>
      </c>
      <c r="H3328" s="56">
        <v>2.0910255877131037</v>
      </c>
      <c r="I3328" s="56">
        <v>2.3783689873150053</v>
      </c>
      <c r="J3328" s="56">
        <v>6.0821417077904867</v>
      </c>
      <c r="K3328" s="56">
        <v>5.3504520186026925</v>
      </c>
      <c r="L3328" s="56">
        <v>3.4748112239376923</v>
      </c>
      <c r="M3328" s="56">
        <v>3.42534582957851</v>
      </c>
      <c r="N3328" s="56">
        <v>5.8887686914894708</v>
      </c>
      <c r="O3328" s="56">
        <v>3.4748091763155968</v>
      </c>
      <c r="P3328" s="56">
        <v>7</v>
      </c>
      <c r="Q3328" s="56">
        <v>2</v>
      </c>
      <c r="R3328" s="56">
        <v>2</v>
      </c>
      <c r="S3328" s="56">
        <v>3.7751145012490182</v>
      </c>
      <c r="T3328" s="57">
        <v>198</v>
      </c>
    </row>
    <row r="3329" spans="1:20" x14ac:dyDescent="0.2">
      <c r="A3329" s="47">
        <v>660821210001</v>
      </c>
      <c r="B3329" s="26" t="s">
        <v>23</v>
      </c>
      <c r="C3329" s="26" t="s">
        <v>230</v>
      </c>
      <c r="D3329" s="26" t="s">
        <v>291</v>
      </c>
      <c r="E3329" s="47">
        <v>1</v>
      </c>
      <c r="F3329" s="33">
        <v>2020</v>
      </c>
      <c r="G3329" s="56">
        <v>2.0042239662416539</v>
      </c>
      <c r="H3329" s="56">
        <v>2.0024904297683253</v>
      </c>
      <c r="I3329" s="56">
        <v>2.9672249008486822</v>
      </c>
      <c r="J3329" s="56">
        <v>5.7010571127237331</v>
      </c>
      <c r="K3329" s="56">
        <v>5.2456268266706081</v>
      </c>
      <c r="L3329" s="56">
        <v>5.1517966845490397</v>
      </c>
      <c r="M3329" s="56">
        <v>2.9046931993450671</v>
      </c>
      <c r="N3329" s="56">
        <v>5.878014880894729</v>
      </c>
      <c r="O3329" s="56">
        <v>5.1517954678562301</v>
      </c>
      <c r="P3329" s="56">
        <v>6.9225215068434736</v>
      </c>
      <c r="Q3329" s="56">
        <v>2.614726612744688</v>
      </c>
      <c r="R3329" s="56">
        <v>2</v>
      </c>
      <c r="S3329" s="56">
        <v>4.0453476323738533</v>
      </c>
      <c r="T3329" s="57">
        <v>157</v>
      </c>
    </row>
    <row r="3330" spans="1:20" x14ac:dyDescent="0.2">
      <c r="A3330" s="47">
        <v>660826520001</v>
      </c>
      <c r="B3330" s="26" t="s">
        <v>23</v>
      </c>
      <c r="C3330" s="26" t="s">
        <v>48</v>
      </c>
      <c r="D3330" s="26" t="s">
        <v>292</v>
      </c>
      <c r="E3330" s="47">
        <v>1</v>
      </c>
      <c r="F3330" s="33">
        <v>2020</v>
      </c>
      <c r="G3330" s="56">
        <v>2.8911884528393679</v>
      </c>
      <c r="H3330" s="56">
        <v>2.5133431275182954</v>
      </c>
      <c r="I3330" s="56">
        <v>2.331298398565067</v>
      </c>
      <c r="J3330" s="56">
        <v>7</v>
      </c>
      <c r="K3330" s="56">
        <v>5.566675560413783</v>
      </c>
      <c r="L3330" s="56">
        <v>5.7765772175346113</v>
      </c>
      <c r="M3330" s="56">
        <v>3.5499351077556631</v>
      </c>
      <c r="N3330" s="56">
        <v>7</v>
      </c>
      <c r="O3330" s="56">
        <v>5.7762689122129869</v>
      </c>
      <c r="P3330" s="56">
        <v>7</v>
      </c>
      <c r="Q3330" s="56">
        <v>2</v>
      </c>
      <c r="R3330" s="56">
        <v>2</v>
      </c>
      <c r="S3330" s="56">
        <v>4.450440564736649</v>
      </c>
      <c r="T3330" s="57">
        <v>37</v>
      </c>
    </row>
    <row r="3331" spans="1:20" x14ac:dyDescent="0.2">
      <c r="A3331" s="47">
        <v>660823340001</v>
      </c>
      <c r="B3331" s="26" t="s">
        <v>23</v>
      </c>
      <c r="C3331" s="26" t="s">
        <v>48</v>
      </c>
      <c r="D3331" s="26" t="s">
        <v>293</v>
      </c>
      <c r="E3331" s="47">
        <v>1</v>
      </c>
      <c r="F3331" s="33">
        <v>2020</v>
      </c>
      <c r="G3331" s="56">
        <v>2.3137805172063115</v>
      </c>
      <c r="H3331" s="56">
        <v>2.2428512250112513</v>
      </c>
      <c r="I3331" s="56">
        <v>2.1824003633329472</v>
      </c>
      <c r="J3331" s="56">
        <v>6.6554881401133548</v>
      </c>
      <c r="K3331" s="56">
        <v>5.6163267470553624</v>
      </c>
      <c r="L3331" s="56">
        <v>5.592141276752665</v>
      </c>
      <c r="M3331" s="56">
        <v>3.8474795915847779</v>
      </c>
      <c r="N3331" s="56">
        <v>5.8845217523465774</v>
      </c>
      <c r="O3331" s="56">
        <v>5.5921406582219362</v>
      </c>
      <c r="P3331" s="56">
        <v>7</v>
      </c>
      <c r="Q3331" s="56">
        <v>2</v>
      </c>
      <c r="R3331" s="56">
        <v>2</v>
      </c>
      <c r="S3331" s="56">
        <v>4.243927522635432</v>
      </c>
      <c r="T3331" s="57">
        <v>79</v>
      </c>
    </row>
    <row r="3332" spans="1:20" x14ac:dyDescent="0.2">
      <c r="A3332" s="47">
        <v>660826870001</v>
      </c>
      <c r="B3332" s="26" t="s">
        <v>23</v>
      </c>
      <c r="C3332" s="26" t="s">
        <v>225</v>
      </c>
      <c r="D3332" s="26" t="s">
        <v>294</v>
      </c>
      <c r="E3332" s="47">
        <v>1</v>
      </c>
      <c r="F3332" s="33">
        <v>2020</v>
      </c>
      <c r="G3332" s="56">
        <v>2.0248309498158488</v>
      </c>
      <c r="H3332" s="56">
        <v>2.0162027903659991</v>
      </c>
      <c r="I3332" s="56">
        <v>2.520887647510925</v>
      </c>
      <c r="J3332" s="56">
        <v>7</v>
      </c>
      <c r="K3332" s="56">
        <v>5.2981924173290782</v>
      </c>
      <c r="L3332" s="56">
        <v>4.8124999492929206</v>
      </c>
      <c r="M3332" s="56">
        <v>3.0074709875903873</v>
      </c>
      <c r="N3332" s="56">
        <v>5.8838223150649496</v>
      </c>
      <c r="O3332" s="56">
        <v>4.8125010482880572</v>
      </c>
      <c r="P3332" s="56">
        <v>6.9759143688953857</v>
      </c>
      <c r="Q3332" s="56">
        <v>2.9313527415799152</v>
      </c>
      <c r="R3332" s="56">
        <v>2</v>
      </c>
      <c r="S3332" s="56">
        <v>4.106972934644455</v>
      </c>
      <c r="T3332" s="57">
        <v>138</v>
      </c>
    </row>
    <row r="3333" spans="1:20" x14ac:dyDescent="0.2">
      <c r="A3333" s="47">
        <v>660824230001</v>
      </c>
      <c r="B3333" s="26" t="s">
        <v>23</v>
      </c>
      <c r="C3333" s="26" t="s">
        <v>169</v>
      </c>
      <c r="D3333" s="26" t="s">
        <v>295</v>
      </c>
      <c r="E3333" s="47">
        <v>1</v>
      </c>
      <c r="F3333" s="33">
        <v>2020</v>
      </c>
      <c r="G3333" s="56">
        <v>2.3491979911966294</v>
      </c>
      <c r="H3333" s="56">
        <v>2.2538715159151383</v>
      </c>
      <c r="I3333" s="56">
        <v>2.4724534835609022</v>
      </c>
      <c r="J3333" s="56">
        <v>7</v>
      </c>
      <c r="K3333" s="56">
        <v>5.4471032874052607</v>
      </c>
      <c r="L3333" s="56">
        <v>5.5304104779202259</v>
      </c>
      <c r="M3333" s="56">
        <v>3.1532133428463331</v>
      </c>
      <c r="N3333" s="56">
        <v>5.8814307069466434</v>
      </c>
      <c r="O3333" s="56">
        <v>5.5304092401239835</v>
      </c>
      <c r="P3333" s="56">
        <v>7</v>
      </c>
      <c r="Q3333" s="56">
        <v>2</v>
      </c>
      <c r="R3333" s="56">
        <v>2</v>
      </c>
      <c r="S3333" s="56">
        <v>4.2181741704929268</v>
      </c>
      <c r="T3333" s="57">
        <v>89</v>
      </c>
    </row>
    <row r="3334" spans="1:20" x14ac:dyDescent="0.2">
      <c r="A3334" s="47">
        <v>660819820001</v>
      </c>
      <c r="B3334" s="26" t="s">
        <v>23</v>
      </c>
      <c r="C3334" s="26" t="s">
        <v>48</v>
      </c>
      <c r="D3334" s="26" t="s">
        <v>296</v>
      </c>
      <c r="E3334" s="47">
        <v>1</v>
      </c>
      <c r="F3334" s="33">
        <v>2020</v>
      </c>
      <c r="G3334" s="56">
        <v>2.0741127650552937</v>
      </c>
      <c r="H3334" s="56">
        <v>2.0624043799122398</v>
      </c>
      <c r="I3334" s="56">
        <v>2.0782462419372711</v>
      </c>
      <c r="J3334" s="56">
        <v>7</v>
      </c>
      <c r="K3334" s="56">
        <v>5.3437617400528739</v>
      </c>
      <c r="L3334" s="56">
        <v>5.5538841408293891</v>
      </c>
      <c r="M3334" s="56">
        <v>3.9944189824002132</v>
      </c>
      <c r="N3334" s="56">
        <v>5.582123677149351</v>
      </c>
      <c r="O3334" s="56">
        <v>5.553882416455032</v>
      </c>
      <c r="P3334" s="56">
        <v>6.8542359178472889</v>
      </c>
      <c r="Q3334" s="56">
        <v>2.3106647762478958</v>
      </c>
      <c r="R3334" s="56">
        <v>2</v>
      </c>
      <c r="S3334" s="56">
        <v>4.2006445864905713</v>
      </c>
      <c r="T3334" s="57">
        <v>98</v>
      </c>
    </row>
    <row r="3335" spans="1:20" x14ac:dyDescent="0.2">
      <c r="A3335" s="47">
        <v>660825550001</v>
      </c>
      <c r="B3335" s="26" t="s">
        <v>23</v>
      </c>
      <c r="C3335" s="26" t="s">
        <v>193</v>
      </c>
      <c r="D3335" s="26" t="s">
        <v>297</v>
      </c>
      <c r="E3335" s="47">
        <v>1</v>
      </c>
      <c r="F3335" s="33">
        <v>2020</v>
      </c>
      <c r="G3335" s="56">
        <v>2</v>
      </c>
      <c r="H3335" s="56">
        <v>2</v>
      </c>
      <c r="I3335" s="56">
        <v>2.3198332296938249</v>
      </c>
      <c r="J3335" s="56">
        <v>7</v>
      </c>
      <c r="K3335" s="56">
        <v>5.2427359594373186</v>
      </c>
      <c r="L3335" s="56">
        <v>5.4147733262606206</v>
      </c>
      <c r="M3335" s="56">
        <v>3.2512375985766115</v>
      </c>
      <c r="N3335" s="56">
        <v>5.8704149385781736</v>
      </c>
      <c r="O3335" s="56">
        <v>5.4147719558705845</v>
      </c>
      <c r="P3335" s="56">
        <v>6.910629472800923</v>
      </c>
      <c r="Q3335" s="56">
        <v>2.6659713695371487</v>
      </c>
      <c r="R3335" s="56">
        <v>2</v>
      </c>
      <c r="S3335" s="56">
        <v>4.1741973208962682</v>
      </c>
      <c r="T3335" s="57">
        <v>113</v>
      </c>
    </row>
    <row r="3336" spans="1:20" x14ac:dyDescent="0.2">
      <c r="A3336" s="47">
        <v>560017190001</v>
      </c>
      <c r="B3336" s="26" t="s">
        <v>24</v>
      </c>
      <c r="C3336" s="26" t="s">
        <v>52</v>
      </c>
      <c r="D3336" s="26" t="s">
        <v>298</v>
      </c>
      <c r="E3336" s="47">
        <v>1</v>
      </c>
      <c r="F3336" s="33">
        <v>2020</v>
      </c>
      <c r="G3336" s="56">
        <v>2</v>
      </c>
      <c r="H3336" s="56">
        <v>2</v>
      </c>
      <c r="I3336" s="56">
        <v>2.4882696153317179</v>
      </c>
      <c r="J3336" s="56">
        <v>5.9640547123057663</v>
      </c>
      <c r="K3336" s="56">
        <v>5.2427359594373186</v>
      </c>
      <c r="L3336" s="56">
        <v>5.638564067751604</v>
      </c>
      <c r="M3336" s="56">
        <v>3.6445783087670849</v>
      </c>
      <c r="N3336" s="56">
        <v>5.3298285799993987</v>
      </c>
      <c r="O3336" s="56">
        <v>5.6385623348652345</v>
      </c>
      <c r="P3336" s="56">
        <v>6.82159005118762</v>
      </c>
      <c r="Q3336" s="56">
        <v>3.3365466107060362</v>
      </c>
      <c r="R3336" s="56">
        <v>2</v>
      </c>
      <c r="S3336" s="56">
        <v>4.1753941866959812</v>
      </c>
      <c r="T3336" s="57">
        <v>111</v>
      </c>
    </row>
    <row r="3337" spans="1:20" x14ac:dyDescent="0.2">
      <c r="A3337" s="47">
        <v>560021110001</v>
      </c>
      <c r="B3337" s="26" t="s">
        <v>24</v>
      </c>
      <c r="C3337" s="26" t="s">
        <v>52</v>
      </c>
      <c r="D3337" s="26" t="s">
        <v>299</v>
      </c>
      <c r="E3337" s="47">
        <v>1</v>
      </c>
      <c r="F3337" s="33">
        <v>2020</v>
      </c>
      <c r="G3337" s="56">
        <v>2.0016495660184308</v>
      </c>
      <c r="H3337" s="56">
        <v>2.0013077785778046</v>
      </c>
      <c r="I3337" s="56">
        <v>2.2111376963220777</v>
      </c>
      <c r="J3337" s="56">
        <v>7</v>
      </c>
      <c r="K3337" s="56">
        <v>5.2430350991734107</v>
      </c>
      <c r="L3337" s="56">
        <v>5.6426067714413861</v>
      </c>
      <c r="M3337" s="56">
        <v>4.0102509893655025</v>
      </c>
      <c r="N3337" s="56">
        <v>5.8763329113883289</v>
      </c>
      <c r="O3337" s="56">
        <v>5.6426053584701314</v>
      </c>
      <c r="P3337" s="56">
        <v>6.8882910007421296</v>
      </c>
      <c r="Q3337" s="56">
        <v>2.9969922487954284</v>
      </c>
      <c r="R3337" s="56">
        <v>2</v>
      </c>
      <c r="S3337" s="56">
        <v>4.2928507850245534</v>
      </c>
      <c r="T3337" s="57">
        <v>64</v>
      </c>
    </row>
    <row r="3338" spans="1:20" x14ac:dyDescent="0.2">
      <c r="A3338" s="47">
        <v>560016620001</v>
      </c>
      <c r="B3338" s="26" t="s">
        <v>24</v>
      </c>
      <c r="C3338" s="26" t="s">
        <v>233</v>
      </c>
      <c r="D3338" s="26" t="s">
        <v>300</v>
      </c>
      <c r="E3338" s="47">
        <v>1</v>
      </c>
      <c r="F3338" s="33">
        <v>2020</v>
      </c>
      <c r="G3338" s="56">
        <v>2.0588960341522009</v>
      </c>
      <c r="H3338" s="56">
        <v>2.0323066992271448</v>
      </c>
      <c r="I3338" s="56">
        <v>2.6349123290444547</v>
      </c>
      <c r="J3338" s="56">
        <v>7</v>
      </c>
      <c r="K3338" s="56">
        <v>5.2860223738196428</v>
      </c>
      <c r="L3338" s="56">
        <v>5.7078336143935475</v>
      </c>
      <c r="M3338" s="56">
        <v>3.1718052079901442</v>
      </c>
      <c r="N3338" s="56">
        <v>5.8807937116720455</v>
      </c>
      <c r="O3338" s="56">
        <v>5.7078319934124746</v>
      </c>
      <c r="P3338" s="56">
        <v>6.9685051925536863</v>
      </c>
      <c r="Q3338" s="56">
        <v>3.8657130827104504</v>
      </c>
      <c r="R3338" s="56">
        <v>2</v>
      </c>
      <c r="S3338" s="56">
        <v>4.3595516865813169</v>
      </c>
      <c r="T3338" s="57">
        <v>52</v>
      </c>
    </row>
    <row r="3339" spans="1:20" x14ac:dyDescent="0.2">
      <c r="A3339" s="47">
        <v>560017000001</v>
      </c>
      <c r="B3339" s="26" t="s">
        <v>24</v>
      </c>
      <c r="C3339" s="26" t="s">
        <v>91</v>
      </c>
      <c r="D3339" s="26" t="s">
        <v>301</v>
      </c>
      <c r="E3339" s="47">
        <v>1</v>
      </c>
      <c r="F3339" s="33">
        <v>2020</v>
      </c>
      <c r="G3339" s="56">
        <v>2.1177836868407121</v>
      </c>
      <c r="H3339" s="56">
        <v>2.0790254017294743</v>
      </c>
      <c r="I3339" s="56">
        <v>2.260087724168502</v>
      </c>
      <c r="J3339" s="56">
        <v>7</v>
      </c>
      <c r="K3339" s="56">
        <v>5.3877046256097429</v>
      </c>
      <c r="L3339" s="56">
        <v>4.7467181381752752</v>
      </c>
      <c r="M3339" s="56">
        <v>3.9221149551779662</v>
      </c>
      <c r="N3339" s="56">
        <v>5.8784202690596512</v>
      </c>
      <c r="O3339" s="56">
        <v>4.7467193775104475</v>
      </c>
      <c r="P3339" s="56">
        <v>6.9351430241509746</v>
      </c>
      <c r="Q3339" s="56">
        <v>3.577867323932403</v>
      </c>
      <c r="R3339" s="56">
        <v>2</v>
      </c>
      <c r="S3339" s="56">
        <v>4.2209653771962623</v>
      </c>
      <c r="T3339" s="57">
        <v>88</v>
      </c>
    </row>
    <row r="3340" spans="1:20" x14ac:dyDescent="0.2">
      <c r="A3340" s="47">
        <v>560019720001</v>
      </c>
      <c r="B3340" s="26" t="s">
        <v>24</v>
      </c>
      <c r="C3340" s="26" t="s">
        <v>52</v>
      </c>
      <c r="D3340" s="26" t="s">
        <v>302</v>
      </c>
      <c r="E3340" s="47">
        <v>1</v>
      </c>
      <c r="F3340" s="33">
        <v>2020</v>
      </c>
      <c r="G3340" s="56">
        <v>2</v>
      </c>
      <c r="H3340" s="56">
        <v>2</v>
      </c>
      <c r="I3340" s="56">
        <v>2.1772306226748368</v>
      </c>
      <c r="J3340" s="56">
        <v>7</v>
      </c>
      <c r="K3340" s="56">
        <v>5.2427359594373186</v>
      </c>
      <c r="L3340" s="56">
        <v>5.7155306795887935</v>
      </c>
      <c r="M3340" s="56">
        <v>3.4430201509971727</v>
      </c>
      <c r="N3340" s="56">
        <v>5.8790441476062458</v>
      </c>
      <c r="O3340" s="56">
        <v>5.7155290730363557</v>
      </c>
      <c r="P3340" s="56">
        <v>6.8790424470559763</v>
      </c>
      <c r="Q3340" s="56">
        <v>4.7824641781006072</v>
      </c>
      <c r="R3340" s="56">
        <v>2</v>
      </c>
      <c r="S3340" s="56">
        <v>4.4028831048747756</v>
      </c>
      <c r="T3340" s="57">
        <v>44</v>
      </c>
    </row>
    <row r="3341" spans="1:20" x14ac:dyDescent="0.2">
      <c r="A3341" s="47">
        <v>560020650001</v>
      </c>
      <c r="B3341" s="26" t="s">
        <v>24</v>
      </c>
      <c r="C3341" s="26" t="s">
        <v>91</v>
      </c>
      <c r="D3341" s="26" t="s">
        <v>303</v>
      </c>
      <c r="E3341" s="47">
        <v>1</v>
      </c>
      <c r="F3341" s="33">
        <v>2020</v>
      </c>
      <c r="G3341" s="56">
        <v>2.0031412439831131</v>
      </c>
      <c r="H3341" s="56">
        <v>2.0017352760345526</v>
      </c>
      <c r="I3341" s="56">
        <v>2.7837553657945411</v>
      </c>
      <c r="J3341" s="56">
        <v>7</v>
      </c>
      <c r="K3341" s="56">
        <v>5.2427359594373186</v>
      </c>
      <c r="L3341" s="56">
        <v>5.6615099843350496</v>
      </c>
      <c r="M3341" s="56">
        <v>2.993714056219928</v>
      </c>
      <c r="N3341" s="56">
        <v>5.8815705180084947</v>
      </c>
      <c r="O3341" s="56">
        <v>5.6615084176412793</v>
      </c>
      <c r="P3341" s="56">
        <v>6.7659292526344021</v>
      </c>
      <c r="Q3341" s="56">
        <v>2.8101746786273587</v>
      </c>
      <c r="R3341" s="56">
        <v>2</v>
      </c>
      <c r="S3341" s="56">
        <v>4.2338145627263364</v>
      </c>
      <c r="T3341" s="57">
        <v>83</v>
      </c>
    </row>
    <row r="3342" spans="1:20" x14ac:dyDescent="0.2">
      <c r="A3342" s="47">
        <v>560018830001</v>
      </c>
      <c r="B3342" s="26" t="s">
        <v>24</v>
      </c>
      <c r="C3342" s="26" t="s">
        <v>52</v>
      </c>
      <c r="D3342" s="26" t="s">
        <v>304</v>
      </c>
      <c r="E3342" s="47">
        <v>1</v>
      </c>
      <c r="F3342" s="33">
        <v>2020</v>
      </c>
      <c r="G3342" s="56">
        <v>2.0810245670958141</v>
      </c>
      <c r="H3342" s="56">
        <v>2.0497632101767946</v>
      </c>
      <c r="I3342" s="56">
        <v>3.1537754551393959</v>
      </c>
      <c r="J3342" s="56">
        <v>7</v>
      </c>
      <c r="K3342" s="56">
        <v>5.2973144912512087</v>
      </c>
      <c r="L3342" s="56">
        <v>5.5752448885594816</v>
      </c>
      <c r="M3342" s="56">
        <v>2.9638596283394927</v>
      </c>
      <c r="N3342" s="56">
        <v>5.8868604663213686</v>
      </c>
      <c r="O3342" s="56">
        <v>5.575243971267815</v>
      </c>
      <c r="P3342" s="56">
        <v>7</v>
      </c>
      <c r="Q3342" s="56">
        <v>2</v>
      </c>
      <c r="R3342" s="56">
        <v>2</v>
      </c>
      <c r="S3342" s="56">
        <v>4.2152572231792815</v>
      </c>
      <c r="T3342" s="57">
        <v>90</v>
      </c>
    </row>
    <row r="3343" spans="1:20" x14ac:dyDescent="0.2">
      <c r="A3343" s="47">
        <v>560019130001</v>
      </c>
      <c r="B3343" s="26" t="s">
        <v>24</v>
      </c>
      <c r="C3343" s="26" t="s">
        <v>52</v>
      </c>
      <c r="D3343" s="26" t="s">
        <v>305</v>
      </c>
      <c r="E3343" s="47">
        <v>1</v>
      </c>
      <c r="F3343" s="33">
        <v>2020</v>
      </c>
      <c r="G3343" s="56">
        <v>2.0132292180451774</v>
      </c>
      <c r="H3343" s="56">
        <v>2.0071373903684839</v>
      </c>
      <c r="I3343" s="56">
        <v>2.4886123170866536</v>
      </c>
      <c r="J3343" s="56">
        <v>7</v>
      </c>
      <c r="K3343" s="56">
        <v>5.2579323187193783</v>
      </c>
      <c r="L3343" s="56">
        <v>5.7254944948292081</v>
      </c>
      <c r="M3343" s="56">
        <v>3.854331661660841</v>
      </c>
      <c r="N3343" s="56">
        <v>5.8793511582539351</v>
      </c>
      <c r="O3343" s="56">
        <v>5.7254928867877464</v>
      </c>
      <c r="P3343" s="56">
        <v>6.8393779067470888</v>
      </c>
      <c r="Q3343" s="56">
        <v>4.9131963382232566</v>
      </c>
      <c r="R3343" s="56">
        <v>2</v>
      </c>
      <c r="S3343" s="56">
        <v>4.4753463075601472</v>
      </c>
      <c r="T3343" s="57">
        <v>32</v>
      </c>
    </row>
    <row r="3344" spans="1:20" x14ac:dyDescent="0.2">
      <c r="A3344" s="47">
        <v>560018320001</v>
      </c>
      <c r="B3344" s="26" t="s">
        <v>24</v>
      </c>
      <c r="C3344" s="26" t="s">
        <v>52</v>
      </c>
      <c r="D3344" s="26" t="s">
        <v>306</v>
      </c>
      <c r="E3344" s="47">
        <v>1</v>
      </c>
      <c r="F3344" s="33">
        <v>2020</v>
      </c>
      <c r="G3344" s="56">
        <v>2.1314895449666831</v>
      </c>
      <c r="H3344" s="56">
        <v>2.0923730790962898</v>
      </c>
      <c r="I3344" s="56">
        <v>2.4276494824253199</v>
      </c>
      <c r="J3344" s="56">
        <v>7</v>
      </c>
      <c r="K3344" s="56">
        <v>5.2427359594373186</v>
      </c>
      <c r="L3344" s="56">
        <v>5.6125991877530881</v>
      </c>
      <c r="M3344" s="56">
        <v>3.7633522034307223</v>
      </c>
      <c r="N3344" s="56">
        <v>2</v>
      </c>
      <c r="O3344" s="56">
        <v>5.6125974480165439</v>
      </c>
      <c r="P3344" s="56">
        <v>6.8337009315727553</v>
      </c>
      <c r="Q3344" s="56">
        <v>2.4175966010594028</v>
      </c>
      <c r="R3344" s="56">
        <v>2</v>
      </c>
      <c r="S3344" s="56">
        <v>3.9278412031465102</v>
      </c>
      <c r="T3344" s="57">
        <v>184</v>
      </c>
    </row>
    <row r="3345" spans="1:20" x14ac:dyDescent="0.2">
      <c r="A3345" s="47">
        <v>560018240001</v>
      </c>
      <c r="B3345" s="26" t="s">
        <v>24</v>
      </c>
      <c r="C3345" s="26" t="s">
        <v>162</v>
      </c>
      <c r="D3345" s="26" t="s">
        <v>307</v>
      </c>
      <c r="E3345" s="47">
        <v>1</v>
      </c>
      <c r="F3345" s="33">
        <v>2020</v>
      </c>
      <c r="G3345" s="56">
        <v>2.1174369958535975</v>
      </c>
      <c r="H3345" s="56">
        <v>2.0741892704381346</v>
      </c>
      <c r="I3345" s="56">
        <v>2.4302215420216098</v>
      </c>
      <c r="J3345" s="56">
        <v>7</v>
      </c>
      <c r="K3345" s="56">
        <v>5.3705258088916361</v>
      </c>
      <c r="L3345" s="56">
        <v>5.7098630775699037</v>
      </c>
      <c r="M3345" s="56">
        <v>3.6849025052124866</v>
      </c>
      <c r="N3345" s="56">
        <v>5.6287026132167481</v>
      </c>
      <c r="O3345" s="56">
        <v>5.709861355262122</v>
      </c>
      <c r="P3345" s="56">
        <v>7</v>
      </c>
      <c r="Q3345" s="56">
        <v>2</v>
      </c>
      <c r="R3345" s="56">
        <v>2</v>
      </c>
      <c r="S3345" s="56">
        <v>4.2271419307055202</v>
      </c>
      <c r="T3345" s="57">
        <v>84</v>
      </c>
    </row>
    <row r="3346" spans="1:20" x14ac:dyDescent="0.2">
      <c r="A3346" s="47">
        <v>760029400001</v>
      </c>
      <c r="B3346" s="26" t="s">
        <v>16</v>
      </c>
      <c r="C3346" s="26" t="s">
        <v>107</v>
      </c>
      <c r="D3346" s="26" t="s">
        <v>308</v>
      </c>
      <c r="E3346" s="47">
        <v>1</v>
      </c>
      <c r="F3346" s="33">
        <v>2020</v>
      </c>
      <c r="G3346" s="56">
        <v>2</v>
      </c>
      <c r="H3346" s="56">
        <v>2</v>
      </c>
      <c r="I3346" s="56">
        <v>2.2509752700821339</v>
      </c>
      <c r="J3346" s="56">
        <v>7</v>
      </c>
      <c r="K3346" s="56">
        <v>5.437832132137677</v>
      </c>
      <c r="L3346" s="56">
        <v>5.5328498799225292</v>
      </c>
      <c r="M3346" s="56">
        <v>2.4018708243810689</v>
      </c>
      <c r="N3346" s="56">
        <v>5.8830706967834319</v>
      </c>
      <c r="O3346" s="56">
        <v>5.5328485946347357</v>
      </c>
      <c r="P3346" s="56">
        <v>7</v>
      </c>
      <c r="Q3346" s="56">
        <v>2</v>
      </c>
      <c r="R3346" s="56">
        <v>2</v>
      </c>
      <c r="S3346" s="56">
        <v>4.0866206164951313</v>
      </c>
      <c r="T3346" s="57">
        <v>143</v>
      </c>
    </row>
    <row r="3347" spans="1:20" x14ac:dyDescent="0.2">
      <c r="A3347" s="47">
        <v>760028190001</v>
      </c>
      <c r="B3347" s="26" t="s">
        <v>16</v>
      </c>
      <c r="C3347" s="26" t="s">
        <v>85</v>
      </c>
      <c r="D3347" s="26" t="s">
        <v>309</v>
      </c>
      <c r="E3347" s="47">
        <v>1</v>
      </c>
      <c r="F3347" s="33">
        <v>2020</v>
      </c>
      <c r="G3347" s="56">
        <v>2</v>
      </c>
      <c r="H3347" s="56">
        <v>2</v>
      </c>
      <c r="I3347" s="56">
        <v>2.6843831035918493</v>
      </c>
      <c r="J3347" s="56">
        <v>7</v>
      </c>
      <c r="K3347" s="56">
        <v>5.2109128421891917</v>
      </c>
      <c r="L3347" s="56">
        <v>5.6477231274905968</v>
      </c>
      <c r="M3347" s="56">
        <v>2.9674782496298615</v>
      </c>
      <c r="N3347" s="56">
        <v>5.8810099370330802</v>
      </c>
      <c r="O3347" s="56">
        <v>5.6477215866991246</v>
      </c>
      <c r="P3347" s="56">
        <v>6.8192456604532676</v>
      </c>
      <c r="Q3347" s="56">
        <v>2.1025442954373692</v>
      </c>
      <c r="R3347" s="56">
        <v>2</v>
      </c>
      <c r="S3347" s="56">
        <v>4.1634182335436947</v>
      </c>
      <c r="T3347" s="57">
        <v>117</v>
      </c>
    </row>
    <row r="3348" spans="1:20" x14ac:dyDescent="0.2">
      <c r="A3348" s="47">
        <v>760030840001</v>
      </c>
      <c r="B3348" s="26" t="s">
        <v>16</v>
      </c>
      <c r="C3348" s="26" t="s">
        <v>65</v>
      </c>
      <c r="D3348" s="26" t="s">
        <v>310</v>
      </c>
      <c r="E3348" s="47">
        <v>1</v>
      </c>
      <c r="F3348" s="33">
        <v>2020</v>
      </c>
      <c r="G3348" s="56">
        <v>2</v>
      </c>
      <c r="H3348" s="56">
        <v>2</v>
      </c>
      <c r="I3348" s="56">
        <v>2.3756566972724227</v>
      </c>
      <c r="J3348" s="56">
        <v>4.2050735227304594</v>
      </c>
      <c r="K3348" s="56">
        <v>5.129028478085579</v>
      </c>
      <c r="L3348" s="56">
        <v>5.6541822573500742</v>
      </c>
      <c r="M3348" s="56">
        <v>2.6723582964432859</v>
      </c>
      <c r="N3348" s="56">
        <v>5.8847147342360664</v>
      </c>
      <c r="O3348" s="56">
        <v>5.654180867864838</v>
      </c>
      <c r="P3348" s="56">
        <v>5.8853302469719893</v>
      </c>
      <c r="Q3348" s="56">
        <v>2.6914980746397479</v>
      </c>
      <c r="R3348" s="56">
        <v>2</v>
      </c>
      <c r="S3348" s="56">
        <v>3.8460019312995382</v>
      </c>
      <c r="T3348" s="57">
        <v>194</v>
      </c>
    </row>
    <row r="3349" spans="1:20" x14ac:dyDescent="0.2">
      <c r="A3349" s="47">
        <v>760029080001</v>
      </c>
      <c r="B3349" s="26" t="s">
        <v>16</v>
      </c>
      <c r="C3349" s="26" t="s">
        <v>70</v>
      </c>
      <c r="D3349" s="26" t="s">
        <v>311</v>
      </c>
      <c r="E3349" s="47">
        <v>1</v>
      </c>
      <c r="F3349" s="33">
        <v>2020</v>
      </c>
      <c r="G3349" s="56">
        <v>2.0382029605016929</v>
      </c>
      <c r="H3349" s="56">
        <v>2.0304243622163827</v>
      </c>
      <c r="I3349" s="56">
        <v>2.4205537848756258</v>
      </c>
      <c r="J3349" s="56">
        <v>5.0365869080664982</v>
      </c>
      <c r="K3349" s="56">
        <v>5.2427359594373186</v>
      </c>
      <c r="L3349" s="56">
        <v>5.5413990375207076</v>
      </c>
      <c r="M3349" s="56">
        <v>3.2866189449433909</v>
      </c>
      <c r="N3349" s="56">
        <v>5.8816778347450409</v>
      </c>
      <c r="O3349" s="56">
        <v>5.5413977418525668</v>
      </c>
      <c r="P3349" s="56">
        <v>6.5723242387199488</v>
      </c>
      <c r="Q3349" s="56">
        <v>2.0545272820074443</v>
      </c>
      <c r="R3349" s="56">
        <v>2</v>
      </c>
      <c r="S3349" s="56">
        <v>3.9705374212405511</v>
      </c>
      <c r="T3349" s="57">
        <v>175</v>
      </c>
    </row>
    <row r="3350" spans="1:20" x14ac:dyDescent="0.2">
      <c r="A3350" s="47">
        <v>760027700001</v>
      </c>
      <c r="B3350" s="26" t="s">
        <v>16</v>
      </c>
      <c r="C3350" s="26" t="s">
        <v>101</v>
      </c>
      <c r="D3350" s="26" t="s">
        <v>312</v>
      </c>
      <c r="E3350" s="47">
        <v>1</v>
      </c>
      <c r="F3350" s="33">
        <v>2020</v>
      </c>
      <c r="G3350" s="56">
        <v>2</v>
      </c>
      <c r="H3350" s="56">
        <v>2</v>
      </c>
      <c r="I3350" s="56">
        <v>2.3885640909907453</v>
      </c>
      <c r="J3350" s="56">
        <v>6.3576638476546528</v>
      </c>
      <c r="K3350" s="56">
        <v>5.2579341531226884</v>
      </c>
      <c r="L3350" s="56">
        <v>5.4637639269184666</v>
      </c>
      <c r="M3350" s="56">
        <v>2.3126358377527487</v>
      </c>
      <c r="N3350" s="56">
        <v>5.8790498424667854</v>
      </c>
      <c r="O3350" s="56">
        <v>5.4637624901001658</v>
      </c>
      <c r="P3350" s="56">
        <v>6.3596420187546245</v>
      </c>
      <c r="Q3350" s="56">
        <v>2.5331048235927587</v>
      </c>
      <c r="R3350" s="56">
        <v>2</v>
      </c>
      <c r="S3350" s="56">
        <v>4.0013434192794701</v>
      </c>
      <c r="T3350" s="57">
        <v>168</v>
      </c>
    </row>
    <row r="3351" spans="1:20" x14ac:dyDescent="0.2">
      <c r="A3351" s="47">
        <v>760031650001</v>
      </c>
      <c r="B3351" s="26" t="s">
        <v>16</v>
      </c>
      <c r="C3351" s="26" t="s">
        <v>65</v>
      </c>
      <c r="D3351" s="26" t="s">
        <v>313</v>
      </c>
      <c r="E3351" s="47">
        <v>1</v>
      </c>
      <c r="F3351" s="33">
        <v>2020</v>
      </c>
      <c r="G3351" s="56">
        <v>2</v>
      </c>
      <c r="H3351" s="56">
        <v>2</v>
      </c>
      <c r="I3351" s="56">
        <v>2.3566370215482042</v>
      </c>
      <c r="J3351" s="56">
        <v>7</v>
      </c>
      <c r="K3351" s="56">
        <v>5.2427359594373186</v>
      </c>
      <c r="L3351" s="56">
        <v>5.5451781220102738</v>
      </c>
      <c r="M3351" s="56">
        <v>2.8070954105103336</v>
      </c>
      <c r="N3351" s="56">
        <v>5.8840918744320696</v>
      </c>
      <c r="O3351" s="56">
        <v>5.5451769815275664</v>
      </c>
      <c r="P3351" s="56">
        <v>6.8203359598578155</v>
      </c>
      <c r="Q3351" s="56">
        <v>2.2109186145501654</v>
      </c>
      <c r="R3351" s="56">
        <v>2</v>
      </c>
      <c r="S3351" s="56">
        <v>4.1176808286561455</v>
      </c>
      <c r="T3351" s="57">
        <v>137</v>
      </c>
    </row>
    <row r="3352" spans="1:20" x14ac:dyDescent="0.2">
      <c r="A3352" s="47">
        <v>760038070001</v>
      </c>
      <c r="B3352" s="26" t="s">
        <v>16</v>
      </c>
      <c r="C3352" s="26" t="s">
        <v>85</v>
      </c>
      <c r="D3352" s="26" t="s">
        <v>314</v>
      </c>
      <c r="E3352" s="47">
        <v>1</v>
      </c>
      <c r="F3352" s="33">
        <v>2020</v>
      </c>
      <c r="G3352" s="56">
        <v>2.0020513097972219</v>
      </c>
      <c r="H3352" s="56">
        <v>2.0012017419696142</v>
      </c>
      <c r="I3352" s="56">
        <v>2.4398563117863672</v>
      </c>
      <c r="J3352" s="56">
        <v>7</v>
      </c>
      <c r="K3352" s="56">
        <v>5.2764552981380541</v>
      </c>
      <c r="L3352" s="56">
        <v>5.662486546350566</v>
      </c>
      <c r="M3352" s="56">
        <v>2.8826345381823582</v>
      </c>
      <c r="N3352" s="56">
        <v>5.8701521708966169</v>
      </c>
      <c r="O3352" s="56">
        <v>5.662484893608422</v>
      </c>
      <c r="P3352" s="56">
        <v>6.7945245058122596</v>
      </c>
      <c r="Q3352" s="56">
        <v>2.4928366261320969</v>
      </c>
      <c r="R3352" s="56">
        <v>2</v>
      </c>
      <c r="S3352" s="56">
        <v>4.1737236618894649</v>
      </c>
      <c r="T3352" s="57">
        <v>114</v>
      </c>
    </row>
    <row r="3353" spans="1:20" x14ac:dyDescent="0.2">
      <c r="A3353" s="47">
        <v>760028940001</v>
      </c>
      <c r="B3353" s="26" t="s">
        <v>16</v>
      </c>
      <c r="C3353" s="26" t="s">
        <v>141</v>
      </c>
      <c r="D3353" s="26" t="s">
        <v>287</v>
      </c>
      <c r="E3353" s="47">
        <v>1</v>
      </c>
      <c r="F3353" s="33">
        <v>2020</v>
      </c>
      <c r="G3353" s="56">
        <v>2.0054545348795076</v>
      </c>
      <c r="H3353" s="56">
        <v>2.0046169270239949</v>
      </c>
      <c r="I3353" s="56">
        <v>2.3032801381528976</v>
      </c>
      <c r="J3353" s="56">
        <v>2</v>
      </c>
      <c r="K3353" s="56">
        <v>5.2759418377483822</v>
      </c>
      <c r="L3353" s="56">
        <v>5.4303700507240578</v>
      </c>
      <c r="M3353" s="56">
        <v>2</v>
      </c>
      <c r="N3353" s="56">
        <v>5.884685147216854</v>
      </c>
      <c r="O3353" s="56">
        <v>5.4303690470579156</v>
      </c>
      <c r="P3353" s="56">
        <v>5.5289122182043018</v>
      </c>
      <c r="Q3353" s="56">
        <v>2.1794431895135737</v>
      </c>
      <c r="R3353" s="56">
        <v>2</v>
      </c>
      <c r="S3353" s="56">
        <v>3.5035894242101233</v>
      </c>
      <c r="T3353" s="57">
        <v>205</v>
      </c>
    </row>
    <row r="3354" spans="1:20" x14ac:dyDescent="0.2">
      <c r="A3354" s="47">
        <v>760031300001</v>
      </c>
      <c r="B3354" s="26" t="s">
        <v>16</v>
      </c>
      <c r="C3354" s="26" t="s">
        <v>65</v>
      </c>
      <c r="D3354" s="26" t="s">
        <v>315</v>
      </c>
      <c r="E3354" s="47">
        <v>1</v>
      </c>
      <c r="F3354" s="33">
        <v>2020</v>
      </c>
      <c r="G3354" s="56">
        <v>2</v>
      </c>
      <c r="H3354" s="56">
        <v>2</v>
      </c>
      <c r="I3354" s="56">
        <v>2.4838490965713182</v>
      </c>
      <c r="J3354" s="56">
        <v>3.3324283109897408</v>
      </c>
      <c r="K3354" s="56">
        <v>5.2427359594373186</v>
      </c>
      <c r="L3354" s="56">
        <v>5.6320561536846796</v>
      </c>
      <c r="M3354" s="56">
        <v>2.4918046157321032</v>
      </c>
      <c r="N3354" s="56">
        <v>5.8845216724140039</v>
      </c>
      <c r="O3354" s="56">
        <v>5.6320547309307685</v>
      </c>
      <c r="P3354" s="56">
        <v>5.2969920006414108</v>
      </c>
      <c r="Q3354" s="56">
        <v>2.3839206728104925</v>
      </c>
      <c r="R3354" s="56">
        <v>2</v>
      </c>
      <c r="S3354" s="56">
        <v>3.6983636011009859</v>
      </c>
      <c r="T3354" s="57">
        <v>199</v>
      </c>
    </row>
    <row r="3355" spans="1:20" x14ac:dyDescent="0.2">
      <c r="A3355" s="47">
        <v>860019260001</v>
      </c>
      <c r="B3355" s="26" t="s">
        <v>22</v>
      </c>
      <c r="C3355" s="26" t="s">
        <v>215</v>
      </c>
      <c r="D3355" s="26" t="s">
        <v>316</v>
      </c>
      <c r="E3355" s="47">
        <v>1</v>
      </c>
      <c r="F3355" s="33">
        <v>2020</v>
      </c>
      <c r="G3355" s="56">
        <v>2</v>
      </c>
      <c r="H3355" s="56">
        <v>2</v>
      </c>
      <c r="I3355" s="56">
        <v>3.1241970785625135</v>
      </c>
      <c r="J3355" s="56">
        <v>4.8538877878668449</v>
      </c>
      <c r="K3355" s="56">
        <v>5.2427359594373186</v>
      </c>
      <c r="L3355" s="56">
        <v>5.3486165997203159</v>
      </c>
      <c r="M3355" s="56">
        <v>2.7381360777415047</v>
      </c>
      <c r="N3355" s="56">
        <v>5.886980495055318</v>
      </c>
      <c r="O3355" s="56">
        <v>5.3486167643873408</v>
      </c>
      <c r="P3355" s="56">
        <v>7</v>
      </c>
      <c r="Q3355" s="56">
        <v>2</v>
      </c>
      <c r="R3355" s="56">
        <v>2</v>
      </c>
      <c r="S3355" s="56">
        <v>3.9619308968975964</v>
      </c>
      <c r="T3355" s="57">
        <v>179</v>
      </c>
    </row>
    <row r="3356" spans="1:20" x14ac:dyDescent="0.2">
      <c r="A3356" s="47">
        <v>860017480001</v>
      </c>
      <c r="B3356" s="26" t="s">
        <v>22</v>
      </c>
      <c r="C3356" s="26" t="s">
        <v>87</v>
      </c>
      <c r="D3356" s="26" t="s">
        <v>317</v>
      </c>
      <c r="E3356" s="47">
        <v>1</v>
      </c>
      <c r="F3356" s="33">
        <v>2020</v>
      </c>
      <c r="G3356" s="56">
        <v>2</v>
      </c>
      <c r="H3356" s="56">
        <v>2</v>
      </c>
      <c r="I3356" s="56">
        <v>4.2537142652855557</v>
      </c>
      <c r="J3356" s="56">
        <v>6.1313461151021151</v>
      </c>
      <c r="K3356" s="56">
        <v>5.2747395125327774</v>
      </c>
      <c r="L3356" s="56">
        <v>5.6772367844308587</v>
      </c>
      <c r="M3356" s="56">
        <v>3.3461405248593241</v>
      </c>
      <c r="N3356" s="56">
        <v>5.8860278019794325</v>
      </c>
      <c r="O3356" s="56">
        <v>5.6772353109560001</v>
      </c>
      <c r="P3356" s="56">
        <v>6.2771095802921648</v>
      </c>
      <c r="Q3356" s="56">
        <v>3.0380270256128794</v>
      </c>
      <c r="R3356" s="56">
        <v>2</v>
      </c>
      <c r="S3356" s="56">
        <v>4.2967980767542597</v>
      </c>
      <c r="T3356" s="57">
        <v>63</v>
      </c>
    </row>
    <row r="3357" spans="1:20" x14ac:dyDescent="0.2">
      <c r="A3357" s="47">
        <v>860014460001</v>
      </c>
      <c r="B3357" s="26" t="s">
        <v>22</v>
      </c>
      <c r="C3357" s="26" t="s">
        <v>152</v>
      </c>
      <c r="D3357" s="26" t="s">
        <v>318</v>
      </c>
      <c r="E3357" s="47">
        <v>1</v>
      </c>
      <c r="F3357" s="33">
        <v>2020</v>
      </c>
      <c r="G3357" s="56">
        <v>2</v>
      </c>
      <c r="H3357" s="56">
        <v>2</v>
      </c>
      <c r="I3357" s="56">
        <v>6.1656340434352375</v>
      </c>
      <c r="J3357" s="56">
        <v>5.3835880945344297</v>
      </c>
      <c r="K3357" s="56">
        <v>5.2429312238632093</v>
      </c>
      <c r="L3357" s="56">
        <v>5.7370699823441962</v>
      </c>
      <c r="M3357" s="56">
        <v>2.9022594502547769</v>
      </c>
      <c r="N3357" s="56">
        <v>5.8860070897526811</v>
      </c>
      <c r="O3357" s="56">
        <v>5.7370683725157434</v>
      </c>
      <c r="P3357" s="56">
        <v>7</v>
      </c>
      <c r="Q3357" s="56">
        <v>2</v>
      </c>
      <c r="R3357" s="56">
        <v>2</v>
      </c>
      <c r="S3357" s="56">
        <v>4.3378798547250232</v>
      </c>
      <c r="T3357" s="57">
        <v>57</v>
      </c>
    </row>
    <row r="3358" spans="1:20" x14ac:dyDescent="0.2">
      <c r="A3358" s="47">
        <v>860013300001</v>
      </c>
      <c r="B3358" s="26" t="s">
        <v>22</v>
      </c>
      <c r="C3358" s="26" t="s">
        <v>152</v>
      </c>
      <c r="D3358" s="26" t="s">
        <v>319</v>
      </c>
      <c r="E3358" s="47">
        <v>1</v>
      </c>
      <c r="F3358" s="33">
        <v>2020</v>
      </c>
      <c r="G3358" s="56">
        <v>2.3777391426396823</v>
      </c>
      <c r="H3358" s="56">
        <v>2.3046947172885699</v>
      </c>
      <c r="I3358" s="56">
        <v>3.3424742102013765</v>
      </c>
      <c r="J3358" s="56">
        <v>5.9071333297981701</v>
      </c>
      <c r="K3358" s="56">
        <v>5.5450941630197477</v>
      </c>
      <c r="L3358" s="56">
        <v>5.6919180673536118</v>
      </c>
      <c r="M3358" s="56">
        <v>3.6293013251356854</v>
      </c>
      <c r="N3358" s="56">
        <v>5.8847910798552547</v>
      </c>
      <c r="O3358" s="56">
        <v>5.6919165893272679</v>
      </c>
      <c r="P3358" s="56">
        <v>6.4723464256082517</v>
      </c>
      <c r="Q3358" s="56">
        <v>2.349146866961024</v>
      </c>
      <c r="R3358" s="56">
        <v>2</v>
      </c>
      <c r="S3358" s="56">
        <v>4.2663796597657218</v>
      </c>
      <c r="T3358" s="57">
        <v>72</v>
      </c>
    </row>
    <row r="3359" spans="1:20" x14ac:dyDescent="0.2">
      <c r="A3359" s="47">
        <v>860032520001</v>
      </c>
      <c r="B3359" s="26" t="s">
        <v>22</v>
      </c>
      <c r="C3359" s="26" t="s">
        <v>22</v>
      </c>
      <c r="D3359" s="26" t="s">
        <v>320</v>
      </c>
      <c r="E3359" s="47">
        <v>1</v>
      </c>
      <c r="F3359" s="33">
        <v>2020</v>
      </c>
      <c r="G3359" s="56">
        <v>2.0897376041684339</v>
      </c>
      <c r="H3359" s="56">
        <v>2.0353071379188492</v>
      </c>
      <c r="I3359" s="56">
        <v>3.1559178060008275</v>
      </c>
      <c r="J3359" s="56">
        <v>3.103278762288749</v>
      </c>
      <c r="K3359" s="56">
        <v>4.9081594042896413</v>
      </c>
      <c r="L3359" s="56">
        <v>5.7055987355971443</v>
      </c>
      <c r="M3359" s="56">
        <v>2.2807075082076445</v>
      </c>
      <c r="N3359" s="56">
        <v>5.886206900703808</v>
      </c>
      <c r="O3359" s="56">
        <v>5.7055972532918613</v>
      </c>
      <c r="P3359" s="56">
        <v>5.4247589214907084</v>
      </c>
      <c r="Q3359" s="56">
        <v>2.033934592551403</v>
      </c>
      <c r="R3359" s="56">
        <v>2</v>
      </c>
      <c r="S3359" s="56">
        <v>3.6941003855424217</v>
      </c>
      <c r="T3359" s="57">
        <v>200</v>
      </c>
    </row>
    <row r="3360" spans="1:20" x14ac:dyDescent="0.2">
      <c r="A3360" s="47">
        <v>2060003840001</v>
      </c>
      <c r="B3360" s="26" t="s">
        <v>73</v>
      </c>
      <c r="C3360" s="26" t="s">
        <v>77</v>
      </c>
      <c r="D3360" s="26" t="s">
        <v>310</v>
      </c>
      <c r="E3360" s="47">
        <v>1</v>
      </c>
      <c r="F3360" s="33">
        <v>2020</v>
      </c>
      <c r="G3360" s="56">
        <v>2.4226285970222814</v>
      </c>
      <c r="H3360" s="56">
        <v>2.414065896463204</v>
      </c>
      <c r="I3360" s="56">
        <v>2.175729906234094</v>
      </c>
      <c r="J3360" s="56">
        <v>7</v>
      </c>
      <c r="K3360" s="56">
        <v>2.8008572068448236</v>
      </c>
      <c r="L3360" s="56">
        <v>5.4326557390013761</v>
      </c>
      <c r="M3360" s="56">
        <v>3.0720631645780037</v>
      </c>
      <c r="N3360" s="56">
        <v>5.8748758387699116</v>
      </c>
      <c r="O3360" s="56">
        <v>5.4326542603939076</v>
      </c>
      <c r="P3360" s="56">
        <v>7</v>
      </c>
      <c r="Q3360" s="56">
        <v>2</v>
      </c>
      <c r="R3360" s="56">
        <v>2</v>
      </c>
      <c r="S3360" s="56">
        <v>3.9687942174423001</v>
      </c>
      <c r="T3360" s="57">
        <v>176</v>
      </c>
    </row>
    <row r="3361" spans="1:20" x14ac:dyDescent="0.2">
      <c r="A3361" s="47">
        <v>968538900001</v>
      </c>
      <c r="B3361" s="26" t="s">
        <v>13</v>
      </c>
      <c r="C3361" s="26" t="s">
        <v>204</v>
      </c>
      <c r="D3361" s="26" t="s">
        <v>321</v>
      </c>
      <c r="E3361" s="47">
        <v>1</v>
      </c>
      <c r="F3361" s="33">
        <v>2020</v>
      </c>
      <c r="G3361" s="56">
        <v>2</v>
      </c>
      <c r="H3361" s="56">
        <v>2</v>
      </c>
      <c r="I3361" s="56">
        <v>2.7045639805680386</v>
      </c>
      <c r="J3361" s="56">
        <v>7</v>
      </c>
      <c r="K3361" s="56">
        <v>5.2427357344288108</v>
      </c>
      <c r="L3361" s="56">
        <v>5.6427990598434299</v>
      </c>
      <c r="M3361" s="56">
        <v>2.9014389275901014</v>
      </c>
      <c r="N3361" s="56">
        <v>5.8096841872905527</v>
      </c>
      <c r="O3361" s="56">
        <v>5.6427973371229987</v>
      </c>
      <c r="P3361" s="56">
        <v>6.9106652865742157</v>
      </c>
      <c r="Q3361" s="56">
        <v>2.3806800118014797</v>
      </c>
      <c r="R3361" s="56">
        <v>2</v>
      </c>
      <c r="S3361" s="56">
        <v>4.1862803771016353</v>
      </c>
      <c r="T3361" s="57">
        <v>105</v>
      </c>
    </row>
    <row r="3362" spans="1:20" x14ac:dyDescent="0.2">
      <c r="A3362" s="47">
        <v>968571790001</v>
      </c>
      <c r="B3362" s="26" t="s">
        <v>13</v>
      </c>
      <c r="C3362" s="26" t="s">
        <v>322</v>
      </c>
      <c r="D3362" s="26" t="s">
        <v>323</v>
      </c>
      <c r="E3362" s="47">
        <v>1</v>
      </c>
      <c r="F3362" s="33">
        <v>2020</v>
      </c>
      <c r="G3362" s="56">
        <v>2</v>
      </c>
      <c r="H3362" s="56">
        <v>2</v>
      </c>
      <c r="I3362" s="56">
        <v>2.4061925671078574</v>
      </c>
      <c r="J3362" s="56">
        <v>6.8669550762142402</v>
      </c>
      <c r="K3362" s="56">
        <v>5.2427359594373186</v>
      </c>
      <c r="L3362" s="56">
        <v>5.5673411961474741</v>
      </c>
      <c r="M3362" s="56">
        <v>3.3200671396690469</v>
      </c>
      <c r="N3362" s="56">
        <v>5.8825249600104925</v>
      </c>
      <c r="O3362" s="56">
        <v>5.5673399209200163</v>
      </c>
      <c r="P3362" s="56">
        <v>6.9483704910556963</v>
      </c>
      <c r="Q3362" s="56">
        <v>2.2933375476098568</v>
      </c>
      <c r="R3362" s="56">
        <v>2</v>
      </c>
      <c r="S3362" s="56">
        <v>4.1745720715143335</v>
      </c>
      <c r="T3362" s="57">
        <v>112</v>
      </c>
    </row>
    <row r="3363" spans="1:20" x14ac:dyDescent="0.2">
      <c r="A3363" s="47">
        <v>968554000001</v>
      </c>
      <c r="B3363" s="26" t="s">
        <v>13</v>
      </c>
      <c r="C3363" s="26" t="s">
        <v>324</v>
      </c>
      <c r="D3363" s="26" t="s">
        <v>325</v>
      </c>
      <c r="E3363" s="47">
        <v>1</v>
      </c>
      <c r="F3363" s="33">
        <v>2020</v>
      </c>
      <c r="G3363" s="56">
        <v>2.0102330198714919</v>
      </c>
      <c r="H3363" s="56">
        <v>2.0093671142598684</v>
      </c>
      <c r="I3363" s="56">
        <v>2.5020107557459061</v>
      </c>
      <c r="J3363" s="56">
        <v>6.447827207106128</v>
      </c>
      <c r="K3363" s="56">
        <v>2.8631750976752053</v>
      </c>
      <c r="L3363" s="56">
        <v>5.5174430187206305</v>
      </c>
      <c r="M3363" s="56">
        <v>2.4034236532861373</v>
      </c>
      <c r="N3363" s="56">
        <v>5.8783128690134419</v>
      </c>
      <c r="O3363" s="56">
        <v>5.5174414455382177</v>
      </c>
      <c r="P3363" s="56">
        <v>6.4901433666187529</v>
      </c>
      <c r="Q3363" s="56">
        <v>2.2676026081425364</v>
      </c>
      <c r="R3363" s="56">
        <v>2</v>
      </c>
      <c r="S3363" s="56">
        <v>3.8255816796648596</v>
      </c>
      <c r="T3363" s="57">
        <v>195</v>
      </c>
    </row>
    <row r="3364" spans="1:20" x14ac:dyDescent="0.2">
      <c r="A3364" s="47">
        <v>968551170001</v>
      </c>
      <c r="B3364" s="26" t="s">
        <v>13</v>
      </c>
      <c r="C3364" s="26" t="s">
        <v>99</v>
      </c>
      <c r="D3364" s="26" t="s">
        <v>326</v>
      </c>
      <c r="E3364" s="47">
        <v>1</v>
      </c>
      <c r="F3364" s="33">
        <v>2020</v>
      </c>
      <c r="G3364" s="56">
        <v>2.8486798871477177</v>
      </c>
      <c r="H3364" s="56">
        <v>2.7558632661684599</v>
      </c>
      <c r="I3364" s="56">
        <v>2.2985732488887849</v>
      </c>
      <c r="J3364" s="56">
        <v>7</v>
      </c>
      <c r="K3364" s="56">
        <v>5.7525842560190608</v>
      </c>
      <c r="L3364" s="56">
        <v>5.2208384625030124</v>
      </c>
      <c r="M3364" s="56">
        <v>3.6286872395031935</v>
      </c>
      <c r="N3364" s="56">
        <v>5.8807075468677574</v>
      </c>
      <c r="O3364" s="56">
        <v>5.2208382464896683</v>
      </c>
      <c r="P3364" s="56">
        <v>6.8782359688088945</v>
      </c>
      <c r="Q3364" s="56">
        <v>2.1325180631324616</v>
      </c>
      <c r="R3364" s="56">
        <v>2</v>
      </c>
      <c r="S3364" s="56">
        <v>4.301460515460751</v>
      </c>
      <c r="T3364" s="57">
        <v>61</v>
      </c>
    </row>
    <row r="3365" spans="1:20" x14ac:dyDescent="0.2">
      <c r="A3365" s="47">
        <v>968548380001</v>
      </c>
      <c r="B3365" s="26" t="s">
        <v>13</v>
      </c>
      <c r="C3365" s="26" t="s">
        <v>322</v>
      </c>
      <c r="D3365" s="26" t="s">
        <v>327</v>
      </c>
      <c r="E3365" s="47">
        <v>1</v>
      </c>
      <c r="F3365" s="33">
        <v>2020</v>
      </c>
      <c r="G3365" s="56">
        <v>2.0056343795640399</v>
      </c>
      <c r="H3365" s="56">
        <v>2.0046680764240863</v>
      </c>
      <c r="I3365" s="56">
        <v>2.3296371987330606</v>
      </c>
      <c r="J3365" s="56">
        <v>7</v>
      </c>
      <c r="K3365" s="56">
        <v>5.3203312076156735</v>
      </c>
      <c r="L3365" s="56">
        <v>5.0213289875033187</v>
      </c>
      <c r="M3365" s="56">
        <v>3.1697199586586908</v>
      </c>
      <c r="N3365" s="56">
        <v>5.8819070216602372</v>
      </c>
      <c r="O3365" s="56">
        <v>5.0213287362500516</v>
      </c>
      <c r="P3365" s="56">
        <v>6.9828307795811435</v>
      </c>
      <c r="Q3365" s="56">
        <v>2.2239511724162626</v>
      </c>
      <c r="R3365" s="56">
        <v>2</v>
      </c>
      <c r="S3365" s="56">
        <v>4.0801114598672141</v>
      </c>
      <c r="T3365" s="57">
        <v>146</v>
      </c>
    </row>
    <row r="3366" spans="1:20" x14ac:dyDescent="0.2">
      <c r="A3366" s="47">
        <v>968538580001</v>
      </c>
      <c r="B3366" s="26" t="s">
        <v>13</v>
      </c>
      <c r="C3366" s="26" t="s">
        <v>328</v>
      </c>
      <c r="D3366" s="26" t="s">
        <v>329</v>
      </c>
      <c r="E3366" s="47">
        <v>1</v>
      </c>
      <c r="F3366" s="33">
        <v>2020</v>
      </c>
      <c r="G3366" s="56">
        <v>2</v>
      </c>
      <c r="H3366" s="56">
        <v>2</v>
      </c>
      <c r="I3366" s="56">
        <v>2.5262027734756827</v>
      </c>
      <c r="J3366" s="56">
        <v>6.6210587370822189</v>
      </c>
      <c r="K3366" s="56">
        <v>5.2427359594373186</v>
      </c>
      <c r="L3366" s="56">
        <v>5.3833045480469446</v>
      </c>
      <c r="M3366" s="56">
        <v>3.154875540088522</v>
      </c>
      <c r="N3366" s="56">
        <v>5.8815892348234549</v>
      </c>
      <c r="O3366" s="56">
        <v>5.3833036607689992</v>
      </c>
      <c r="P3366" s="56">
        <v>5.7374502458528678</v>
      </c>
      <c r="Q3366" s="56">
        <v>2.1753596524205911</v>
      </c>
      <c r="R3366" s="56">
        <v>2</v>
      </c>
      <c r="S3366" s="56">
        <v>4.0088233626663827</v>
      </c>
      <c r="T3366" s="57">
        <v>165</v>
      </c>
    </row>
    <row r="3367" spans="1:20" x14ac:dyDescent="0.2">
      <c r="A3367" s="47">
        <v>968538660001</v>
      </c>
      <c r="B3367" s="26" t="s">
        <v>13</v>
      </c>
      <c r="C3367" s="26" t="s">
        <v>61</v>
      </c>
      <c r="D3367" s="26" t="s">
        <v>330</v>
      </c>
      <c r="E3367" s="47">
        <v>1</v>
      </c>
      <c r="F3367" s="33">
        <v>2020</v>
      </c>
      <c r="G3367" s="56">
        <v>2</v>
      </c>
      <c r="H3367" s="56">
        <v>2</v>
      </c>
      <c r="I3367" s="56">
        <v>2.2191461298306212</v>
      </c>
      <c r="J3367" s="56">
        <v>7</v>
      </c>
      <c r="K3367" s="56">
        <v>5.827592129294036</v>
      </c>
      <c r="L3367" s="56">
        <v>5.5130605720629378</v>
      </c>
      <c r="M3367" s="56">
        <v>3.0861592938986817</v>
      </c>
      <c r="N3367" s="56">
        <v>5.8742677409055446</v>
      </c>
      <c r="O3367" s="56">
        <v>5.5130590668897472</v>
      </c>
      <c r="P3367" s="56">
        <v>6.9233493313583168</v>
      </c>
      <c r="Q3367" s="56">
        <v>2.3726255454444014</v>
      </c>
      <c r="R3367" s="56">
        <v>2</v>
      </c>
      <c r="S3367" s="56">
        <v>4.1941049841403579</v>
      </c>
      <c r="T3367" s="57">
        <v>102</v>
      </c>
    </row>
    <row r="3368" spans="1:20" x14ac:dyDescent="0.2">
      <c r="A3368" s="47">
        <v>968564660001</v>
      </c>
      <c r="B3368" s="26" t="s">
        <v>13</v>
      </c>
      <c r="C3368" s="26" t="s">
        <v>42</v>
      </c>
      <c r="D3368" s="26" t="s">
        <v>331</v>
      </c>
      <c r="E3368" s="47">
        <v>1</v>
      </c>
      <c r="F3368" s="33">
        <v>2020</v>
      </c>
      <c r="G3368" s="56">
        <v>2</v>
      </c>
      <c r="H3368" s="56">
        <v>2</v>
      </c>
      <c r="I3368" s="56">
        <v>2.3646605293638343</v>
      </c>
      <c r="J3368" s="56">
        <v>7</v>
      </c>
      <c r="K3368" s="56">
        <v>5.2427359594373186</v>
      </c>
      <c r="L3368" s="56">
        <v>5.5918938125939501</v>
      </c>
      <c r="M3368" s="56">
        <v>3.9700802977724661</v>
      </c>
      <c r="N3368" s="56">
        <v>5.8787966490735286</v>
      </c>
      <c r="O3368" s="56">
        <v>5.5918926560995317</v>
      </c>
      <c r="P3368" s="56">
        <v>6.9609790695919553</v>
      </c>
      <c r="Q3368" s="56">
        <v>3.1075034116629845</v>
      </c>
      <c r="R3368" s="56">
        <v>2</v>
      </c>
      <c r="S3368" s="56">
        <v>4.3090451987996312</v>
      </c>
      <c r="T3368" s="57">
        <v>60</v>
      </c>
    </row>
    <row r="3369" spans="1:20" x14ac:dyDescent="0.2">
      <c r="A3369" s="47">
        <v>968538150001</v>
      </c>
      <c r="B3369" s="26" t="s">
        <v>13</v>
      </c>
      <c r="C3369" s="26" t="s">
        <v>324</v>
      </c>
      <c r="D3369" s="26" t="s">
        <v>332</v>
      </c>
      <c r="E3369" s="47">
        <v>1</v>
      </c>
      <c r="F3369" s="33">
        <v>2020</v>
      </c>
      <c r="G3369" s="56">
        <v>2.0044600216367572</v>
      </c>
      <c r="H3369" s="56">
        <v>2.0040588309414979</v>
      </c>
      <c r="I3369" s="56">
        <v>2.43144084297793</v>
      </c>
      <c r="J3369" s="56">
        <v>5.5887262616362658</v>
      </c>
      <c r="K3369" s="56">
        <v>5.2427359594373186</v>
      </c>
      <c r="L3369" s="56">
        <v>5.5138928108465919</v>
      </c>
      <c r="M3369" s="56">
        <v>3.0865306807888433</v>
      </c>
      <c r="N3369" s="56">
        <v>5.8816695480980794</v>
      </c>
      <c r="O3369" s="56">
        <v>5.5138915348829549</v>
      </c>
      <c r="P3369" s="56">
        <v>6.0091942616476457</v>
      </c>
      <c r="Q3369" s="56">
        <v>2.1659149240810764</v>
      </c>
      <c r="R3369" s="56">
        <v>2</v>
      </c>
      <c r="S3369" s="56">
        <v>3.9535429730812459</v>
      </c>
      <c r="T3369" s="57">
        <v>180</v>
      </c>
    </row>
    <row r="3370" spans="1:20" x14ac:dyDescent="0.2">
      <c r="A3370" s="47">
        <v>968538310001</v>
      </c>
      <c r="B3370" s="26" t="s">
        <v>13</v>
      </c>
      <c r="C3370" s="26" t="s">
        <v>61</v>
      </c>
      <c r="D3370" s="26" t="s">
        <v>333</v>
      </c>
      <c r="E3370" s="47">
        <v>1</v>
      </c>
      <c r="F3370" s="33">
        <v>2020</v>
      </c>
      <c r="G3370" s="56">
        <v>2</v>
      </c>
      <c r="H3370" s="56">
        <v>2</v>
      </c>
      <c r="I3370" s="56">
        <v>2.4695476599268078</v>
      </c>
      <c r="J3370" s="56">
        <v>7</v>
      </c>
      <c r="K3370" s="56">
        <v>5.114500149494182</v>
      </c>
      <c r="L3370" s="56">
        <v>5.6982542548258976</v>
      </c>
      <c r="M3370" s="56">
        <v>3.3453144934827082</v>
      </c>
      <c r="N3370" s="56">
        <v>5.8737278011978376</v>
      </c>
      <c r="O3370" s="56">
        <v>5.6982526152578705</v>
      </c>
      <c r="P3370" s="56">
        <v>6.979340792702061</v>
      </c>
      <c r="Q3370" s="56">
        <v>4.2888287686624995</v>
      </c>
      <c r="R3370" s="56">
        <v>2</v>
      </c>
      <c r="S3370" s="56">
        <v>4.3723138779624895</v>
      </c>
      <c r="T3370" s="57">
        <v>48</v>
      </c>
    </row>
    <row r="3371" spans="1:20" x14ac:dyDescent="0.2">
      <c r="A3371" s="47">
        <v>968539120001</v>
      </c>
      <c r="B3371" s="26" t="s">
        <v>13</v>
      </c>
      <c r="C3371" s="26" t="s">
        <v>61</v>
      </c>
      <c r="D3371" s="26" t="s">
        <v>334</v>
      </c>
      <c r="E3371" s="47">
        <v>1</v>
      </c>
      <c r="F3371" s="33">
        <v>2020</v>
      </c>
      <c r="G3371" s="56">
        <v>2.1886340113564038</v>
      </c>
      <c r="H3371" s="56">
        <v>2.0954553508473563</v>
      </c>
      <c r="I3371" s="56">
        <v>2.9275974388355901</v>
      </c>
      <c r="J3371" s="56">
        <v>7</v>
      </c>
      <c r="K3371" s="56">
        <v>5.373479614901326</v>
      </c>
      <c r="L3371" s="56">
        <v>5.6958355745794664</v>
      </c>
      <c r="M3371" s="56">
        <v>3.148252418771059</v>
      </c>
      <c r="N3371" s="56">
        <v>5.8780881733598491</v>
      </c>
      <c r="O3371" s="56">
        <v>5.6958339279771231</v>
      </c>
      <c r="P3371" s="56">
        <v>6.6459493555231886</v>
      </c>
      <c r="Q3371" s="56">
        <v>3.6023917029523109</v>
      </c>
      <c r="R3371" s="56">
        <v>2</v>
      </c>
      <c r="S3371" s="56">
        <v>4.3542931307586397</v>
      </c>
      <c r="T3371" s="57">
        <v>53</v>
      </c>
    </row>
    <row r="3372" spans="1:20" x14ac:dyDescent="0.2">
      <c r="A3372" s="47">
        <v>968563420001</v>
      </c>
      <c r="B3372" s="26" t="s">
        <v>13</v>
      </c>
      <c r="C3372" s="26" t="s">
        <v>61</v>
      </c>
      <c r="D3372" s="26" t="s">
        <v>335</v>
      </c>
      <c r="E3372" s="47">
        <v>1</v>
      </c>
      <c r="F3372" s="33">
        <v>2020</v>
      </c>
      <c r="G3372" s="56">
        <v>2.0319495835258468</v>
      </c>
      <c r="H3372" s="56">
        <v>2.0232927797621452</v>
      </c>
      <c r="I3372" s="56">
        <v>2.2634660576687238</v>
      </c>
      <c r="J3372" s="56">
        <v>6.9972893136294028</v>
      </c>
      <c r="K3372" s="56">
        <v>5.2711273635913303</v>
      </c>
      <c r="L3372" s="56">
        <v>5.5787038182701973</v>
      </c>
      <c r="M3372" s="56">
        <v>3.3945971559717734</v>
      </c>
      <c r="N3372" s="56">
        <v>5.8797642894497057</v>
      </c>
      <c r="O3372" s="56">
        <v>5.5787025476606402</v>
      </c>
      <c r="P3372" s="56">
        <v>6.9369643798249658</v>
      </c>
      <c r="Q3372" s="56">
        <v>2.5054696103780745</v>
      </c>
      <c r="R3372" s="56">
        <v>2</v>
      </c>
      <c r="S3372" s="56">
        <v>4.2051105749777333</v>
      </c>
      <c r="T3372" s="57">
        <v>96</v>
      </c>
    </row>
    <row r="3373" spans="1:20" x14ac:dyDescent="0.2">
      <c r="A3373" s="47">
        <v>968538070001</v>
      </c>
      <c r="B3373" s="26" t="s">
        <v>13</v>
      </c>
      <c r="C3373" s="26" t="s">
        <v>42</v>
      </c>
      <c r="D3373" s="26" t="s">
        <v>336</v>
      </c>
      <c r="E3373" s="47">
        <v>1</v>
      </c>
      <c r="F3373" s="33">
        <v>2020</v>
      </c>
      <c r="G3373" s="56">
        <v>2.0023666315544104</v>
      </c>
      <c r="H3373" s="56">
        <v>2.001820515765663</v>
      </c>
      <c r="I3373" s="56">
        <v>2.2099159699539608</v>
      </c>
      <c r="J3373" s="56">
        <v>6.0270795173520391</v>
      </c>
      <c r="K3373" s="56">
        <v>5.2011187009922271</v>
      </c>
      <c r="L3373" s="56">
        <v>5.4843014782590895</v>
      </c>
      <c r="M3373" s="56">
        <v>3.9156114791192089</v>
      </c>
      <c r="N3373" s="56">
        <v>5.8745841316514777</v>
      </c>
      <c r="O3373" s="56">
        <v>5.48430032640732</v>
      </c>
      <c r="P3373" s="56">
        <v>6.6343484012242442</v>
      </c>
      <c r="Q3373" s="56">
        <v>3.0657857021069761</v>
      </c>
      <c r="R3373" s="56">
        <v>2</v>
      </c>
      <c r="S3373" s="56">
        <v>4.1584360711988841</v>
      </c>
      <c r="T3373" s="57">
        <v>120</v>
      </c>
    </row>
    <row r="3374" spans="1:20" x14ac:dyDescent="0.2">
      <c r="A3374" s="47">
        <v>968537690001</v>
      </c>
      <c r="B3374" s="26" t="s">
        <v>13</v>
      </c>
      <c r="C3374" s="26" t="s">
        <v>42</v>
      </c>
      <c r="D3374" s="26" t="s">
        <v>337</v>
      </c>
      <c r="E3374" s="47">
        <v>1</v>
      </c>
      <c r="F3374" s="33">
        <v>2020</v>
      </c>
      <c r="G3374" s="56">
        <v>2</v>
      </c>
      <c r="H3374" s="56">
        <v>2</v>
      </c>
      <c r="I3374" s="56">
        <v>1.779201252902749</v>
      </c>
      <c r="J3374" s="56">
        <v>7</v>
      </c>
      <c r="K3374" s="56">
        <v>7.5393518941154669</v>
      </c>
      <c r="L3374" s="56">
        <v>5.7765772175346113</v>
      </c>
      <c r="M3374" s="56">
        <v>4.8882919694456604</v>
      </c>
      <c r="N3374" s="56">
        <v>5.8887686914894708</v>
      </c>
      <c r="O3374" s="56">
        <v>5.7765755006170716</v>
      </c>
      <c r="P3374" s="56">
        <v>7</v>
      </c>
      <c r="Q3374" s="56">
        <v>2</v>
      </c>
      <c r="R3374" s="56">
        <v>2</v>
      </c>
      <c r="S3374" s="56">
        <v>4.4707305438420857</v>
      </c>
      <c r="T3374" s="57">
        <v>35</v>
      </c>
    </row>
    <row r="3375" spans="1:20" x14ac:dyDescent="0.2">
      <c r="A3375" s="47">
        <v>968554860001</v>
      </c>
      <c r="B3375" s="26" t="s">
        <v>13</v>
      </c>
      <c r="C3375" s="26" t="s">
        <v>58</v>
      </c>
      <c r="D3375" s="26" t="s">
        <v>338</v>
      </c>
      <c r="E3375" s="47">
        <v>1</v>
      </c>
      <c r="F3375" s="33">
        <v>2020</v>
      </c>
      <c r="G3375" s="56">
        <v>2.359034026816877</v>
      </c>
      <c r="H3375" s="56">
        <v>2.2358712683855093</v>
      </c>
      <c r="I3375" s="56">
        <v>2.4845036438431425</v>
      </c>
      <c r="J3375" s="56">
        <v>7</v>
      </c>
      <c r="K3375" s="56">
        <v>5.5126740533240213</v>
      </c>
      <c r="L3375" s="56">
        <v>5.6078985066331377</v>
      </c>
      <c r="M3375" s="56">
        <v>3.5036205096271451</v>
      </c>
      <c r="N3375" s="56">
        <v>5.8802596363194084</v>
      </c>
      <c r="O3375" s="56">
        <v>5.6078970909440606</v>
      </c>
      <c r="P3375" s="56">
        <v>6.875205823716235</v>
      </c>
      <c r="Q3375" s="56">
        <v>2.542738909197249</v>
      </c>
      <c r="R3375" s="56">
        <v>2</v>
      </c>
      <c r="S3375" s="56">
        <v>4.3008086224005657</v>
      </c>
      <c r="T3375" s="57">
        <v>62</v>
      </c>
    </row>
    <row r="3376" spans="1:20" x14ac:dyDescent="0.2">
      <c r="A3376" s="47">
        <v>968565470001</v>
      </c>
      <c r="B3376" s="26" t="s">
        <v>13</v>
      </c>
      <c r="C3376" s="26" t="s">
        <v>328</v>
      </c>
      <c r="D3376" s="26" t="s">
        <v>339</v>
      </c>
      <c r="E3376" s="47">
        <v>1</v>
      </c>
      <c r="F3376" s="33">
        <v>2020</v>
      </c>
      <c r="G3376" s="56">
        <v>2</v>
      </c>
      <c r="H3376" s="56">
        <v>2</v>
      </c>
      <c r="I3376" s="56">
        <v>2.3121408332963793</v>
      </c>
      <c r="J3376" s="56">
        <v>6.8353962103972208</v>
      </c>
      <c r="K3376" s="56">
        <v>5.2427359594373186</v>
      </c>
      <c r="L3376" s="56">
        <v>5.521287182988118</v>
      </c>
      <c r="M3376" s="56">
        <v>3.4933205029492513</v>
      </c>
      <c r="N3376" s="56">
        <v>5.8834620888565397</v>
      </c>
      <c r="O3376" s="56">
        <v>5.5212862166570122</v>
      </c>
      <c r="P3376" s="56">
        <v>6.7055898095025936</v>
      </c>
      <c r="Q3376" s="56">
        <v>2.1853355454773946</v>
      </c>
      <c r="R3376" s="56">
        <v>2</v>
      </c>
      <c r="S3376" s="56">
        <v>4.1417128624634856</v>
      </c>
      <c r="T3376" s="57">
        <v>125</v>
      </c>
    </row>
    <row r="3377" spans="1:20" x14ac:dyDescent="0.2">
      <c r="A3377" s="47">
        <v>968563930001</v>
      </c>
      <c r="B3377" s="26" t="s">
        <v>13</v>
      </c>
      <c r="C3377" s="26" t="s">
        <v>55</v>
      </c>
      <c r="D3377" s="26" t="s">
        <v>340</v>
      </c>
      <c r="E3377" s="47">
        <v>1</v>
      </c>
      <c r="F3377" s="33">
        <v>2020</v>
      </c>
      <c r="G3377" s="56">
        <v>2</v>
      </c>
      <c r="H3377" s="56">
        <v>2</v>
      </c>
      <c r="I3377" s="56">
        <v>2.3412922418953013</v>
      </c>
      <c r="J3377" s="56">
        <v>7</v>
      </c>
      <c r="K3377" s="56">
        <v>5.2427359594373186</v>
      </c>
      <c r="L3377" s="56">
        <v>5.4547326333647694</v>
      </c>
      <c r="M3377" s="56">
        <v>3.7897495259611134</v>
      </c>
      <c r="N3377" s="56">
        <v>5.8824834333814495</v>
      </c>
      <c r="O3377" s="56">
        <v>5.4547320378666351</v>
      </c>
      <c r="P3377" s="56">
        <v>6.9066604640528393</v>
      </c>
      <c r="Q3377" s="56">
        <v>3.0044876329479395</v>
      </c>
      <c r="R3377" s="56">
        <v>2</v>
      </c>
      <c r="S3377" s="56">
        <v>4.256406160742281</v>
      </c>
      <c r="T3377" s="57">
        <v>74</v>
      </c>
    </row>
    <row r="3378" spans="1:20" x14ac:dyDescent="0.2">
      <c r="A3378" s="47">
        <v>968554510001</v>
      </c>
      <c r="B3378" s="26" t="s">
        <v>13</v>
      </c>
      <c r="C3378" s="26" t="s">
        <v>328</v>
      </c>
      <c r="D3378" s="26" t="s">
        <v>341</v>
      </c>
      <c r="E3378" s="47">
        <v>1</v>
      </c>
      <c r="F3378" s="33">
        <v>2020</v>
      </c>
      <c r="G3378" s="56">
        <v>2</v>
      </c>
      <c r="H3378" s="56">
        <v>2</v>
      </c>
      <c r="I3378" s="56">
        <v>2.344585317015194</v>
      </c>
      <c r="J3378" s="56">
        <v>5.795044188183363</v>
      </c>
      <c r="K3378" s="56">
        <v>5.2427359594373186</v>
      </c>
      <c r="L3378" s="56">
        <v>5.475776997138059</v>
      </c>
      <c r="M3378" s="56">
        <v>3.3831742915259513</v>
      </c>
      <c r="N3378" s="56">
        <v>5.8808984707586092</v>
      </c>
      <c r="O3378" s="56">
        <v>5.475775884513661</v>
      </c>
      <c r="P3378" s="56">
        <v>6.8727355799753909</v>
      </c>
      <c r="Q3378" s="56">
        <v>2.4441901668330366</v>
      </c>
      <c r="R3378" s="56">
        <v>2</v>
      </c>
      <c r="S3378" s="56">
        <v>4.0762430712817155</v>
      </c>
      <c r="T3378" s="57">
        <v>147</v>
      </c>
    </row>
    <row r="3379" spans="1:20" x14ac:dyDescent="0.2">
      <c r="A3379" s="47">
        <v>968541880001</v>
      </c>
      <c r="B3379" s="26" t="s">
        <v>13</v>
      </c>
      <c r="C3379" s="26" t="s">
        <v>42</v>
      </c>
      <c r="D3379" s="26" t="s">
        <v>342</v>
      </c>
      <c r="E3379" s="47">
        <v>1</v>
      </c>
      <c r="F3379" s="33">
        <v>2020</v>
      </c>
      <c r="G3379" s="56">
        <v>2</v>
      </c>
      <c r="H3379" s="56">
        <v>2</v>
      </c>
      <c r="I3379" s="56">
        <v>2.1984348172565809</v>
      </c>
      <c r="J3379" s="56">
        <v>7</v>
      </c>
      <c r="K3379" s="56">
        <v>5.2427359594373186</v>
      </c>
      <c r="L3379" s="56">
        <v>5.1806397494547394</v>
      </c>
      <c r="M3379" s="56">
        <v>3.8581438362648521</v>
      </c>
      <c r="N3379" s="56">
        <v>5.8733126539239358</v>
      </c>
      <c r="O3379" s="56">
        <v>5.1806392319371426</v>
      </c>
      <c r="P3379" s="56">
        <v>6.6019393078847353</v>
      </c>
      <c r="Q3379" s="56">
        <v>2.3981936310629992</v>
      </c>
      <c r="R3379" s="56">
        <v>2</v>
      </c>
      <c r="S3379" s="56">
        <v>4.1278365989351924</v>
      </c>
      <c r="T3379" s="57">
        <v>132</v>
      </c>
    </row>
    <row r="3380" spans="1:20" x14ac:dyDescent="0.2">
      <c r="A3380" s="47">
        <v>968562880001</v>
      </c>
      <c r="B3380" s="26" t="s">
        <v>13</v>
      </c>
      <c r="C3380" s="26" t="s">
        <v>99</v>
      </c>
      <c r="D3380" s="26" t="s">
        <v>343</v>
      </c>
      <c r="E3380" s="47">
        <v>1</v>
      </c>
      <c r="F3380" s="33">
        <v>2020</v>
      </c>
      <c r="G3380" s="56">
        <v>2</v>
      </c>
      <c r="H3380" s="56">
        <v>2</v>
      </c>
      <c r="I3380" s="56">
        <v>2.395738714056467</v>
      </c>
      <c r="J3380" s="56">
        <v>7</v>
      </c>
      <c r="K3380" s="56">
        <v>5.2993815443059082</v>
      </c>
      <c r="L3380" s="56">
        <v>4.9480187347727567</v>
      </c>
      <c r="M3380" s="56">
        <v>2.9673657161291116</v>
      </c>
      <c r="N3380" s="56">
        <v>5.8824001287016827</v>
      </c>
      <c r="O3380" s="56">
        <v>4.9480184902547517</v>
      </c>
      <c r="P3380" s="56">
        <v>6.4908218819446253</v>
      </c>
      <c r="Q3380" s="56">
        <v>2.0955870858940497</v>
      </c>
      <c r="R3380" s="56">
        <v>2</v>
      </c>
      <c r="S3380" s="56">
        <v>4.0022776913382794</v>
      </c>
      <c r="T3380" s="57">
        <v>167</v>
      </c>
    </row>
    <row r="3381" spans="1:20" x14ac:dyDescent="0.2">
      <c r="A3381" s="47">
        <v>968551680001</v>
      </c>
      <c r="B3381" s="26" t="s">
        <v>13</v>
      </c>
      <c r="C3381" s="26" t="s">
        <v>99</v>
      </c>
      <c r="D3381" s="26" t="s">
        <v>344</v>
      </c>
      <c r="E3381" s="47">
        <v>1</v>
      </c>
      <c r="F3381" s="33">
        <v>2020</v>
      </c>
      <c r="G3381" s="56">
        <v>2</v>
      </c>
      <c r="H3381" s="56">
        <v>2</v>
      </c>
      <c r="I3381" s="56">
        <v>2.2647733461460735</v>
      </c>
      <c r="J3381" s="56">
        <v>7</v>
      </c>
      <c r="K3381" s="56">
        <v>5.2427359594373186</v>
      </c>
      <c r="L3381" s="56">
        <v>5.4121679847563122</v>
      </c>
      <c r="M3381" s="56">
        <v>3.2238673475280217</v>
      </c>
      <c r="N3381" s="56">
        <v>5.8778985369290844</v>
      </c>
      <c r="O3381" s="56">
        <v>5.4121667147543224</v>
      </c>
      <c r="P3381" s="56">
        <v>6.8593615854884584</v>
      </c>
      <c r="Q3381" s="56">
        <v>2.2379128184448898</v>
      </c>
      <c r="R3381" s="56">
        <v>2</v>
      </c>
      <c r="S3381" s="56">
        <v>4.1275736911237066</v>
      </c>
      <c r="T3381" s="57">
        <v>133</v>
      </c>
    </row>
    <row r="3382" spans="1:20" x14ac:dyDescent="0.2">
      <c r="A3382" s="47">
        <v>1060018630001</v>
      </c>
      <c r="B3382" s="26" t="s">
        <v>20</v>
      </c>
      <c r="C3382" s="26" t="s">
        <v>66</v>
      </c>
      <c r="D3382" s="26" t="s">
        <v>345</v>
      </c>
      <c r="E3382" s="47">
        <v>1</v>
      </c>
      <c r="F3382" s="33">
        <v>2020</v>
      </c>
      <c r="G3382" s="56">
        <v>2</v>
      </c>
      <c r="H3382" s="56">
        <v>2</v>
      </c>
      <c r="I3382" s="56">
        <v>2.6657849799885414</v>
      </c>
      <c r="J3382" s="56">
        <v>7</v>
      </c>
      <c r="K3382" s="56">
        <v>5.2223347037580865</v>
      </c>
      <c r="L3382" s="56">
        <v>5.2658427682123783</v>
      </c>
      <c r="M3382" s="56">
        <v>2.9628684724243839</v>
      </c>
      <c r="N3382" s="56">
        <v>5.886599120813214</v>
      </c>
      <c r="O3382" s="56">
        <v>5.2658431795812799</v>
      </c>
      <c r="P3382" s="56">
        <v>7</v>
      </c>
      <c r="Q3382" s="56">
        <v>2</v>
      </c>
      <c r="R3382" s="56">
        <v>2</v>
      </c>
      <c r="S3382" s="56">
        <v>4.10577276873149</v>
      </c>
      <c r="T3382" s="57">
        <v>140</v>
      </c>
    </row>
    <row r="3383" spans="1:20" x14ac:dyDescent="0.2">
      <c r="A3383" s="47">
        <v>1060013670001</v>
      </c>
      <c r="B3383" s="26" t="s">
        <v>20</v>
      </c>
      <c r="C3383" s="26" t="s">
        <v>66</v>
      </c>
      <c r="D3383" s="26" t="s">
        <v>346</v>
      </c>
      <c r="E3383" s="47">
        <v>1</v>
      </c>
      <c r="F3383" s="33">
        <v>2020</v>
      </c>
      <c r="G3383" s="56">
        <v>2.2190936460327664</v>
      </c>
      <c r="H3383" s="56">
        <v>2.1751494358582475</v>
      </c>
      <c r="I3383" s="56">
        <v>2.5763419838935904</v>
      </c>
      <c r="J3383" s="56">
        <v>7</v>
      </c>
      <c r="K3383" s="56">
        <v>4.791210424240127</v>
      </c>
      <c r="L3383" s="56">
        <v>4.6563756277324906</v>
      </c>
      <c r="M3383" s="56">
        <v>2.7800898990879905</v>
      </c>
      <c r="N3383" s="56">
        <v>5.8870976958476255</v>
      </c>
      <c r="O3383" s="56">
        <v>4.6563801382153418</v>
      </c>
      <c r="P3383" s="56">
        <v>6.2624314991288728</v>
      </c>
      <c r="Q3383" s="56">
        <v>2.5462461554820108</v>
      </c>
      <c r="R3383" s="56">
        <v>2</v>
      </c>
      <c r="S3383" s="56">
        <v>3.9625347087932554</v>
      </c>
      <c r="T3383" s="57">
        <v>178</v>
      </c>
    </row>
    <row r="3384" spans="1:20" x14ac:dyDescent="0.2">
      <c r="A3384" s="47">
        <v>1060023710001</v>
      </c>
      <c r="B3384" s="26" t="s">
        <v>20</v>
      </c>
      <c r="C3384" s="26" t="s">
        <v>126</v>
      </c>
      <c r="D3384" s="26" t="s">
        <v>347</v>
      </c>
      <c r="E3384" s="47">
        <v>1</v>
      </c>
      <c r="F3384" s="33">
        <v>2020</v>
      </c>
      <c r="G3384" s="56">
        <v>2</v>
      </c>
      <c r="H3384" s="56">
        <v>2</v>
      </c>
      <c r="I3384" s="56">
        <v>2.2370413544379923</v>
      </c>
      <c r="J3384" s="56">
        <v>7</v>
      </c>
      <c r="K3384" s="56">
        <v>5.4136623373936423</v>
      </c>
      <c r="L3384" s="56">
        <v>5.4130038027194942</v>
      </c>
      <c r="M3384" s="56">
        <v>3.8275441229551248</v>
      </c>
      <c r="N3384" s="56">
        <v>5.8702697107564976</v>
      </c>
      <c r="O3384" s="56">
        <v>5.4130025698300743</v>
      </c>
      <c r="P3384" s="56">
        <v>7</v>
      </c>
      <c r="Q3384" s="56">
        <v>2</v>
      </c>
      <c r="R3384" s="56">
        <v>2</v>
      </c>
      <c r="S3384" s="56">
        <v>4.1812103248410688</v>
      </c>
      <c r="T3384" s="57">
        <v>109</v>
      </c>
    </row>
    <row r="3385" spans="1:20" x14ac:dyDescent="0.2">
      <c r="A3385" s="47">
        <v>1060015370001</v>
      </c>
      <c r="B3385" s="26" t="s">
        <v>20</v>
      </c>
      <c r="C3385" s="26" t="s">
        <v>66</v>
      </c>
      <c r="D3385" s="26" t="s">
        <v>348</v>
      </c>
      <c r="E3385" s="47">
        <v>1</v>
      </c>
      <c r="F3385" s="33">
        <v>2020</v>
      </c>
      <c r="G3385" s="56">
        <v>2.0017154751149748</v>
      </c>
      <c r="H3385" s="56">
        <v>2.0014757301746684</v>
      </c>
      <c r="I3385" s="56">
        <v>2.1836189173383014</v>
      </c>
      <c r="J3385" s="56">
        <v>7</v>
      </c>
      <c r="K3385" s="56">
        <v>5.2461671521870965</v>
      </c>
      <c r="L3385" s="56">
        <v>2.1458242947438899</v>
      </c>
      <c r="M3385" s="56">
        <v>4.2098762099253175</v>
      </c>
      <c r="N3385" s="56">
        <v>5.8813628440570023</v>
      </c>
      <c r="O3385" s="56">
        <v>2.1458440711504783</v>
      </c>
      <c r="P3385" s="56">
        <v>6.7108002841221177</v>
      </c>
      <c r="Q3385" s="56">
        <v>2.7463838390441735</v>
      </c>
      <c r="R3385" s="56">
        <v>2</v>
      </c>
      <c r="S3385" s="56">
        <v>3.6894224014881685</v>
      </c>
      <c r="T3385" s="57">
        <v>201</v>
      </c>
    </row>
    <row r="3386" spans="1:20" x14ac:dyDescent="0.2">
      <c r="A3386" s="47">
        <v>1060016260001</v>
      </c>
      <c r="B3386" s="26" t="s">
        <v>20</v>
      </c>
      <c r="C3386" s="26" t="s">
        <v>51</v>
      </c>
      <c r="D3386" s="26" t="s">
        <v>349</v>
      </c>
      <c r="E3386" s="47">
        <v>1</v>
      </c>
      <c r="F3386" s="33">
        <v>2020</v>
      </c>
      <c r="G3386" s="56">
        <v>2</v>
      </c>
      <c r="H3386" s="56">
        <v>2</v>
      </c>
      <c r="I3386" s="56">
        <v>2.2951088021981518</v>
      </c>
      <c r="J3386" s="56">
        <v>7</v>
      </c>
      <c r="K3386" s="56">
        <v>5.2842299029927782</v>
      </c>
      <c r="L3386" s="56">
        <v>5.7765772175346113</v>
      </c>
      <c r="M3386" s="56">
        <v>4.144845942727466</v>
      </c>
      <c r="N3386" s="56">
        <v>5.8814024796908662</v>
      </c>
      <c r="O3386" s="56">
        <v>5.7765755006170716</v>
      </c>
      <c r="P3386" s="56">
        <v>6.4834294809996136</v>
      </c>
      <c r="Q3386" s="56">
        <v>2.2345246114385042</v>
      </c>
      <c r="R3386" s="56">
        <v>2</v>
      </c>
      <c r="S3386" s="56">
        <v>4.2397244948499218</v>
      </c>
      <c r="T3386" s="57">
        <v>80</v>
      </c>
    </row>
    <row r="3387" spans="1:20" x14ac:dyDescent="0.2">
      <c r="A3387" s="47">
        <v>1060016930001</v>
      </c>
      <c r="B3387" s="26" t="s">
        <v>20</v>
      </c>
      <c r="C3387" s="26" t="s">
        <v>126</v>
      </c>
      <c r="D3387" s="26" t="s">
        <v>350</v>
      </c>
      <c r="E3387" s="47">
        <v>1</v>
      </c>
      <c r="F3387" s="33">
        <v>2020</v>
      </c>
      <c r="G3387" s="56">
        <v>2.0924677447550484</v>
      </c>
      <c r="H3387" s="56">
        <v>2.0853174718745668</v>
      </c>
      <c r="I3387" s="56">
        <v>2.2222918205468183</v>
      </c>
      <c r="J3387" s="56">
        <v>7</v>
      </c>
      <c r="K3387" s="56">
        <v>5.3411515029471373</v>
      </c>
      <c r="L3387" s="56">
        <v>5.1817687876733771</v>
      </c>
      <c r="M3387" s="56">
        <v>3.7191446240067565</v>
      </c>
      <c r="N3387" s="56">
        <v>5.8503335063799398</v>
      </c>
      <c r="O3387" s="56">
        <v>5.1817673100244734</v>
      </c>
      <c r="P3387" s="56">
        <v>6.7713181804267668</v>
      </c>
      <c r="Q3387" s="56">
        <v>2.7021386224466184</v>
      </c>
      <c r="R3387" s="56">
        <v>2</v>
      </c>
      <c r="S3387" s="56">
        <v>4.1789749642567928</v>
      </c>
      <c r="T3387" s="57">
        <v>110</v>
      </c>
    </row>
    <row r="3388" spans="1:20" x14ac:dyDescent="0.2">
      <c r="A3388" s="47">
        <v>1060020530001</v>
      </c>
      <c r="B3388" s="26" t="s">
        <v>20</v>
      </c>
      <c r="C3388" s="26" t="s">
        <v>72</v>
      </c>
      <c r="D3388" s="26" t="s">
        <v>351</v>
      </c>
      <c r="E3388" s="47">
        <v>1</v>
      </c>
      <c r="F3388" s="33">
        <v>2020</v>
      </c>
      <c r="G3388" s="56">
        <v>2</v>
      </c>
      <c r="H3388" s="56">
        <v>2</v>
      </c>
      <c r="I3388" s="56">
        <v>2.0915910596864244</v>
      </c>
      <c r="J3388" s="56">
        <v>7</v>
      </c>
      <c r="K3388" s="56">
        <v>5.2534582666183418</v>
      </c>
      <c r="L3388" s="56">
        <v>5.2006655021388575</v>
      </c>
      <c r="M3388" s="56">
        <v>3.628145924634592</v>
      </c>
      <c r="N3388" s="56">
        <v>5.8466036325774731</v>
      </c>
      <c r="O3388" s="56">
        <v>5.2006640438330605</v>
      </c>
      <c r="P3388" s="56">
        <v>6.8229016123266284</v>
      </c>
      <c r="Q3388" s="56">
        <v>2.6372434883494247</v>
      </c>
      <c r="R3388" s="56">
        <v>2</v>
      </c>
      <c r="S3388" s="56">
        <v>4.1401061275137341</v>
      </c>
      <c r="T3388" s="57">
        <v>126</v>
      </c>
    </row>
    <row r="3389" spans="1:20" x14ac:dyDescent="0.2">
      <c r="A3389" s="47">
        <v>1060013320001</v>
      </c>
      <c r="B3389" s="26" t="s">
        <v>20</v>
      </c>
      <c r="C3389" s="26" t="s">
        <v>72</v>
      </c>
      <c r="D3389" s="26" t="s">
        <v>352</v>
      </c>
      <c r="E3389" s="47">
        <v>1</v>
      </c>
      <c r="F3389" s="33">
        <v>2020</v>
      </c>
      <c r="G3389" s="56">
        <v>2.0590417537539727</v>
      </c>
      <c r="H3389" s="56">
        <v>2.046452898994203</v>
      </c>
      <c r="I3389" s="56">
        <v>2.1886260933621937</v>
      </c>
      <c r="J3389" s="56">
        <v>7</v>
      </c>
      <c r="K3389" s="56">
        <v>5.2903616355020722</v>
      </c>
      <c r="L3389" s="56">
        <v>4.6111937760179273</v>
      </c>
      <c r="M3389" s="56">
        <v>3.2710390250005323</v>
      </c>
      <c r="N3389" s="56">
        <v>5.8887686914894708</v>
      </c>
      <c r="O3389" s="56">
        <v>4.6111918916647703</v>
      </c>
      <c r="P3389" s="56">
        <v>7</v>
      </c>
      <c r="Q3389" s="56">
        <v>2</v>
      </c>
      <c r="R3389" s="56">
        <v>2</v>
      </c>
      <c r="S3389" s="56">
        <v>3.9972229804820949</v>
      </c>
      <c r="T3389" s="57">
        <v>169</v>
      </c>
    </row>
    <row r="3390" spans="1:20" x14ac:dyDescent="0.2">
      <c r="A3390" s="47">
        <v>1060019280001</v>
      </c>
      <c r="B3390" s="26" t="s">
        <v>20</v>
      </c>
      <c r="C3390" s="26" t="s">
        <v>66</v>
      </c>
      <c r="D3390" s="26" t="s">
        <v>353</v>
      </c>
      <c r="E3390" s="47">
        <v>1</v>
      </c>
      <c r="F3390" s="33">
        <v>2020</v>
      </c>
      <c r="G3390" s="56">
        <v>2</v>
      </c>
      <c r="H3390" s="56">
        <v>2</v>
      </c>
      <c r="I3390" s="56">
        <v>2.7037207528647005</v>
      </c>
      <c r="J3390" s="56">
        <v>7</v>
      </c>
      <c r="K3390" s="56">
        <v>5.2427367443617658</v>
      </c>
      <c r="L3390" s="56">
        <v>5.6059758063034426</v>
      </c>
      <c r="M3390" s="56">
        <v>2.9452687390866097</v>
      </c>
      <c r="N3390" s="56">
        <v>5.8864172599601741</v>
      </c>
      <c r="O3390" s="56">
        <v>5.6059747871048691</v>
      </c>
      <c r="P3390" s="56">
        <v>6.987230654419661</v>
      </c>
      <c r="Q3390" s="56">
        <v>3.0383852434086638</v>
      </c>
      <c r="R3390" s="56">
        <v>2</v>
      </c>
      <c r="S3390" s="56">
        <v>4.2513091656258242</v>
      </c>
      <c r="T3390" s="57">
        <v>76</v>
      </c>
    </row>
    <row r="3391" spans="1:20" x14ac:dyDescent="0.2">
      <c r="A3391" s="47">
        <v>1060018710001</v>
      </c>
      <c r="B3391" s="26" t="s">
        <v>20</v>
      </c>
      <c r="C3391" s="26" t="s">
        <v>66</v>
      </c>
      <c r="D3391" s="26" t="s">
        <v>354</v>
      </c>
      <c r="E3391" s="47">
        <v>1</v>
      </c>
      <c r="F3391" s="33">
        <v>2020</v>
      </c>
      <c r="G3391" s="56">
        <v>2</v>
      </c>
      <c r="H3391" s="56">
        <v>2</v>
      </c>
      <c r="I3391" s="56">
        <v>2.8198732953160177</v>
      </c>
      <c r="J3391" s="56">
        <v>7</v>
      </c>
      <c r="K3391" s="56">
        <v>5.2427362395866037</v>
      </c>
      <c r="L3391" s="56">
        <v>5.608248355881031</v>
      </c>
      <c r="M3391" s="56">
        <v>3.0422905212119304</v>
      </c>
      <c r="N3391" s="56">
        <v>5.8856012170954362</v>
      </c>
      <c r="O3391" s="56">
        <v>5.6082472258727449</v>
      </c>
      <c r="P3391" s="56">
        <v>7</v>
      </c>
      <c r="Q3391" s="56">
        <v>2</v>
      </c>
      <c r="R3391" s="56">
        <v>2</v>
      </c>
      <c r="S3391" s="56">
        <v>4.1839164045803141</v>
      </c>
      <c r="T3391" s="57">
        <v>107</v>
      </c>
    </row>
    <row r="3392" spans="1:20" x14ac:dyDescent="0.2">
      <c r="A3392" s="47">
        <v>1060014720001</v>
      </c>
      <c r="B3392" s="26" t="s">
        <v>20</v>
      </c>
      <c r="C3392" s="26" t="s">
        <v>66</v>
      </c>
      <c r="D3392" s="26" t="s">
        <v>355</v>
      </c>
      <c r="E3392" s="47">
        <v>1</v>
      </c>
      <c r="F3392" s="33">
        <v>2020</v>
      </c>
      <c r="G3392" s="56">
        <v>2.0718449528093381</v>
      </c>
      <c r="H3392" s="56">
        <v>2.066092118174832</v>
      </c>
      <c r="I3392" s="56">
        <v>2.1735258336226377</v>
      </c>
      <c r="J3392" s="56">
        <v>7</v>
      </c>
      <c r="K3392" s="56">
        <v>4.1274516354047073</v>
      </c>
      <c r="L3392" s="56">
        <v>3.6548703206109741</v>
      </c>
      <c r="M3392" s="56">
        <v>3.857789498991544</v>
      </c>
      <c r="N3392" s="56">
        <v>5.5657372260287854</v>
      </c>
      <c r="O3392" s="56">
        <v>3.6548684863205314</v>
      </c>
      <c r="P3392" s="56">
        <v>6.9095189151787002</v>
      </c>
      <c r="Q3392" s="56">
        <v>2.2924179671248268</v>
      </c>
      <c r="R3392" s="56">
        <v>2</v>
      </c>
      <c r="S3392" s="56">
        <v>3.7811764128555732</v>
      </c>
      <c r="T3392" s="57">
        <v>197</v>
      </c>
    </row>
    <row r="3393" spans="1:20" x14ac:dyDescent="0.2">
      <c r="A3393" s="47">
        <v>1060020100001</v>
      </c>
      <c r="B3393" s="26" t="s">
        <v>20</v>
      </c>
      <c r="C3393" s="26" t="s">
        <v>72</v>
      </c>
      <c r="D3393" s="26" t="s">
        <v>356</v>
      </c>
      <c r="E3393" s="47">
        <v>1</v>
      </c>
      <c r="F3393" s="33">
        <v>2020</v>
      </c>
      <c r="G3393" s="56">
        <v>2.029598033408917</v>
      </c>
      <c r="H3393" s="56">
        <v>2.0238389327065436</v>
      </c>
      <c r="I3393" s="56">
        <v>2.2087874014059263</v>
      </c>
      <c r="J3393" s="56">
        <v>6.6420448179337992</v>
      </c>
      <c r="K3393" s="56">
        <v>5.2309179070800287</v>
      </c>
      <c r="L3393" s="56">
        <v>5.5893673231864769</v>
      </c>
      <c r="M3393" s="56">
        <v>4.0191918946785048</v>
      </c>
      <c r="N3393" s="56">
        <v>5.8592622373245966</v>
      </c>
      <c r="O3393" s="56">
        <v>5.5893657777153809</v>
      </c>
      <c r="P3393" s="56">
        <v>6.8165925838801842</v>
      </c>
      <c r="Q3393" s="56">
        <v>2.2791604208011158</v>
      </c>
      <c r="R3393" s="56">
        <v>2</v>
      </c>
      <c r="S3393" s="56">
        <v>4.1906772775101233</v>
      </c>
      <c r="T3393" s="57">
        <v>103</v>
      </c>
    </row>
    <row r="3394" spans="1:20" x14ac:dyDescent="0.2">
      <c r="A3394" s="47">
        <v>1160026470001</v>
      </c>
      <c r="B3394" s="26" t="s">
        <v>21</v>
      </c>
      <c r="C3394" s="26" t="s">
        <v>224</v>
      </c>
      <c r="D3394" s="26" t="s">
        <v>310</v>
      </c>
      <c r="E3394" s="47">
        <v>1</v>
      </c>
      <c r="F3394" s="33">
        <v>2020</v>
      </c>
      <c r="G3394" s="56">
        <v>2.0032740714309272</v>
      </c>
      <c r="H3394" s="56">
        <v>2.0023633184577858</v>
      </c>
      <c r="I3394" s="56">
        <v>2.5180723923536972</v>
      </c>
      <c r="J3394" s="56">
        <v>4.2688395359054923</v>
      </c>
      <c r="K3394" s="56">
        <v>5.2370605692535257</v>
      </c>
      <c r="L3394" s="56">
        <v>5.6456528781762367</v>
      </c>
      <c r="M3394" s="56">
        <v>3.227689907670467</v>
      </c>
      <c r="N3394" s="56">
        <v>5.8830821626097851</v>
      </c>
      <c r="O3394" s="56">
        <v>5.6456514914786062</v>
      </c>
      <c r="P3394" s="56">
        <v>6.5064889466386591</v>
      </c>
      <c r="Q3394" s="56">
        <v>2.1485059717285404</v>
      </c>
      <c r="R3394" s="56">
        <v>2</v>
      </c>
      <c r="S3394" s="56">
        <v>3.9238901038086431</v>
      </c>
      <c r="T3394" s="57">
        <v>185</v>
      </c>
    </row>
    <row r="3395" spans="1:20" x14ac:dyDescent="0.2">
      <c r="A3395" s="47">
        <v>1160026550001</v>
      </c>
      <c r="B3395" s="26" t="s">
        <v>21</v>
      </c>
      <c r="C3395" s="26" t="s">
        <v>201</v>
      </c>
      <c r="D3395" s="26" t="s">
        <v>311</v>
      </c>
      <c r="E3395" s="47">
        <v>1</v>
      </c>
      <c r="F3395" s="33">
        <v>2020</v>
      </c>
      <c r="G3395" s="56">
        <v>2.0598882783543009</v>
      </c>
      <c r="H3395" s="56">
        <v>2.0467019273468887</v>
      </c>
      <c r="I3395" s="56">
        <v>2.6371434581193292</v>
      </c>
      <c r="J3395" s="56">
        <v>4.0318073988460386</v>
      </c>
      <c r="K3395" s="56">
        <v>5.2754398895807411</v>
      </c>
      <c r="L3395" s="56">
        <v>5.6321564366407726</v>
      </c>
      <c r="M3395" s="56">
        <v>2.8125170960852155</v>
      </c>
      <c r="N3395" s="56">
        <v>5.8849828131600965</v>
      </c>
      <c r="O3395" s="56">
        <v>5.6321550733334327</v>
      </c>
      <c r="P3395" s="56">
        <v>6.551793246749118</v>
      </c>
      <c r="Q3395" s="56">
        <v>2.0613415408210232</v>
      </c>
      <c r="R3395" s="56">
        <v>2</v>
      </c>
      <c r="S3395" s="56">
        <v>3.8854939299197464</v>
      </c>
      <c r="T3395" s="57">
        <v>192</v>
      </c>
    </row>
    <row r="3396" spans="1:20" x14ac:dyDescent="0.2">
      <c r="A3396" s="47">
        <v>1160034570001</v>
      </c>
      <c r="B3396" s="26" t="s">
        <v>21</v>
      </c>
      <c r="C3396" s="26" t="s">
        <v>201</v>
      </c>
      <c r="D3396" s="26" t="s">
        <v>323</v>
      </c>
      <c r="E3396" s="47">
        <v>1</v>
      </c>
      <c r="F3396" s="33">
        <v>2020</v>
      </c>
      <c r="G3396" s="56">
        <v>2</v>
      </c>
      <c r="H3396" s="56">
        <v>2</v>
      </c>
      <c r="I3396" s="56">
        <v>2.2461240116338148</v>
      </c>
      <c r="J3396" s="56">
        <v>2.6714955042565007</v>
      </c>
      <c r="K3396" s="56">
        <v>5.0684971122754856</v>
      </c>
      <c r="L3396" s="56">
        <v>4.9553990073007146</v>
      </c>
      <c r="M3396" s="56">
        <v>2.1038709549586438</v>
      </c>
      <c r="N3396" s="56">
        <v>5.885634369538467</v>
      </c>
      <c r="O3396" s="56">
        <v>4.9553996004393959</v>
      </c>
      <c r="P3396" s="56">
        <v>6.2115517843016095</v>
      </c>
      <c r="Q3396" s="56">
        <v>2.0151284228513728</v>
      </c>
      <c r="R3396" s="56">
        <v>2</v>
      </c>
      <c r="S3396" s="56">
        <v>3.509425063963</v>
      </c>
      <c r="T3396" s="57">
        <v>204</v>
      </c>
    </row>
    <row r="3397" spans="1:20" x14ac:dyDescent="0.2">
      <c r="A3397" s="47">
        <v>1160031040001</v>
      </c>
      <c r="B3397" s="26" t="s">
        <v>21</v>
      </c>
      <c r="C3397" s="26" t="s">
        <v>21</v>
      </c>
      <c r="D3397" s="26" t="s">
        <v>357</v>
      </c>
      <c r="E3397" s="47">
        <v>1</v>
      </c>
      <c r="F3397" s="33">
        <v>2020</v>
      </c>
      <c r="G3397" s="56">
        <v>2.3513916465605171</v>
      </c>
      <c r="H3397" s="56">
        <v>2.1916046672306804</v>
      </c>
      <c r="I3397" s="56">
        <v>2.670923381612536</v>
      </c>
      <c r="J3397" s="56">
        <v>7</v>
      </c>
      <c r="K3397" s="56">
        <v>5.3310837869417771</v>
      </c>
      <c r="L3397" s="56">
        <v>5.6265338103768121</v>
      </c>
      <c r="M3397" s="56">
        <v>3.4102186596567661</v>
      </c>
      <c r="N3397" s="56">
        <v>5.8378082533921187</v>
      </c>
      <c r="O3397" s="56">
        <v>5.6265321251131084</v>
      </c>
      <c r="P3397" s="56">
        <v>7</v>
      </c>
      <c r="Q3397" s="56">
        <v>2</v>
      </c>
      <c r="R3397" s="56">
        <v>2</v>
      </c>
      <c r="S3397" s="56">
        <v>4.2538413609070274</v>
      </c>
      <c r="T3397" s="57">
        <v>75</v>
      </c>
    </row>
    <row r="3398" spans="1:20" x14ac:dyDescent="0.2">
      <c r="A3398" s="47">
        <v>1160023370001</v>
      </c>
      <c r="B3398" s="26" t="s">
        <v>21</v>
      </c>
      <c r="C3398" s="26" t="s">
        <v>88</v>
      </c>
      <c r="D3398" s="26" t="s">
        <v>358</v>
      </c>
      <c r="E3398" s="47">
        <v>1</v>
      </c>
      <c r="F3398" s="33">
        <v>2020</v>
      </c>
      <c r="G3398" s="56">
        <v>2.0809692466312999</v>
      </c>
      <c r="H3398" s="56">
        <v>2.0460499855880747</v>
      </c>
      <c r="I3398" s="56">
        <v>2.6979070413577952</v>
      </c>
      <c r="J3398" s="56">
        <v>7</v>
      </c>
      <c r="K3398" s="56">
        <v>5.2737832348503204</v>
      </c>
      <c r="L3398" s="56">
        <v>5.5375195573423008</v>
      </c>
      <c r="M3398" s="56">
        <v>2.2622150414657054</v>
      </c>
      <c r="N3398" s="56">
        <v>5.8352060829769998</v>
      </c>
      <c r="O3398" s="56">
        <v>5.5375178532733855</v>
      </c>
      <c r="P3398" s="56">
        <v>6.9825747651191516</v>
      </c>
      <c r="Q3398" s="56">
        <v>3.3243310626081231</v>
      </c>
      <c r="R3398" s="56">
        <v>2</v>
      </c>
      <c r="S3398" s="56">
        <v>4.2148394892677636</v>
      </c>
      <c r="T3398" s="57">
        <v>91</v>
      </c>
    </row>
    <row r="3399" spans="1:20" x14ac:dyDescent="0.2">
      <c r="A3399" s="47">
        <v>1160025070001</v>
      </c>
      <c r="B3399" s="26" t="s">
        <v>21</v>
      </c>
      <c r="C3399" s="26" t="s">
        <v>21</v>
      </c>
      <c r="D3399" s="26" t="s">
        <v>359</v>
      </c>
      <c r="E3399" s="47">
        <v>1</v>
      </c>
      <c r="F3399" s="33">
        <v>2020</v>
      </c>
      <c r="G3399" s="56">
        <v>2</v>
      </c>
      <c r="H3399" s="56">
        <v>2</v>
      </c>
      <c r="I3399" s="56">
        <v>2.3174599678109082</v>
      </c>
      <c r="J3399" s="56">
        <v>7</v>
      </c>
      <c r="K3399" s="56">
        <v>4.887062509379474</v>
      </c>
      <c r="L3399" s="56">
        <v>5.7765772175346113</v>
      </c>
      <c r="M3399" s="56">
        <v>3.4939453784340673</v>
      </c>
      <c r="N3399" s="56">
        <v>5.8763074719734938</v>
      </c>
      <c r="O3399" s="56">
        <v>5.776460656445904</v>
      </c>
      <c r="P3399" s="56">
        <v>6.5523313063003608</v>
      </c>
      <c r="Q3399" s="56">
        <v>2.3815817529018499</v>
      </c>
      <c r="R3399" s="56">
        <v>2</v>
      </c>
      <c r="S3399" s="56">
        <v>4.1718105217317225</v>
      </c>
      <c r="T3399" s="57">
        <v>115</v>
      </c>
    </row>
    <row r="3400" spans="1:20" x14ac:dyDescent="0.2">
      <c r="A3400" s="47">
        <v>1260028820001</v>
      </c>
      <c r="B3400" s="26" t="s">
        <v>18</v>
      </c>
      <c r="C3400" s="26" t="s">
        <v>139</v>
      </c>
      <c r="D3400" s="26" t="s">
        <v>360</v>
      </c>
      <c r="E3400" s="47">
        <v>1</v>
      </c>
      <c r="F3400" s="33">
        <v>2020</v>
      </c>
      <c r="G3400" s="56">
        <v>2.0028746731811795</v>
      </c>
      <c r="H3400" s="56">
        <v>2.0021026157136017</v>
      </c>
      <c r="I3400" s="56">
        <v>2.4808924205004383</v>
      </c>
      <c r="J3400" s="56">
        <v>7</v>
      </c>
      <c r="K3400" s="56">
        <v>5.2427359594373186</v>
      </c>
      <c r="L3400" s="56">
        <v>5.6401671139008371</v>
      </c>
      <c r="M3400" s="56">
        <v>3.1670363583956309</v>
      </c>
      <c r="N3400" s="56">
        <v>5.8857030958297081</v>
      </c>
      <c r="O3400" s="56">
        <v>5.6401658833964552</v>
      </c>
      <c r="P3400" s="56">
        <v>6.9357858101369398</v>
      </c>
      <c r="Q3400" s="56">
        <v>2.2187340544197607</v>
      </c>
      <c r="R3400" s="56">
        <v>2</v>
      </c>
      <c r="S3400" s="56">
        <v>4.1846831654093233</v>
      </c>
      <c r="T3400" s="57">
        <v>106</v>
      </c>
    </row>
    <row r="3401" spans="1:20" x14ac:dyDescent="0.2">
      <c r="A3401" s="47">
        <v>1260026290001</v>
      </c>
      <c r="B3401" s="26" t="s">
        <v>18</v>
      </c>
      <c r="C3401" s="26" t="s">
        <v>57</v>
      </c>
      <c r="D3401" s="26" t="s">
        <v>361</v>
      </c>
      <c r="E3401" s="47">
        <v>1</v>
      </c>
      <c r="F3401" s="33">
        <v>2020</v>
      </c>
      <c r="G3401" s="56">
        <v>2</v>
      </c>
      <c r="H3401" s="56">
        <v>2</v>
      </c>
      <c r="I3401" s="56">
        <v>2.4666082089533679</v>
      </c>
      <c r="J3401" s="56">
        <v>5.4730715587757652</v>
      </c>
      <c r="K3401" s="56">
        <v>5.2427359594373186</v>
      </c>
      <c r="L3401" s="56">
        <v>5.6230351490275563</v>
      </c>
      <c r="M3401" s="56">
        <v>3.050012892001658</v>
      </c>
      <c r="N3401" s="56">
        <v>5.8726042199769095</v>
      </c>
      <c r="O3401" s="56">
        <v>5.6230335301876906</v>
      </c>
      <c r="P3401" s="56">
        <v>6.5459216402185483</v>
      </c>
      <c r="Q3401" s="56">
        <v>2.7780266249624521</v>
      </c>
      <c r="R3401" s="56">
        <v>2</v>
      </c>
      <c r="S3401" s="56">
        <v>4.0562541486284385</v>
      </c>
      <c r="T3401" s="57">
        <v>156</v>
      </c>
    </row>
    <row r="3402" spans="1:20" x14ac:dyDescent="0.2">
      <c r="A3402" s="47">
        <v>1260019670001</v>
      </c>
      <c r="B3402" s="26" t="s">
        <v>18</v>
      </c>
      <c r="C3402" s="26" t="s">
        <v>218</v>
      </c>
      <c r="D3402" s="26" t="s">
        <v>362</v>
      </c>
      <c r="E3402" s="47">
        <v>1</v>
      </c>
      <c r="F3402" s="33">
        <v>2020</v>
      </c>
      <c r="G3402" s="56">
        <v>2.0021250867598712</v>
      </c>
      <c r="H3402" s="56">
        <v>2.0019105798678916</v>
      </c>
      <c r="I3402" s="56">
        <v>2.3543608162510341</v>
      </c>
      <c r="J3402" s="56">
        <v>6.3742703888823602</v>
      </c>
      <c r="K3402" s="56">
        <v>5.2427359594373186</v>
      </c>
      <c r="L3402" s="56">
        <v>5.6419403880237322</v>
      </c>
      <c r="M3402" s="56">
        <v>3.6082826836704989</v>
      </c>
      <c r="N3402" s="56">
        <v>5.882568813688315</v>
      </c>
      <c r="O3402" s="56">
        <v>5.6419389980311507</v>
      </c>
      <c r="P3402" s="56">
        <v>6.6218783107246502</v>
      </c>
      <c r="Q3402" s="56">
        <v>2.2264613418270334</v>
      </c>
      <c r="R3402" s="56">
        <v>2</v>
      </c>
      <c r="S3402" s="56">
        <v>4.1332061139303216</v>
      </c>
      <c r="T3402" s="57">
        <v>128</v>
      </c>
    </row>
    <row r="3403" spans="1:20" x14ac:dyDescent="0.2">
      <c r="A3403" s="47">
        <v>1260025800001</v>
      </c>
      <c r="B3403" s="26" t="s">
        <v>18</v>
      </c>
      <c r="C3403" s="26" t="s">
        <v>218</v>
      </c>
      <c r="D3403" s="26" t="s">
        <v>363</v>
      </c>
      <c r="E3403" s="47">
        <v>1</v>
      </c>
      <c r="F3403" s="33">
        <v>2020</v>
      </c>
      <c r="G3403" s="56">
        <v>2</v>
      </c>
      <c r="H3403" s="56">
        <v>2</v>
      </c>
      <c r="I3403" s="56">
        <v>2.4278488820411148</v>
      </c>
      <c r="J3403" s="56">
        <v>5.3604083931273312</v>
      </c>
      <c r="K3403" s="56">
        <v>5.2427363895561667</v>
      </c>
      <c r="L3403" s="56">
        <v>5.5093321117277601</v>
      </c>
      <c r="M3403" s="56">
        <v>2.8534993499275592</v>
      </c>
      <c r="N3403" s="56">
        <v>5.8838443312534103</v>
      </c>
      <c r="O3403" s="56">
        <v>5.5093310604554802</v>
      </c>
      <c r="P3403" s="56">
        <v>7</v>
      </c>
      <c r="Q3403" s="56">
        <v>2</v>
      </c>
      <c r="R3403" s="56">
        <v>2</v>
      </c>
      <c r="S3403" s="56">
        <v>3.9822500431740684</v>
      </c>
      <c r="T3403" s="57">
        <v>171</v>
      </c>
    </row>
    <row r="3404" spans="1:20" x14ac:dyDescent="0.2">
      <c r="A3404" s="47">
        <v>1260023190001</v>
      </c>
      <c r="B3404" s="26" t="s">
        <v>18</v>
      </c>
      <c r="C3404" s="26" t="s">
        <v>56</v>
      </c>
      <c r="D3404" s="26" t="s">
        <v>349</v>
      </c>
      <c r="E3404" s="47">
        <v>1</v>
      </c>
      <c r="F3404" s="33">
        <v>2020</v>
      </c>
      <c r="G3404" s="56">
        <v>2.4560382411515826</v>
      </c>
      <c r="H3404" s="56">
        <v>2.4569600966597362</v>
      </c>
      <c r="I3404" s="56">
        <v>2.2082038343544435</v>
      </c>
      <c r="J3404" s="56">
        <v>4.2022488381108847</v>
      </c>
      <c r="K3404" s="56">
        <v>5.3414412159113045</v>
      </c>
      <c r="L3404" s="56">
        <v>4.7233414105827798</v>
      </c>
      <c r="M3404" s="56">
        <v>3.7947976431602344</v>
      </c>
      <c r="N3404" s="56">
        <v>5.8836063253084188</v>
      </c>
      <c r="O3404" s="56">
        <v>4.7233454862144519</v>
      </c>
      <c r="P3404" s="56">
        <v>7</v>
      </c>
      <c r="Q3404" s="56">
        <v>2</v>
      </c>
      <c r="R3404" s="56">
        <v>2</v>
      </c>
      <c r="S3404" s="56">
        <v>3.8991652576211528</v>
      </c>
      <c r="T3404" s="57">
        <v>190</v>
      </c>
    </row>
    <row r="3405" spans="1:20" x14ac:dyDescent="0.2">
      <c r="A3405" s="47">
        <v>1260010880001</v>
      </c>
      <c r="B3405" s="26" t="s">
        <v>18</v>
      </c>
      <c r="C3405" s="26" t="s">
        <v>83</v>
      </c>
      <c r="D3405" s="26" t="s">
        <v>364</v>
      </c>
      <c r="E3405" s="47">
        <v>1</v>
      </c>
      <c r="F3405" s="33">
        <v>2020</v>
      </c>
      <c r="G3405" s="56">
        <v>2.3270070334154083</v>
      </c>
      <c r="H3405" s="56">
        <v>2.2660013913668542</v>
      </c>
      <c r="I3405" s="56">
        <v>2.3220675882964752</v>
      </c>
      <c r="J3405" s="56">
        <v>6.6337774386437243</v>
      </c>
      <c r="K3405" s="56">
        <v>5.4295173714611185</v>
      </c>
      <c r="L3405" s="56">
        <v>5.6208326966718349</v>
      </c>
      <c r="M3405" s="56">
        <v>3.5806258373052717</v>
      </c>
      <c r="N3405" s="56">
        <v>5.882947405602625</v>
      </c>
      <c r="O3405" s="56">
        <v>5.6208314287539913</v>
      </c>
      <c r="P3405" s="56">
        <v>6.851413070976947</v>
      </c>
      <c r="Q3405" s="56">
        <v>2.4698946140763791</v>
      </c>
      <c r="R3405" s="56">
        <v>2</v>
      </c>
      <c r="S3405" s="56">
        <v>4.250409656380886</v>
      </c>
      <c r="T3405" s="57">
        <v>77</v>
      </c>
    </row>
    <row r="3406" spans="1:20" x14ac:dyDescent="0.2">
      <c r="A3406" s="47">
        <v>1260029200001</v>
      </c>
      <c r="B3406" s="26" t="s">
        <v>18</v>
      </c>
      <c r="C3406" s="26" t="s">
        <v>57</v>
      </c>
      <c r="D3406" s="26" t="s">
        <v>365</v>
      </c>
      <c r="E3406" s="47">
        <v>1</v>
      </c>
      <c r="F3406" s="33">
        <v>2020</v>
      </c>
      <c r="G3406" s="56">
        <v>2.0588034469350962</v>
      </c>
      <c r="H3406" s="56">
        <v>2.038008197533248</v>
      </c>
      <c r="I3406" s="56">
        <v>2.46052833519032</v>
      </c>
      <c r="J3406" s="56">
        <v>7</v>
      </c>
      <c r="K3406" s="56">
        <v>5.2653237850945018</v>
      </c>
      <c r="L3406" s="56">
        <v>5.5842055775648021</v>
      </c>
      <c r="M3406" s="56">
        <v>3.0593859675643227</v>
      </c>
      <c r="N3406" s="56">
        <v>5.8772704693020774</v>
      </c>
      <c r="O3406" s="56">
        <v>5.5842040512451971</v>
      </c>
      <c r="P3406" s="56">
        <v>6.7622752999197511</v>
      </c>
      <c r="Q3406" s="56">
        <v>2.8171564116014771</v>
      </c>
      <c r="R3406" s="56">
        <v>2</v>
      </c>
      <c r="S3406" s="56">
        <v>4.2089301284958998</v>
      </c>
      <c r="T3406" s="57">
        <v>95</v>
      </c>
    </row>
    <row r="3407" spans="1:20" x14ac:dyDescent="0.2">
      <c r="A3407" s="47">
        <v>1260030130001</v>
      </c>
      <c r="B3407" s="26" t="s">
        <v>18</v>
      </c>
      <c r="C3407" s="26" t="s">
        <v>207</v>
      </c>
      <c r="D3407" s="26" t="s">
        <v>267</v>
      </c>
      <c r="E3407" s="47">
        <v>1</v>
      </c>
      <c r="F3407" s="33">
        <v>2020</v>
      </c>
      <c r="G3407" s="56">
        <v>2.0000011957570858</v>
      </c>
      <c r="H3407" s="56">
        <v>2.00000109491973</v>
      </c>
      <c r="I3407" s="56">
        <v>2.5696995558136146</v>
      </c>
      <c r="J3407" s="56">
        <v>6.8995633477264802</v>
      </c>
      <c r="K3407" s="56">
        <v>5.2427370949023251</v>
      </c>
      <c r="L3407" s="56">
        <v>5.1471933344524041</v>
      </c>
      <c r="M3407" s="56">
        <v>3.4550317955952199</v>
      </c>
      <c r="N3407" s="56">
        <v>5.8860577872111755</v>
      </c>
      <c r="O3407" s="56">
        <v>5.1471962294523568</v>
      </c>
      <c r="P3407" s="56">
        <v>6.86936120106063</v>
      </c>
      <c r="Q3407" s="56">
        <v>2.2080740094506242</v>
      </c>
      <c r="R3407" s="56">
        <v>2</v>
      </c>
      <c r="S3407" s="56">
        <v>4.1187430538618042</v>
      </c>
      <c r="T3407" s="57">
        <v>136</v>
      </c>
    </row>
    <row r="3408" spans="1:20" x14ac:dyDescent="0.2">
      <c r="A3408" s="47">
        <v>1260028740001</v>
      </c>
      <c r="B3408" s="26" t="s">
        <v>18</v>
      </c>
      <c r="C3408" s="26" t="s">
        <v>56</v>
      </c>
      <c r="D3408" s="26" t="s">
        <v>339</v>
      </c>
      <c r="E3408" s="47">
        <v>1</v>
      </c>
      <c r="F3408" s="33">
        <v>2020</v>
      </c>
      <c r="G3408" s="56">
        <v>3.1330287828348888</v>
      </c>
      <c r="H3408" s="56">
        <v>3.0072577608782085</v>
      </c>
      <c r="I3408" s="56">
        <v>2.4347805376719376</v>
      </c>
      <c r="J3408" s="56">
        <v>6.3373727353134894</v>
      </c>
      <c r="K3408" s="56">
        <v>5.8710733278085634</v>
      </c>
      <c r="L3408" s="56">
        <v>5.6693781298298855</v>
      </c>
      <c r="M3408" s="56">
        <v>4.144469395759133</v>
      </c>
      <c r="N3408" s="56">
        <v>5.8811344183772452</v>
      </c>
      <c r="O3408" s="56">
        <v>5.6693768693099607</v>
      </c>
      <c r="P3408" s="56">
        <v>6.6729294497420737</v>
      </c>
      <c r="Q3408" s="56">
        <v>2.0656761563949995</v>
      </c>
      <c r="R3408" s="56">
        <v>2</v>
      </c>
      <c r="S3408" s="56">
        <v>4.4072064636600325</v>
      </c>
      <c r="T3408" s="57">
        <v>43</v>
      </c>
    </row>
    <row r="3409" spans="1:20" x14ac:dyDescent="0.2">
      <c r="A3409" s="47">
        <v>1260021060001</v>
      </c>
      <c r="B3409" s="26" t="s">
        <v>18</v>
      </c>
      <c r="C3409" s="26" t="s">
        <v>131</v>
      </c>
      <c r="D3409" s="26" t="s">
        <v>366</v>
      </c>
      <c r="E3409" s="47">
        <v>1</v>
      </c>
      <c r="F3409" s="33">
        <v>2020</v>
      </c>
      <c r="G3409" s="56">
        <v>2</v>
      </c>
      <c r="H3409" s="56">
        <v>2</v>
      </c>
      <c r="I3409" s="56">
        <v>3.7891936872044236</v>
      </c>
      <c r="J3409" s="56">
        <v>7</v>
      </c>
      <c r="K3409" s="56">
        <v>5.2427359594373186</v>
      </c>
      <c r="L3409" s="56">
        <v>5.6666025257517276</v>
      </c>
      <c r="M3409" s="56">
        <v>3.237879794927867</v>
      </c>
      <c r="N3409" s="56">
        <v>5.8821848204485629</v>
      </c>
      <c r="O3409" s="56">
        <v>5.6666009443002689</v>
      </c>
      <c r="P3409" s="56">
        <v>6.8727133781778935</v>
      </c>
      <c r="Q3409" s="56">
        <v>2.1498857107613403</v>
      </c>
      <c r="R3409" s="56">
        <v>2</v>
      </c>
      <c r="S3409" s="56">
        <v>4.2923164017507833</v>
      </c>
      <c r="T3409" s="57">
        <v>65</v>
      </c>
    </row>
    <row r="3410" spans="1:20" x14ac:dyDescent="0.2">
      <c r="A3410" s="47">
        <v>1360022280001</v>
      </c>
      <c r="B3410" s="26" t="s">
        <v>14</v>
      </c>
      <c r="C3410" s="26" t="s">
        <v>49</v>
      </c>
      <c r="D3410" s="26" t="s">
        <v>367</v>
      </c>
      <c r="E3410" s="47">
        <v>1</v>
      </c>
      <c r="F3410" s="33">
        <v>2020</v>
      </c>
      <c r="G3410" s="56">
        <v>2</v>
      </c>
      <c r="H3410" s="56">
        <v>2</v>
      </c>
      <c r="I3410" s="56">
        <v>2.9153442085666086</v>
      </c>
      <c r="J3410" s="56">
        <v>6.1629104777013461</v>
      </c>
      <c r="K3410" s="56">
        <v>5.2427359594373186</v>
      </c>
      <c r="L3410" s="56">
        <v>5.6517976391117273</v>
      </c>
      <c r="M3410" s="56">
        <v>2.9549757605569118</v>
      </c>
      <c r="N3410" s="56">
        <v>5.8760650305205289</v>
      </c>
      <c r="O3410" s="56">
        <v>5.6517959993514841</v>
      </c>
      <c r="P3410" s="56">
        <v>6.8521801541499991</v>
      </c>
      <c r="Q3410" s="56">
        <v>2.506656829211503</v>
      </c>
      <c r="R3410" s="56">
        <v>2</v>
      </c>
      <c r="S3410" s="56">
        <v>4.1512051715506191</v>
      </c>
      <c r="T3410" s="57">
        <v>121</v>
      </c>
    </row>
    <row r="3411" spans="1:20" x14ac:dyDescent="0.2">
      <c r="A3411" s="47">
        <v>1360041310001</v>
      </c>
      <c r="B3411" s="26" t="s">
        <v>14</v>
      </c>
      <c r="C3411" s="26" t="s">
        <v>178</v>
      </c>
      <c r="D3411" s="26" t="s">
        <v>368</v>
      </c>
      <c r="E3411" s="47">
        <v>1</v>
      </c>
      <c r="F3411" s="33">
        <v>2020</v>
      </c>
      <c r="G3411" s="56">
        <v>2</v>
      </c>
      <c r="H3411" s="56">
        <v>2</v>
      </c>
      <c r="I3411" s="56">
        <v>2.2083913842803877</v>
      </c>
      <c r="J3411" s="56">
        <v>5.065522965553809</v>
      </c>
      <c r="K3411" s="56">
        <v>5.0579136896909969</v>
      </c>
      <c r="L3411" s="56">
        <v>5.3597000689924075</v>
      </c>
      <c r="M3411" s="56">
        <v>2.890927831585266</v>
      </c>
      <c r="N3411" s="56">
        <v>5.8820569034335248</v>
      </c>
      <c r="O3411" s="56">
        <v>5.3596991407521006</v>
      </c>
      <c r="P3411" s="56">
        <v>7</v>
      </c>
      <c r="Q3411" s="56">
        <v>2</v>
      </c>
      <c r="R3411" s="56">
        <v>2</v>
      </c>
      <c r="S3411" s="56">
        <v>3.9020176653573748</v>
      </c>
      <c r="T3411" s="57">
        <v>189</v>
      </c>
    </row>
    <row r="3412" spans="1:20" x14ac:dyDescent="0.2">
      <c r="A3412" s="47">
        <v>1360028720001</v>
      </c>
      <c r="B3412" s="26" t="s">
        <v>14</v>
      </c>
      <c r="C3412" s="26" t="s">
        <v>181</v>
      </c>
      <c r="D3412" s="26" t="s">
        <v>369</v>
      </c>
      <c r="E3412" s="47">
        <v>1</v>
      </c>
      <c r="F3412" s="33">
        <v>2020</v>
      </c>
      <c r="G3412" s="56">
        <v>2.0036127361666165</v>
      </c>
      <c r="H3412" s="56">
        <v>2.0015405028304629</v>
      </c>
      <c r="I3412" s="56">
        <v>2.6635204125432326</v>
      </c>
      <c r="J3412" s="56">
        <v>5.7786903408773593</v>
      </c>
      <c r="K3412" s="56">
        <v>4.9624166075944487</v>
      </c>
      <c r="L3412" s="56">
        <v>5.686971177285427</v>
      </c>
      <c r="M3412" s="56">
        <v>2.7808294835303786</v>
      </c>
      <c r="N3412" s="56">
        <v>5.8681144565257606</v>
      </c>
      <c r="O3412" s="56">
        <v>5.6869695324198304</v>
      </c>
      <c r="P3412" s="56">
        <v>6.7985488509442984</v>
      </c>
      <c r="Q3412" s="56">
        <v>2.5938347446035328</v>
      </c>
      <c r="R3412" s="56">
        <v>2</v>
      </c>
      <c r="S3412" s="56">
        <v>4.0687540704434459</v>
      </c>
      <c r="T3412" s="57">
        <v>150</v>
      </c>
    </row>
    <row r="3413" spans="1:20" x14ac:dyDescent="0.2">
      <c r="A3413" s="47">
        <v>1360027670001</v>
      </c>
      <c r="B3413" s="26" t="s">
        <v>14</v>
      </c>
      <c r="C3413" s="26" t="s">
        <v>249</v>
      </c>
      <c r="D3413" s="26" t="s">
        <v>310</v>
      </c>
      <c r="E3413" s="47">
        <v>1</v>
      </c>
      <c r="F3413" s="33">
        <v>2020</v>
      </c>
      <c r="G3413" s="56">
        <v>2</v>
      </c>
      <c r="H3413" s="56">
        <v>2</v>
      </c>
      <c r="I3413" s="56">
        <v>2.8099085793304979</v>
      </c>
      <c r="J3413" s="56">
        <v>4.2037083867182279</v>
      </c>
      <c r="K3413" s="56">
        <v>5.2449908413728812</v>
      </c>
      <c r="L3413" s="56">
        <v>5.6855934156428454</v>
      </c>
      <c r="M3413" s="56">
        <v>2.9033900287477366</v>
      </c>
      <c r="N3413" s="56">
        <v>5.8855314379799344</v>
      </c>
      <c r="O3413" s="56">
        <v>5.6855919426344395</v>
      </c>
      <c r="P3413" s="56">
        <v>6.5454760148202924</v>
      </c>
      <c r="Q3413" s="56">
        <v>2.1166438234072547</v>
      </c>
      <c r="R3413" s="56">
        <v>2</v>
      </c>
      <c r="S3413" s="56">
        <v>3.9234028725545089</v>
      </c>
      <c r="T3413" s="57">
        <v>186</v>
      </c>
    </row>
    <row r="3414" spans="1:20" x14ac:dyDescent="0.2">
      <c r="A3414" s="47">
        <v>1360044680001</v>
      </c>
      <c r="B3414" s="26" t="s">
        <v>14</v>
      </c>
      <c r="C3414" s="26" t="s">
        <v>82</v>
      </c>
      <c r="D3414" s="26" t="s">
        <v>370</v>
      </c>
      <c r="E3414" s="47">
        <v>1</v>
      </c>
      <c r="F3414" s="33">
        <v>2020</v>
      </c>
      <c r="G3414" s="56">
        <v>2</v>
      </c>
      <c r="H3414" s="56">
        <v>2</v>
      </c>
      <c r="I3414" s="56">
        <v>2.4880850973603046</v>
      </c>
      <c r="J3414" s="56">
        <v>6.3860072232406573</v>
      </c>
      <c r="K3414" s="56">
        <v>4.7431702395323612</v>
      </c>
      <c r="L3414" s="56">
        <v>5.5828124274293476</v>
      </c>
      <c r="M3414" s="56">
        <v>2.7239779065235084</v>
      </c>
      <c r="N3414" s="56">
        <v>5.7886905544296443</v>
      </c>
      <c r="O3414" s="56">
        <v>5.5828107034402299</v>
      </c>
      <c r="P3414" s="56">
        <v>6.7473760942009742</v>
      </c>
      <c r="Q3414" s="56">
        <v>2.164498856340952</v>
      </c>
      <c r="R3414" s="56">
        <v>2</v>
      </c>
      <c r="S3414" s="56">
        <v>4.0172857585414983</v>
      </c>
      <c r="T3414" s="57">
        <v>162</v>
      </c>
    </row>
    <row r="3415" spans="1:20" x14ac:dyDescent="0.2">
      <c r="A3415" s="47">
        <v>1360053160001</v>
      </c>
      <c r="B3415" s="26" t="s">
        <v>14</v>
      </c>
      <c r="C3415" s="26" t="s">
        <v>150</v>
      </c>
      <c r="D3415" s="26" t="s">
        <v>371</v>
      </c>
      <c r="E3415" s="47">
        <v>1</v>
      </c>
      <c r="F3415" s="33">
        <v>2020</v>
      </c>
      <c r="G3415" s="56">
        <v>2.1173349585213028</v>
      </c>
      <c r="H3415" s="56">
        <v>2.0732113334038633</v>
      </c>
      <c r="I3415" s="56">
        <v>2.5560821672641802</v>
      </c>
      <c r="J3415" s="56">
        <v>6.6613773096238802</v>
      </c>
      <c r="K3415" s="56">
        <v>5.2427359594373186</v>
      </c>
      <c r="L3415" s="56">
        <v>5.6922019253187948</v>
      </c>
      <c r="M3415" s="56">
        <v>3.5901675161800863</v>
      </c>
      <c r="N3415" s="56">
        <v>5.876786066451519</v>
      </c>
      <c r="O3415" s="56">
        <v>5.6922003572351692</v>
      </c>
      <c r="P3415" s="56">
        <v>6.6714309365029782</v>
      </c>
      <c r="Q3415" s="56">
        <v>2.5073134754890267</v>
      </c>
      <c r="R3415" s="56">
        <v>2</v>
      </c>
      <c r="S3415" s="56">
        <v>4.2234035004523429</v>
      </c>
      <c r="T3415" s="57">
        <v>87</v>
      </c>
    </row>
    <row r="3416" spans="1:20" x14ac:dyDescent="0.2">
      <c r="A3416" s="47">
        <v>1360046700001</v>
      </c>
      <c r="B3416" s="26" t="s">
        <v>14</v>
      </c>
      <c r="C3416" s="26" t="s">
        <v>198</v>
      </c>
      <c r="D3416" s="26" t="s">
        <v>372</v>
      </c>
      <c r="E3416" s="47">
        <v>1</v>
      </c>
      <c r="F3416" s="33">
        <v>2020</v>
      </c>
      <c r="G3416" s="56">
        <v>2</v>
      </c>
      <c r="H3416" s="56">
        <v>2</v>
      </c>
      <c r="I3416" s="56">
        <v>2.5175623221965679</v>
      </c>
      <c r="J3416" s="56">
        <v>6.4964957855563137</v>
      </c>
      <c r="K3416" s="56">
        <v>5.2431269163656129</v>
      </c>
      <c r="L3416" s="56">
        <v>5.4629815031516618</v>
      </c>
      <c r="M3416" s="56">
        <v>3.2106172390156402</v>
      </c>
      <c r="N3416" s="56">
        <v>5.8789700316313116</v>
      </c>
      <c r="O3416" s="56">
        <v>5.4629802809596484</v>
      </c>
      <c r="P3416" s="56">
        <v>7</v>
      </c>
      <c r="Q3416" s="56">
        <v>2</v>
      </c>
      <c r="R3416" s="56">
        <v>2</v>
      </c>
      <c r="S3416" s="56">
        <v>4.1060611732397296</v>
      </c>
      <c r="T3416" s="57">
        <v>139</v>
      </c>
    </row>
    <row r="3417" spans="1:20" x14ac:dyDescent="0.2">
      <c r="A3417" s="47">
        <v>1360027240001</v>
      </c>
      <c r="B3417" s="26" t="s">
        <v>14</v>
      </c>
      <c r="C3417" s="26" t="s">
        <v>49</v>
      </c>
      <c r="D3417" s="26" t="s">
        <v>373</v>
      </c>
      <c r="E3417" s="47">
        <v>1</v>
      </c>
      <c r="F3417" s="33">
        <v>2020</v>
      </c>
      <c r="G3417" s="56">
        <v>2</v>
      </c>
      <c r="H3417" s="56">
        <v>2</v>
      </c>
      <c r="I3417" s="56">
        <v>3.0929410338038559</v>
      </c>
      <c r="J3417" s="56">
        <v>6.1718741135377151</v>
      </c>
      <c r="K3417" s="56">
        <v>4.9551529947821011</v>
      </c>
      <c r="L3417" s="56">
        <v>5.4697732831719037</v>
      </c>
      <c r="M3417" s="56">
        <v>2.6526447332345886</v>
      </c>
      <c r="N3417" s="56">
        <v>5.8546301082264796</v>
      </c>
      <c r="O3417" s="56">
        <v>5.4697716072359359</v>
      </c>
      <c r="P3417" s="56">
        <v>6.6179707306493176</v>
      </c>
      <c r="Q3417" s="56">
        <v>2.2302026770357055</v>
      </c>
      <c r="R3417" s="56">
        <v>2</v>
      </c>
      <c r="S3417" s="56">
        <v>4.0429134401398006</v>
      </c>
      <c r="T3417" s="57">
        <v>159</v>
      </c>
    </row>
    <row r="3418" spans="1:20" x14ac:dyDescent="0.2">
      <c r="A3418" s="47">
        <v>1360027590001</v>
      </c>
      <c r="B3418" s="26" t="s">
        <v>14</v>
      </c>
      <c r="C3418" s="26" t="s">
        <v>29</v>
      </c>
      <c r="D3418" s="26" t="s">
        <v>350</v>
      </c>
      <c r="E3418" s="47">
        <v>1</v>
      </c>
      <c r="F3418" s="33">
        <v>2020</v>
      </c>
      <c r="G3418" s="56">
        <v>2</v>
      </c>
      <c r="H3418" s="56">
        <v>2</v>
      </c>
      <c r="I3418" s="56">
        <v>2.3010642389880047</v>
      </c>
      <c r="J3418" s="56">
        <v>5.5549964848953159</v>
      </c>
      <c r="K3418" s="56">
        <v>5.7398132873929022</v>
      </c>
      <c r="L3418" s="56">
        <v>5.2700338543701211</v>
      </c>
      <c r="M3418" s="56">
        <v>2.8499698983679913</v>
      </c>
      <c r="N3418" s="56">
        <v>5.8596418179492478</v>
      </c>
      <c r="O3418" s="56">
        <v>5.2700323248053635</v>
      </c>
      <c r="P3418" s="56">
        <v>6.5173173493682359</v>
      </c>
      <c r="Q3418" s="56">
        <v>2.0528300318756263</v>
      </c>
      <c r="R3418" s="56">
        <v>2</v>
      </c>
      <c r="S3418" s="56">
        <v>3.9513082740010672</v>
      </c>
      <c r="T3418" s="57">
        <v>181</v>
      </c>
    </row>
    <row r="3419" spans="1:20" x14ac:dyDescent="0.2">
      <c r="A3419" s="47">
        <v>1360046890001</v>
      </c>
      <c r="B3419" s="26" t="s">
        <v>14</v>
      </c>
      <c r="C3419" s="26" t="s">
        <v>82</v>
      </c>
      <c r="D3419" s="26" t="s">
        <v>267</v>
      </c>
      <c r="E3419" s="47">
        <v>1</v>
      </c>
      <c r="F3419" s="33">
        <v>2020</v>
      </c>
      <c r="G3419" s="56">
        <v>2</v>
      </c>
      <c r="H3419" s="56">
        <v>2</v>
      </c>
      <c r="I3419" s="56">
        <v>2.352568246976166</v>
      </c>
      <c r="J3419" s="56">
        <v>5.9469183031739608</v>
      </c>
      <c r="K3419" s="56">
        <v>4.1944884976305223</v>
      </c>
      <c r="L3419" s="56">
        <v>5.3680394485627607</v>
      </c>
      <c r="M3419" s="56">
        <v>2.6684560714938472</v>
      </c>
      <c r="N3419" s="56">
        <v>5.8871035422225422</v>
      </c>
      <c r="O3419" s="56">
        <v>5.3680412707491341</v>
      </c>
      <c r="P3419" s="56">
        <v>6.7241952272173728</v>
      </c>
      <c r="Q3419" s="56">
        <v>2.1702197919207764</v>
      </c>
      <c r="R3419" s="56">
        <v>2</v>
      </c>
      <c r="S3419" s="56">
        <v>3.8900025333289237</v>
      </c>
      <c r="T3419" s="57">
        <v>191</v>
      </c>
    </row>
    <row r="3420" spans="1:20" x14ac:dyDescent="0.2">
      <c r="A3420" s="47">
        <v>1360025540001</v>
      </c>
      <c r="B3420" s="26" t="s">
        <v>14</v>
      </c>
      <c r="C3420" s="26" t="s">
        <v>49</v>
      </c>
      <c r="D3420" s="26" t="s">
        <v>374</v>
      </c>
      <c r="E3420" s="47">
        <v>1</v>
      </c>
      <c r="F3420" s="33">
        <v>2020</v>
      </c>
      <c r="G3420" s="56">
        <v>2.0032734569317676</v>
      </c>
      <c r="H3420" s="56">
        <v>2.0014412048019459</v>
      </c>
      <c r="I3420" s="56">
        <v>4.323835107473446</v>
      </c>
      <c r="J3420" s="56">
        <v>4.5727152816933607</v>
      </c>
      <c r="K3420" s="56">
        <v>5.2427359594373186</v>
      </c>
      <c r="L3420" s="56">
        <v>5.7048536050897889</v>
      </c>
      <c r="M3420" s="56">
        <v>2.9020210721886026</v>
      </c>
      <c r="N3420" s="56">
        <v>5.8816192483615861</v>
      </c>
      <c r="O3420" s="56">
        <v>5.7048519519243239</v>
      </c>
      <c r="P3420" s="56">
        <v>6.1307712888989565</v>
      </c>
      <c r="Q3420" s="56">
        <v>3.3007826321391898</v>
      </c>
      <c r="R3420" s="56">
        <v>2</v>
      </c>
      <c r="S3420" s="56">
        <v>4.1474084007450243</v>
      </c>
      <c r="T3420" s="57">
        <v>123</v>
      </c>
    </row>
    <row r="3421" spans="1:20" x14ac:dyDescent="0.2">
      <c r="A3421" s="47">
        <v>1360046970001</v>
      </c>
      <c r="B3421" s="26" t="s">
        <v>14</v>
      </c>
      <c r="C3421" s="26" t="s">
        <v>150</v>
      </c>
      <c r="D3421" s="26" t="s">
        <v>287</v>
      </c>
      <c r="E3421" s="47">
        <v>1</v>
      </c>
      <c r="F3421" s="33">
        <v>2020</v>
      </c>
      <c r="G3421" s="56">
        <v>2.4676439259551444</v>
      </c>
      <c r="H3421" s="56">
        <v>2.2561859177500572</v>
      </c>
      <c r="I3421" s="56">
        <v>3.0600242576361101</v>
      </c>
      <c r="J3421" s="56">
        <v>4.1131135699716621</v>
      </c>
      <c r="K3421" s="56">
        <v>5.2527035131451294</v>
      </c>
      <c r="L3421" s="56">
        <v>5.6764732072517816</v>
      </c>
      <c r="M3421" s="56">
        <v>2.9940431252267201</v>
      </c>
      <c r="N3421" s="56">
        <v>5.882204451318243</v>
      </c>
      <c r="O3421" s="56">
        <v>5.6764716201525509</v>
      </c>
      <c r="P3421" s="56">
        <v>6.0669095580642596</v>
      </c>
      <c r="Q3421" s="56">
        <v>2.6738784812548984</v>
      </c>
      <c r="R3421" s="56">
        <v>2</v>
      </c>
      <c r="S3421" s="56">
        <v>4.0099709689772132</v>
      </c>
      <c r="T3421" s="57">
        <v>164</v>
      </c>
    </row>
    <row r="3422" spans="1:20" x14ac:dyDescent="0.2">
      <c r="A3422" s="47">
        <v>1360024570001</v>
      </c>
      <c r="B3422" s="26" t="s">
        <v>14</v>
      </c>
      <c r="C3422" s="26" t="s">
        <v>49</v>
      </c>
      <c r="D3422" s="26" t="s">
        <v>375</v>
      </c>
      <c r="E3422" s="47">
        <v>1</v>
      </c>
      <c r="F3422" s="33">
        <v>2020</v>
      </c>
      <c r="G3422" s="56">
        <v>2.0023380616451387</v>
      </c>
      <c r="H3422" s="56">
        <v>2.0013293319427481</v>
      </c>
      <c r="I3422" s="56">
        <v>3.1417863598284033</v>
      </c>
      <c r="J3422" s="56">
        <v>6.6000931099707847</v>
      </c>
      <c r="K3422" s="56">
        <v>5.2442579641635749</v>
      </c>
      <c r="L3422" s="56">
        <v>5.6903420170874224</v>
      </c>
      <c r="M3422" s="56">
        <v>2.8003414588752147</v>
      </c>
      <c r="N3422" s="56">
        <v>5.8841466874425645</v>
      </c>
      <c r="O3422" s="56">
        <v>5.6903404420460575</v>
      </c>
      <c r="P3422" s="56">
        <v>6.8642543516369177</v>
      </c>
      <c r="Q3422" s="56">
        <v>3.2725335365209967</v>
      </c>
      <c r="R3422" s="56">
        <v>2</v>
      </c>
      <c r="S3422" s="56">
        <v>4.2659802767633179</v>
      </c>
      <c r="T3422" s="57">
        <v>73</v>
      </c>
    </row>
    <row r="3423" spans="1:20" x14ac:dyDescent="0.2">
      <c r="A3423" s="47">
        <v>1460018230001</v>
      </c>
      <c r="B3423" s="26" t="s">
        <v>33</v>
      </c>
      <c r="C3423" s="26" t="s">
        <v>135</v>
      </c>
      <c r="D3423" s="26" t="s">
        <v>323</v>
      </c>
      <c r="E3423" s="47">
        <v>1</v>
      </c>
      <c r="F3423" s="33">
        <v>2020</v>
      </c>
      <c r="G3423" s="56">
        <v>2</v>
      </c>
      <c r="H3423" s="56">
        <v>2</v>
      </c>
      <c r="I3423" s="56">
        <v>2.5724892050362032</v>
      </c>
      <c r="J3423" s="56">
        <v>7</v>
      </c>
      <c r="K3423" s="56">
        <v>5.2427359594373186</v>
      </c>
      <c r="L3423" s="56">
        <v>5.6509607703908813</v>
      </c>
      <c r="M3423" s="56">
        <v>3.0229270145444138</v>
      </c>
      <c r="N3423" s="56">
        <v>5.8858352873237703</v>
      </c>
      <c r="O3423" s="56">
        <v>5.6509594350236574</v>
      </c>
      <c r="P3423" s="56">
        <v>6.9616237274371526</v>
      </c>
      <c r="Q3423" s="56">
        <v>2.7264024590909668</v>
      </c>
      <c r="R3423" s="56">
        <v>2</v>
      </c>
      <c r="S3423" s="56">
        <v>4.2261611548570306</v>
      </c>
      <c r="T3423" s="57">
        <v>85</v>
      </c>
    </row>
    <row r="3424" spans="1:20" x14ac:dyDescent="0.2">
      <c r="A3424" s="47">
        <v>1460019470001</v>
      </c>
      <c r="B3424" s="26" t="s">
        <v>33</v>
      </c>
      <c r="C3424" s="26" t="s">
        <v>78</v>
      </c>
      <c r="D3424" s="26" t="s">
        <v>287</v>
      </c>
      <c r="E3424" s="47">
        <v>1</v>
      </c>
      <c r="F3424" s="33">
        <v>2020</v>
      </c>
      <c r="G3424" s="56">
        <v>2</v>
      </c>
      <c r="H3424" s="56">
        <v>2</v>
      </c>
      <c r="I3424" s="56">
        <v>2.5102554446737861</v>
      </c>
      <c r="J3424" s="56">
        <v>7</v>
      </c>
      <c r="K3424" s="56">
        <v>5.2427359594373186</v>
      </c>
      <c r="L3424" s="56">
        <v>5.1139650369931182</v>
      </c>
      <c r="M3424" s="56">
        <v>3.2188962353820383</v>
      </c>
      <c r="N3424" s="56">
        <v>5.8837019879605768</v>
      </c>
      <c r="O3424" s="56">
        <v>5.1139646462755959</v>
      </c>
      <c r="P3424" s="56">
        <v>6.6812194825048339</v>
      </c>
      <c r="Q3424" s="56">
        <v>2.0338362913340791</v>
      </c>
      <c r="R3424" s="56">
        <v>2</v>
      </c>
      <c r="S3424" s="56">
        <v>4.0665479237134461</v>
      </c>
      <c r="T3424" s="57">
        <v>152</v>
      </c>
    </row>
    <row r="3425" spans="1:20" x14ac:dyDescent="0.2">
      <c r="A3425" s="47">
        <v>1460016370001</v>
      </c>
      <c r="B3425" s="26" t="s">
        <v>33</v>
      </c>
      <c r="C3425" s="26" t="s">
        <v>78</v>
      </c>
      <c r="D3425" s="26" t="s">
        <v>376</v>
      </c>
      <c r="E3425" s="47">
        <v>1</v>
      </c>
      <c r="F3425" s="33">
        <v>2020</v>
      </c>
      <c r="G3425" s="56">
        <v>2</v>
      </c>
      <c r="H3425" s="56">
        <v>2</v>
      </c>
      <c r="I3425" s="56">
        <v>3.2718217691569942</v>
      </c>
      <c r="J3425" s="56">
        <v>6.8117068966861325</v>
      </c>
      <c r="K3425" s="56">
        <v>2</v>
      </c>
      <c r="L3425" s="56">
        <v>5.5714431545375316</v>
      </c>
      <c r="M3425" s="56">
        <v>3.5090801573584049</v>
      </c>
      <c r="N3425" s="56">
        <v>5.8842085669571329</v>
      </c>
      <c r="O3425" s="56">
        <v>5.57144186842668</v>
      </c>
      <c r="P3425" s="56">
        <v>7</v>
      </c>
      <c r="Q3425" s="56">
        <v>2</v>
      </c>
      <c r="R3425" s="56">
        <v>2</v>
      </c>
      <c r="S3425" s="56">
        <v>3.9683085344269058</v>
      </c>
      <c r="T3425" s="57">
        <v>177</v>
      </c>
    </row>
    <row r="3426" spans="1:20" x14ac:dyDescent="0.2">
      <c r="A3426" s="47">
        <v>1560508490001</v>
      </c>
      <c r="B3426" s="26" t="s">
        <v>34</v>
      </c>
      <c r="C3426" s="26" t="s">
        <v>140</v>
      </c>
      <c r="D3426" s="26" t="s">
        <v>377</v>
      </c>
      <c r="E3426" s="47">
        <v>1</v>
      </c>
      <c r="F3426" s="33">
        <v>2020</v>
      </c>
      <c r="G3426" s="56">
        <v>2.0609666058450995</v>
      </c>
      <c r="H3426" s="56">
        <v>2.0447727769556177</v>
      </c>
      <c r="I3426" s="56">
        <v>2.3199473461558213</v>
      </c>
      <c r="J3426" s="56">
        <v>7</v>
      </c>
      <c r="K3426" s="56">
        <v>5.4984921343228983</v>
      </c>
      <c r="L3426" s="56">
        <v>5.6195250316954688</v>
      </c>
      <c r="M3426" s="56">
        <v>3.5760019340091365</v>
      </c>
      <c r="N3426" s="56">
        <v>5.8843917418987086</v>
      </c>
      <c r="O3426" s="56">
        <v>5.6195240073348884</v>
      </c>
      <c r="P3426" s="56">
        <v>6.9922401975019888</v>
      </c>
      <c r="Q3426" s="56">
        <v>2.6350180189333039</v>
      </c>
      <c r="R3426" s="56">
        <v>2</v>
      </c>
      <c r="S3426" s="56">
        <v>4.2709066495544104</v>
      </c>
      <c r="T3426" s="57">
        <v>70</v>
      </c>
    </row>
    <row r="3427" spans="1:20" x14ac:dyDescent="0.2">
      <c r="A3427" s="47">
        <v>2260002320001</v>
      </c>
      <c r="B3427" s="26" t="s">
        <v>19</v>
      </c>
      <c r="C3427" s="26" t="s">
        <v>53</v>
      </c>
      <c r="D3427" s="26" t="s">
        <v>339</v>
      </c>
      <c r="E3427" s="47">
        <v>1</v>
      </c>
      <c r="F3427" s="33">
        <v>2020</v>
      </c>
      <c r="G3427" s="56">
        <v>2.4654227316961759</v>
      </c>
      <c r="H3427" s="56">
        <v>2.252114403770066</v>
      </c>
      <c r="I3427" s="56">
        <v>2.403092273946879</v>
      </c>
      <c r="J3427" s="56">
        <v>7</v>
      </c>
      <c r="K3427" s="56">
        <v>5.5386814499824979</v>
      </c>
      <c r="L3427" s="56">
        <v>5.6855240244971235</v>
      </c>
      <c r="M3427" s="56">
        <v>3.947614394852152</v>
      </c>
      <c r="N3427" s="56">
        <v>5.8817439083315737</v>
      </c>
      <c r="O3427" s="56">
        <v>5.6855226926515776</v>
      </c>
      <c r="P3427" s="56">
        <v>6.9608942997645631</v>
      </c>
      <c r="Q3427" s="56">
        <v>4.7529068084618489</v>
      </c>
      <c r="R3427" s="56">
        <v>2</v>
      </c>
      <c r="S3427" s="56">
        <v>4.5477930823295383</v>
      </c>
      <c r="T3427" s="57">
        <v>23</v>
      </c>
    </row>
    <row r="3428" spans="1:20" x14ac:dyDescent="0.2">
      <c r="A3428" s="47">
        <v>1660012930001</v>
      </c>
      <c r="B3428" s="26" t="s">
        <v>31</v>
      </c>
      <c r="C3428" s="26" t="s">
        <v>137</v>
      </c>
      <c r="D3428" s="26" t="s">
        <v>378</v>
      </c>
      <c r="E3428" s="47">
        <v>1</v>
      </c>
      <c r="F3428" s="33">
        <v>2020</v>
      </c>
      <c r="G3428" s="56">
        <v>2</v>
      </c>
      <c r="H3428" s="56">
        <v>2</v>
      </c>
      <c r="I3428" s="56">
        <v>3.8956572352884828</v>
      </c>
      <c r="J3428" s="56">
        <v>7</v>
      </c>
      <c r="K3428" s="56">
        <v>5.2427359594373186</v>
      </c>
      <c r="L3428" s="56">
        <v>5.681653588797877</v>
      </c>
      <c r="M3428" s="56">
        <v>3.9930140694384253</v>
      </c>
      <c r="N3428" s="56">
        <v>5.877546449004015</v>
      </c>
      <c r="O3428" s="56">
        <v>5.6816520128775174</v>
      </c>
      <c r="P3428" s="56">
        <v>6.9597463559336736</v>
      </c>
      <c r="Q3428" s="56">
        <v>4.2405764341395606</v>
      </c>
      <c r="R3428" s="56">
        <v>2</v>
      </c>
      <c r="S3428" s="56">
        <v>4.5477151754097385</v>
      </c>
      <c r="T3428" s="57">
        <v>24</v>
      </c>
    </row>
    <row r="3429" spans="1:20" x14ac:dyDescent="0.2">
      <c r="A3429" s="47">
        <v>1660012260001</v>
      </c>
      <c r="B3429" s="26" t="s">
        <v>31</v>
      </c>
      <c r="C3429" s="26" t="s">
        <v>31</v>
      </c>
      <c r="D3429" s="26" t="s">
        <v>272</v>
      </c>
      <c r="E3429" s="47">
        <v>1</v>
      </c>
      <c r="F3429" s="33">
        <v>2020</v>
      </c>
      <c r="G3429" s="56">
        <v>2.0474153099218046</v>
      </c>
      <c r="H3429" s="56">
        <v>2.0390918190586236</v>
      </c>
      <c r="I3429" s="56">
        <v>2.9515436939403226</v>
      </c>
      <c r="J3429" s="56">
        <v>4.8449827858001262</v>
      </c>
      <c r="K3429" s="56">
        <v>5.2427359594373186</v>
      </c>
      <c r="L3429" s="56">
        <v>5.6806293864769764</v>
      </c>
      <c r="M3429" s="56">
        <v>3.6454464255140762</v>
      </c>
      <c r="N3429" s="56">
        <v>5.8866939787728167</v>
      </c>
      <c r="O3429" s="56">
        <v>5.6806283440329235</v>
      </c>
      <c r="P3429" s="56">
        <v>6.5869455480534604</v>
      </c>
      <c r="Q3429" s="56">
        <v>2.4673110963465987</v>
      </c>
      <c r="R3429" s="56">
        <v>2</v>
      </c>
      <c r="S3429" s="56">
        <v>4.0894520289462539</v>
      </c>
      <c r="T3429" s="57">
        <v>142</v>
      </c>
    </row>
    <row r="3430" spans="1:20" x14ac:dyDescent="0.2">
      <c r="A3430" s="47">
        <v>1768124430001</v>
      </c>
      <c r="B3430" s="26" t="s">
        <v>12</v>
      </c>
      <c r="C3430" s="26" t="s">
        <v>40</v>
      </c>
      <c r="D3430" s="26" t="s">
        <v>379</v>
      </c>
      <c r="E3430" s="47">
        <v>1</v>
      </c>
      <c r="F3430" s="33">
        <v>2020</v>
      </c>
      <c r="G3430" s="56">
        <v>2.1351514418536728</v>
      </c>
      <c r="H3430" s="56">
        <v>2.104194118518989</v>
      </c>
      <c r="I3430" s="56">
        <v>2.5129724458618554</v>
      </c>
      <c r="J3430" s="56">
        <v>5.6092649364883362</v>
      </c>
      <c r="K3430" s="56">
        <v>5.2745485424448928</v>
      </c>
      <c r="L3430" s="56">
        <v>5.6304988378842893</v>
      </c>
      <c r="M3430" s="56">
        <v>3.3726542789966247</v>
      </c>
      <c r="N3430" s="56">
        <v>5.8766840183010096</v>
      </c>
      <c r="O3430" s="56">
        <v>5.6304973536943645</v>
      </c>
      <c r="P3430" s="56">
        <v>6.1669682211285659</v>
      </c>
      <c r="Q3430" s="56">
        <v>2.2034481533950134</v>
      </c>
      <c r="R3430" s="56">
        <v>2</v>
      </c>
      <c r="S3430" s="56">
        <v>4.0430735290473008</v>
      </c>
      <c r="T3430" s="57">
        <v>158</v>
      </c>
    </row>
    <row r="3431" spans="1:20" x14ac:dyDescent="0.2">
      <c r="A3431" s="47">
        <v>1768098680001</v>
      </c>
      <c r="B3431" s="26" t="s">
        <v>12</v>
      </c>
      <c r="C3431" s="26" t="s">
        <v>63</v>
      </c>
      <c r="D3431" s="26" t="s">
        <v>380</v>
      </c>
      <c r="E3431" s="47">
        <v>1</v>
      </c>
      <c r="F3431" s="33">
        <v>2020</v>
      </c>
      <c r="G3431" s="56">
        <v>2</v>
      </c>
      <c r="H3431" s="56">
        <v>2</v>
      </c>
      <c r="I3431" s="56">
        <v>2.5318906054086723</v>
      </c>
      <c r="J3431" s="56">
        <v>7</v>
      </c>
      <c r="K3431" s="56">
        <v>5.2427359594373186</v>
      </c>
      <c r="L3431" s="56">
        <v>5.6811372550414427</v>
      </c>
      <c r="M3431" s="56">
        <v>2.9014391909461255</v>
      </c>
      <c r="N3431" s="56">
        <v>5.8836337839887021</v>
      </c>
      <c r="O3431" s="56">
        <v>5.6811357092942716</v>
      </c>
      <c r="P3431" s="56">
        <v>6.9683384242161752</v>
      </c>
      <c r="Q3431" s="56">
        <v>2.2992065378540469</v>
      </c>
      <c r="R3431" s="56">
        <v>2</v>
      </c>
      <c r="S3431" s="56">
        <v>4.1824597888488961</v>
      </c>
      <c r="T3431" s="57">
        <v>108</v>
      </c>
    </row>
    <row r="3432" spans="1:20" x14ac:dyDescent="0.2">
      <c r="A3432" s="47">
        <v>1768086240001</v>
      </c>
      <c r="B3432" s="26" t="s">
        <v>12</v>
      </c>
      <c r="C3432" s="26" t="s">
        <v>63</v>
      </c>
      <c r="D3432" s="26" t="s">
        <v>381</v>
      </c>
      <c r="E3432" s="47">
        <v>1</v>
      </c>
      <c r="F3432" s="33">
        <v>2020</v>
      </c>
      <c r="G3432" s="56">
        <v>2</v>
      </c>
      <c r="H3432" s="56">
        <v>2</v>
      </c>
      <c r="I3432" s="56">
        <v>2.6261123730137901</v>
      </c>
      <c r="J3432" s="56">
        <v>7</v>
      </c>
      <c r="K3432" s="56">
        <v>4.8468643758677814</v>
      </c>
      <c r="L3432" s="56">
        <v>5.6271502208106785</v>
      </c>
      <c r="M3432" s="56">
        <v>2.5589620640446151</v>
      </c>
      <c r="N3432" s="56">
        <v>5.8843389237294641</v>
      </c>
      <c r="O3432" s="56">
        <v>5.6271487946930314</v>
      </c>
      <c r="P3432" s="56">
        <v>6.9786155864349517</v>
      </c>
      <c r="Q3432" s="56">
        <v>2.7824539456277169</v>
      </c>
      <c r="R3432" s="56">
        <v>2</v>
      </c>
      <c r="S3432" s="56">
        <v>4.1609705236851688</v>
      </c>
      <c r="T3432" s="57">
        <v>118</v>
      </c>
    </row>
    <row r="3433" spans="1:20" x14ac:dyDescent="0.2">
      <c r="A3433" s="47">
        <v>1768119350001</v>
      </c>
      <c r="B3433" s="26" t="s">
        <v>12</v>
      </c>
      <c r="C3433" s="26" t="s">
        <v>40</v>
      </c>
      <c r="D3433" s="26" t="s">
        <v>382</v>
      </c>
      <c r="E3433" s="47">
        <v>1</v>
      </c>
      <c r="F3433" s="33">
        <v>2020</v>
      </c>
      <c r="G3433" s="56">
        <v>2.9765229896265213</v>
      </c>
      <c r="H3433" s="56">
        <v>2.5327244882513789</v>
      </c>
      <c r="I3433" s="56">
        <v>3.027777851435169</v>
      </c>
      <c r="J3433" s="56">
        <v>6.9999992612809905</v>
      </c>
      <c r="K3433" s="56">
        <v>6.2418081931855243</v>
      </c>
      <c r="L3433" s="56">
        <v>5.7765772175346113</v>
      </c>
      <c r="M3433" s="56">
        <v>3.8998595511140577</v>
      </c>
      <c r="N3433" s="56">
        <v>5.8071440694105121</v>
      </c>
      <c r="O3433" s="56">
        <v>5.7764098113392865</v>
      </c>
      <c r="P3433" s="56">
        <v>6.9313029586572048</v>
      </c>
      <c r="Q3433" s="56">
        <v>3.086998949879578</v>
      </c>
      <c r="R3433" s="56">
        <v>2</v>
      </c>
      <c r="S3433" s="56">
        <v>4.588093778476237</v>
      </c>
      <c r="T3433" s="57">
        <v>20</v>
      </c>
    </row>
    <row r="3434" spans="1:20" x14ac:dyDescent="0.2">
      <c r="A3434" s="47">
        <v>1768090510001</v>
      </c>
      <c r="B3434" s="26" t="s">
        <v>12</v>
      </c>
      <c r="C3434" s="26" t="s">
        <v>68</v>
      </c>
      <c r="D3434" s="26" t="s">
        <v>383</v>
      </c>
      <c r="E3434" s="47">
        <v>1</v>
      </c>
      <c r="F3434" s="33">
        <v>2020</v>
      </c>
      <c r="G3434" s="56">
        <v>6.5595056411555417</v>
      </c>
      <c r="H3434" s="56">
        <v>6.1747437238999501</v>
      </c>
      <c r="I3434" s="56">
        <v>2.3116386439077461</v>
      </c>
      <c r="J3434" s="56">
        <v>7</v>
      </c>
      <c r="K3434" s="56">
        <v>6.8733921215116016</v>
      </c>
      <c r="L3434" s="56">
        <v>7.0000000000000009</v>
      </c>
      <c r="M3434" s="56">
        <v>6.4904990365623298</v>
      </c>
      <c r="N3434" s="56">
        <v>5.8773112419987434</v>
      </c>
      <c r="O3434" s="56">
        <v>7</v>
      </c>
      <c r="P3434" s="56">
        <v>6.9739177205284424</v>
      </c>
      <c r="Q3434" s="56">
        <v>2.2226857339246293</v>
      </c>
      <c r="R3434" s="56">
        <v>2</v>
      </c>
      <c r="S3434" s="56">
        <v>5.5403078219574162</v>
      </c>
      <c r="T3434" s="57">
        <v>1</v>
      </c>
    </row>
    <row r="3435" spans="1:20" x14ac:dyDescent="0.2">
      <c r="A3435" s="47">
        <v>1768117730001</v>
      </c>
      <c r="B3435" s="26" t="s">
        <v>12</v>
      </c>
      <c r="C3435" s="26" t="s">
        <v>40</v>
      </c>
      <c r="D3435" s="26" t="s">
        <v>384</v>
      </c>
      <c r="E3435" s="47">
        <v>1</v>
      </c>
      <c r="F3435" s="33">
        <v>2020</v>
      </c>
      <c r="G3435" s="56">
        <v>7</v>
      </c>
      <c r="H3435" s="56">
        <v>7</v>
      </c>
      <c r="I3435" s="56">
        <v>2.2256862096935737</v>
      </c>
      <c r="J3435" s="56">
        <v>7</v>
      </c>
      <c r="K3435" s="56">
        <v>7</v>
      </c>
      <c r="L3435" s="56">
        <v>5.7765772175346113</v>
      </c>
      <c r="M3435" s="56">
        <v>7</v>
      </c>
      <c r="N3435" s="56">
        <v>5.8482231134028542</v>
      </c>
      <c r="O3435" s="56">
        <v>5.7764325778049361</v>
      </c>
      <c r="P3435" s="56">
        <v>6.6892733334659669</v>
      </c>
      <c r="Q3435" s="56">
        <v>2.2094389298905526</v>
      </c>
      <c r="R3435" s="56">
        <v>2</v>
      </c>
      <c r="S3435" s="56">
        <v>5.4604692818160414</v>
      </c>
      <c r="T3435" s="57">
        <v>2</v>
      </c>
    </row>
    <row r="3436" spans="1:20" x14ac:dyDescent="0.2">
      <c r="A3436" s="47">
        <v>1768059430001</v>
      </c>
      <c r="B3436" s="26" t="s">
        <v>12</v>
      </c>
      <c r="C3436" s="26" t="s">
        <v>40</v>
      </c>
      <c r="D3436" s="26" t="s">
        <v>385</v>
      </c>
      <c r="E3436" s="47">
        <v>1</v>
      </c>
      <c r="F3436" s="33">
        <v>2020</v>
      </c>
      <c r="G3436" s="56">
        <v>2</v>
      </c>
      <c r="H3436" s="56">
        <v>2</v>
      </c>
      <c r="I3436" s="56">
        <v>2.5130597097138918</v>
      </c>
      <c r="J3436" s="56">
        <v>7</v>
      </c>
      <c r="K3436" s="56">
        <v>5.3578129483665675</v>
      </c>
      <c r="L3436" s="56">
        <v>5.1872285626369905</v>
      </c>
      <c r="M3436" s="56">
        <v>3.6754590600844983</v>
      </c>
      <c r="N3436" s="56">
        <v>5.8768421711898222</v>
      </c>
      <c r="O3436" s="56">
        <v>5.1872276480171138</v>
      </c>
      <c r="P3436" s="56">
        <v>7</v>
      </c>
      <c r="Q3436" s="56">
        <v>2</v>
      </c>
      <c r="R3436" s="56">
        <v>2</v>
      </c>
      <c r="S3436" s="56">
        <v>4.1498025083340737</v>
      </c>
      <c r="T3436" s="57">
        <v>122</v>
      </c>
    </row>
    <row r="3437" spans="1:20" x14ac:dyDescent="0.2">
      <c r="A3437" s="47">
        <v>1768127530001</v>
      </c>
      <c r="B3437" s="26" t="s">
        <v>12</v>
      </c>
      <c r="C3437" s="26" t="s">
        <v>68</v>
      </c>
      <c r="D3437" s="26" t="s">
        <v>386</v>
      </c>
      <c r="E3437" s="47">
        <v>1</v>
      </c>
      <c r="F3437" s="33">
        <v>2020</v>
      </c>
      <c r="G3437" s="56">
        <v>2.0035300649584116</v>
      </c>
      <c r="H3437" s="56">
        <v>2.0017977659367436</v>
      </c>
      <c r="I3437" s="56">
        <v>3.1309661856652449</v>
      </c>
      <c r="J3437" s="56">
        <v>7</v>
      </c>
      <c r="K3437" s="56">
        <v>5.2617731055821624</v>
      </c>
      <c r="L3437" s="56">
        <v>2</v>
      </c>
      <c r="M3437" s="56">
        <v>2.9637653464307401</v>
      </c>
      <c r="N3437" s="56">
        <v>5.8727332200048714</v>
      </c>
      <c r="O3437" s="56">
        <v>2</v>
      </c>
      <c r="P3437" s="56">
        <v>6.9838610280391986</v>
      </c>
      <c r="Q3437" s="56">
        <v>4.1662103268484998</v>
      </c>
      <c r="R3437" s="56">
        <v>2</v>
      </c>
      <c r="S3437" s="56">
        <v>3.7820530869554889</v>
      </c>
      <c r="T3437" s="57">
        <v>196</v>
      </c>
    </row>
    <row r="3438" spans="1:20" x14ac:dyDescent="0.2">
      <c r="A3438" s="47">
        <v>1768115520001</v>
      </c>
      <c r="B3438" s="26" t="s">
        <v>12</v>
      </c>
      <c r="C3438" s="26" t="s">
        <v>40</v>
      </c>
      <c r="D3438" s="26" t="s">
        <v>387</v>
      </c>
      <c r="E3438" s="47">
        <v>1</v>
      </c>
      <c r="F3438" s="33">
        <v>2020</v>
      </c>
      <c r="G3438" s="56">
        <v>2.3574264811446812</v>
      </c>
      <c r="H3438" s="56">
        <v>2.2376844157544782</v>
      </c>
      <c r="I3438" s="56">
        <v>2.9600678269651253</v>
      </c>
      <c r="J3438" s="56">
        <v>7</v>
      </c>
      <c r="K3438" s="56">
        <v>5.1206155682392476</v>
      </c>
      <c r="L3438" s="56">
        <v>5.6422267657149252</v>
      </c>
      <c r="M3438" s="56">
        <v>3.5422524054961078</v>
      </c>
      <c r="N3438" s="56">
        <v>5.8785283026444288</v>
      </c>
      <c r="O3438" s="56">
        <v>5.642225248827482</v>
      </c>
      <c r="P3438" s="56">
        <v>6.7762049288801727</v>
      </c>
      <c r="Q3438" s="56">
        <v>2.9606897747766441</v>
      </c>
      <c r="R3438" s="56">
        <v>2</v>
      </c>
      <c r="S3438" s="56">
        <v>4.3431601432036082</v>
      </c>
      <c r="T3438" s="57">
        <v>55</v>
      </c>
    </row>
    <row r="3439" spans="1:20" x14ac:dyDescent="0.2">
      <c r="A3439" s="47">
        <v>1768068770001</v>
      </c>
      <c r="B3439" s="26" t="s">
        <v>12</v>
      </c>
      <c r="C3439" s="26" t="s">
        <v>40</v>
      </c>
      <c r="D3439" s="26" t="s">
        <v>388</v>
      </c>
      <c r="E3439" s="47">
        <v>1</v>
      </c>
      <c r="F3439" s="33">
        <v>2020</v>
      </c>
      <c r="G3439" s="56">
        <v>2.0518060479152691</v>
      </c>
      <c r="H3439" s="56">
        <v>2.0279704734806243</v>
      </c>
      <c r="I3439" s="56">
        <v>2.98802330333563</v>
      </c>
      <c r="J3439" s="56">
        <v>7</v>
      </c>
      <c r="K3439" s="56">
        <v>5.8101173378716151</v>
      </c>
      <c r="L3439" s="56">
        <v>5.6863695412378146</v>
      </c>
      <c r="M3439" s="56">
        <v>3.1101867959443972</v>
      </c>
      <c r="N3439" s="56">
        <v>5.8513121134096995</v>
      </c>
      <c r="O3439" s="56">
        <v>5.686367846684738</v>
      </c>
      <c r="P3439" s="56">
        <v>6.9118580910736442</v>
      </c>
      <c r="Q3439" s="56">
        <v>4.4542182631818896</v>
      </c>
      <c r="R3439" s="56">
        <v>2</v>
      </c>
      <c r="S3439" s="56">
        <v>4.4648524845112778</v>
      </c>
      <c r="T3439" s="57">
        <v>36</v>
      </c>
    </row>
    <row r="3440" spans="1:20" x14ac:dyDescent="0.2">
      <c r="A3440" s="47">
        <v>1768097440001</v>
      </c>
      <c r="B3440" s="26" t="s">
        <v>12</v>
      </c>
      <c r="C3440" s="26" t="s">
        <v>54</v>
      </c>
      <c r="D3440" s="26" t="s">
        <v>389</v>
      </c>
      <c r="E3440" s="47">
        <v>1</v>
      </c>
      <c r="F3440" s="33">
        <v>2020</v>
      </c>
      <c r="G3440" s="56">
        <v>3.3634912926079026</v>
      </c>
      <c r="H3440" s="56">
        <v>3.0196843289728057</v>
      </c>
      <c r="I3440" s="56">
        <v>2.529819997165319</v>
      </c>
      <c r="J3440" s="56">
        <v>7</v>
      </c>
      <c r="K3440" s="56">
        <v>5.9316739718078733</v>
      </c>
      <c r="L3440" s="56">
        <v>5.6865899592867493</v>
      </c>
      <c r="M3440" s="56">
        <v>3.8365984478854602</v>
      </c>
      <c r="N3440" s="56">
        <v>5.838187560444311</v>
      </c>
      <c r="O3440" s="56">
        <v>5.6865882594466033</v>
      </c>
      <c r="P3440" s="56">
        <v>6.8177282171440838</v>
      </c>
      <c r="Q3440" s="56">
        <v>2.6837511638359124</v>
      </c>
      <c r="R3440" s="56">
        <v>2</v>
      </c>
      <c r="S3440" s="56">
        <v>4.5328427665497522</v>
      </c>
      <c r="T3440" s="57">
        <v>27</v>
      </c>
    </row>
    <row r="3441" spans="1:20" x14ac:dyDescent="0.2">
      <c r="A3441" s="47">
        <v>1768120010001</v>
      </c>
      <c r="B3441" s="26" t="s">
        <v>12</v>
      </c>
      <c r="C3441" s="26" t="s">
        <v>40</v>
      </c>
      <c r="D3441" s="26" t="s">
        <v>390</v>
      </c>
      <c r="E3441" s="47">
        <v>1</v>
      </c>
      <c r="F3441" s="33">
        <v>2020</v>
      </c>
      <c r="G3441" s="56">
        <v>2.0209207851757731</v>
      </c>
      <c r="H3441" s="56">
        <v>2.0139324857328438</v>
      </c>
      <c r="I3441" s="56">
        <v>3.2353045431149092</v>
      </c>
      <c r="J3441" s="56">
        <v>7</v>
      </c>
      <c r="K3441" s="56">
        <v>5.2594872339829948</v>
      </c>
      <c r="L3441" s="56">
        <v>5.7765772175346113</v>
      </c>
      <c r="M3441" s="56">
        <v>3.2133324442371545</v>
      </c>
      <c r="N3441" s="56">
        <v>5.881006870196801</v>
      </c>
      <c r="O3441" s="56">
        <v>5.7764325778049361</v>
      </c>
      <c r="P3441" s="56">
        <v>6.9795837534804175</v>
      </c>
      <c r="Q3441" s="56">
        <v>2.6375061065979142</v>
      </c>
      <c r="R3441" s="56">
        <v>2</v>
      </c>
      <c r="S3441" s="56">
        <v>4.316173668154863</v>
      </c>
      <c r="T3441" s="57">
        <v>58</v>
      </c>
    </row>
    <row r="3442" spans="1:20" x14ac:dyDescent="0.2">
      <c r="A3442" s="47">
        <v>1768086320001</v>
      </c>
      <c r="B3442" s="26" t="s">
        <v>12</v>
      </c>
      <c r="C3442" s="26" t="s">
        <v>63</v>
      </c>
      <c r="D3442" s="26" t="s">
        <v>391</v>
      </c>
      <c r="E3442" s="47">
        <v>1</v>
      </c>
      <c r="F3442" s="33">
        <v>2020</v>
      </c>
      <c r="G3442" s="56">
        <v>2</v>
      </c>
      <c r="H3442" s="56">
        <v>2</v>
      </c>
      <c r="I3442" s="56">
        <v>2.8652122340511568</v>
      </c>
      <c r="J3442" s="56">
        <v>7</v>
      </c>
      <c r="K3442" s="56">
        <v>5.304569542113585</v>
      </c>
      <c r="L3442" s="56">
        <v>5.7765772175346113</v>
      </c>
      <c r="M3442" s="56">
        <v>2.9549327150881708</v>
      </c>
      <c r="N3442" s="56">
        <v>5.8792262007517104</v>
      </c>
      <c r="O3442" s="56">
        <v>5.7764325778049361</v>
      </c>
      <c r="P3442" s="56">
        <v>6.9551414362304049</v>
      </c>
      <c r="Q3442" s="56">
        <v>2.9520994752411216</v>
      </c>
      <c r="R3442" s="56">
        <v>2</v>
      </c>
      <c r="S3442" s="56">
        <v>4.2886826165679741</v>
      </c>
      <c r="T3442" s="57">
        <v>66</v>
      </c>
    </row>
    <row r="3443" spans="1:20" x14ac:dyDescent="0.2">
      <c r="A3443" s="47">
        <v>1768124190001</v>
      </c>
      <c r="B3443" s="26" t="s">
        <v>12</v>
      </c>
      <c r="C3443" s="26" t="s">
        <v>40</v>
      </c>
      <c r="D3443" s="26" t="s">
        <v>392</v>
      </c>
      <c r="E3443" s="47">
        <v>1</v>
      </c>
      <c r="F3443" s="33">
        <v>2020</v>
      </c>
      <c r="G3443" s="56">
        <v>4.6151151261439978</v>
      </c>
      <c r="H3443" s="56">
        <v>4.2955615224270325</v>
      </c>
      <c r="I3443" s="56">
        <v>2.1817476614603519</v>
      </c>
      <c r="J3443" s="56">
        <v>7</v>
      </c>
      <c r="K3443" s="56">
        <v>6.8329314412575055</v>
      </c>
      <c r="L3443" s="56">
        <v>6.2627318409811759</v>
      </c>
      <c r="M3443" s="56">
        <v>5.7664974455308897</v>
      </c>
      <c r="N3443" s="56">
        <v>5.8657547492612254</v>
      </c>
      <c r="O3443" s="56">
        <v>6.2627308378195377</v>
      </c>
      <c r="P3443" s="56">
        <v>6.6865669017375078</v>
      </c>
      <c r="Q3443" s="56">
        <v>2.9904991445637759</v>
      </c>
      <c r="R3443" s="56">
        <v>2</v>
      </c>
      <c r="S3443" s="56">
        <v>5.0633447225985835</v>
      </c>
      <c r="T3443" s="57">
        <v>4</v>
      </c>
    </row>
    <row r="3444" spans="1:20" x14ac:dyDescent="0.2">
      <c r="A3444" s="47">
        <v>1768126130001</v>
      </c>
      <c r="B3444" s="26" t="s">
        <v>12</v>
      </c>
      <c r="C3444" s="26" t="s">
        <v>40</v>
      </c>
      <c r="D3444" s="26" t="s">
        <v>393</v>
      </c>
      <c r="E3444" s="47">
        <v>1</v>
      </c>
      <c r="F3444" s="33">
        <v>2020</v>
      </c>
      <c r="G3444" s="56">
        <v>3.2736737784524452</v>
      </c>
      <c r="H3444" s="56">
        <v>3.0701786424329036</v>
      </c>
      <c r="I3444" s="56">
        <v>2.4035840096141659</v>
      </c>
      <c r="J3444" s="56">
        <v>7</v>
      </c>
      <c r="K3444" s="56">
        <v>6.052819205613563</v>
      </c>
      <c r="L3444" s="56">
        <v>5.5081057766704076</v>
      </c>
      <c r="M3444" s="56">
        <v>4.2580148763938332</v>
      </c>
      <c r="N3444" s="56">
        <v>5.8826161233006466</v>
      </c>
      <c r="O3444" s="56">
        <v>5.5081061744096669</v>
      </c>
      <c r="P3444" s="56">
        <v>6.932679369293596</v>
      </c>
      <c r="Q3444" s="56">
        <v>2.1574182661020824</v>
      </c>
      <c r="R3444" s="56">
        <v>2</v>
      </c>
      <c r="S3444" s="56">
        <v>4.5039330185236084</v>
      </c>
      <c r="T3444" s="57">
        <v>28</v>
      </c>
    </row>
    <row r="3445" spans="1:20" x14ac:dyDescent="0.2">
      <c r="A3445" s="47">
        <v>1768070320001</v>
      </c>
      <c r="B3445" s="26" t="s">
        <v>12</v>
      </c>
      <c r="C3445" s="26" t="s">
        <v>40</v>
      </c>
      <c r="D3445" s="26" t="s">
        <v>394</v>
      </c>
      <c r="E3445" s="47">
        <v>1</v>
      </c>
      <c r="F3445" s="33">
        <v>2020</v>
      </c>
      <c r="G3445" s="56">
        <v>2.0571394150719673</v>
      </c>
      <c r="H3445" s="56">
        <v>2.0368797689875171</v>
      </c>
      <c r="I3445" s="56">
        <v>2.4514205176629567</v>
      </c>
      <c r="J3445" s="56">
        <v>7</v>
      </c>
      <c r="K3445" s="56">
        <v>5.2867921792549248</v>
      </c>
      <c r="L3445" s="56">
        <v>5.5020255102121958</v>
      </c>
      <c r="M3445" s="56">
        <v>3.1908515829346471</v>
      </c>
      <c r="N3445" s="56">
        <v>5.8835798841398148</v>
      </c>
      <c r="O3445" s="56">
        <v>5.502023753848639</v>
      </c>
      <c r="P3445" s="56">
        <v>6.1778143258256408</v>
      </c>
      <c r="Q3445" s="56">
        <v>2.4736566793787595</v>
      </c>
      <c r="R3445" s="56">
        <v>2</v>
      </c>
      <c r="S3445" s="56">
        <v>4.1301819681097554</v>
      </c>
      <c r="T3445" s="57">
        <v>129</v>
      </c>
    </row>
    <row r="3446" spans="1:20" x14ac:dyDescent="0.2">
      <c r="A3446" s="47">
        <v>1768112770001</v>
      </c>
      <c r="B3446" s="26" t="s">
        <v>12</v>
      </c>
      <c r="C3446" s="26" t="s">
        <v>90</v>
      </c>
      <c r="D3446" s="26" t="s">
        <v>349</v>
      </c>
      <c r="E3446" s="47">
        <v>1</v>
      </c>
      <c r="F3446" s="33">
        <v>2020</v>
      </c>
      <c r="G3446" s="56">
        <v>2</v>
      </c>
      <c r="H3446" s="56">
        <v>2</v>
      </c>
      <c r="I3446" s="56">
        <v>2.5195239845162396</v>
      </c>
      <c r="J3446" s="56">
        <v>7</v>
      </c>
      <c r="K3446" s="56">
        <v>5.2683460730200373</v>
      </c>
      <c r="L3446" s="56">
        <v>5.5183379753657826</v>
      </c>
      <c r="M3446" s="56">
        <v>3.111442585298315</v>
      </c>
      <c r="N3446" s="56">
        <v>5.8868228967002327</v>
      </c>
      <c r="O3446" s="56">
        <v>5.5183376906426354</v>
      </c>
      <c r="P3446" s="56">
        <v>6.90444439545767</v>
      </c>
      <c r="Q3446" s="56">
        <v>2.9611165718419827</v>
      </c>
      <c r="R3446" s="56">
        <v>2</v>
      </c>
      <c r="S3446" s="56">
        <v>4.2240310144035753</v>
      </c>
      <c r="T3446" s="57">
        <v>86</v>
      </c>
    </row>
    <row r="3447" spans="1:20" x14ac:dyDescent="0.2">
      <c r="A3447" s="47">
        <v>1768098920001</v>
      </c>
      <c r="B3447" s="26" t="s">
        <v>12</v>
      </c>
      <c r="C3447" s="26" t="s">
        <v>40</v>
      </c>
      <c r="D3447" s="26" t="s">
        <v>395</v>
      </c>
      <c r="E3447" s="47">
        <v>1</v>
      </c>
      <c r="F3447" s="33">
        <v>2020</v>
      </c>
      <c r="G3447" s="56">
        <v>3.7806451979242235</v>
      </c>
      <c r="H3447" s="56">
        <v>3.3629658148106616</v>
      </c>
      <c r="I3447" s="56">
        <v>2.6120263537412316</v>
      </c>
      <c r="J3447" s="56">
        <v>7</v>
      </c>
      <c r="K3447" s="56">
        <v>6.3440999355295355</v>
      </c>
      <c r="L3447" s="56">
        <v>5.755092504406143</v>
      </c>
      <c r="M3447" s="56">
        <v>4.798337323616952</v>
      </c>
      <c r="N3447" s="56">
        <v>5.8810584913424648</v>
      </c>
      <c r="O3447" s="56">
        <v>5.7550913228179779</v>
      </c>
      <c r="P3447" s="56">
        <v>6.7355455727064442</v>
      </c>
      <c r="Q3447" s="56">
        <v>2.7563467792929739</v>
      </c>
      <c r="R3447" s="56">
        <v>2</v>
      </c>
      <c r="S3447" s="56">
        <v>4.7317674413490511</v>
      </c>
      <c r="T3447" s="57">
        <v>12</v>
      </c>
    </row>
    <row r="3448" spans="1:20" x14ac:dyDescent="0.2">
      <c r="A3448" s="47">
        <v>1768116680001</v>
      </c>
      <c r="B3448" s="26" t="s">
        <v>12</v>
      </c>
      <c r="C3448" s="26" t="s">
        <v>40</v>
      </c>
      <c r="D3448" s="26" t="s">
        <v>396</v>
      </c>
      <c r="E3448" s="47">
        <v>1</v>
      </c>
      <c r="F3448" s="33">
        <v>2020</v>
      </c>
      <c r="G3448" s="56">
        <v>2.5026157644423734</v>
      </c>
      <c r="H3448" s="56">
        <v>2.389342398944144</v>
      </c>
      <c r="I3448" s="56">
        <v>3.0033593652949615</v>
      </c>
      <c r="J3448" s="56">
        <v>7</v>
      </c>
      <c r="K3448" s="56">
        <v>5.7294950266529181</v>
      </c>
      <c r="L3448" s="56">
        <v>4.8650156527042006</v>
      </c>
      <c r="M3448" s="56">
        <v>4.3102334296512304</v>
      </c>
      <c r="N3448" s="56">
        <v>5.8829685448848803</v>
      </c>
      <c r="O3448" s="56">
        <v>4.8650175950639003</v>
      </c>
      <c r="P3448" s="56">
        <v>6.9666133488242172</v>
      </c>
      <c r="Q3448" s="56">
        <v>2.9472839131440853</v>
      </c>
      <c r="R3448" s="56">
        <v>2</v>
      </c>
      <c r="S3448" s="56">
        <v>4.3718287533005764</v>
      </c>
      <c r="T3448" s="57">
        <v>49</v>
      </c>
    </row>
    <row r="3449" spans="1:20" x14ac:dyDescent="0.2">
      <c r="A3449" s="47">
        <v>1768109630001</v>
      </c>
      <c r="B3449" s="26" t="s">
        <v>12</v>
      </c>
      <c r="C3449" s="26" t="s">
        <v>90</v>
      </c>
      <c r="D3449" s="26" t="s">
        <v>397</v>
      </c>
      <c r="E3449" s="47">
        <v>1</v>
      </c>
      <c r="F3449" s="33">
        <v>2020</v>
      </c>
      <c r="G3449" s="56">
        <v>2.4589114861574921</v>
      </c>
      <c r="H3449" s="56">
        <v>2.4340147670101202</v>
      </c>
      <c r="I3449" s="56">
        <v>2.2020258395126606</v>
      </c>
      <c r="J3449" s="56">
        <v>7</v>
      </c>
      <c r="K3449" s="56">
        <v>5.8537622172874677</v>
      </c>
      <c r="L3449" s="56">
        <v>5.7765772175346113</v>
      </c>
      <c r="M3449" s="56">
        <v>4.4100265439332027</v>
      </c>
      <c r="N3449" s="56">
        <v>5.8637878029929595</v>
      </c>
      <c r="O3449" s="56">
        <v>5.7741321529313829</v>
      </c>
      <c r="P3449" s="56">
        <v>6.4128892637016017</v>
      </c>
      <c r="Q3449" s="56">
        <v>2.1696035772864688</v>
      </c>
      <c r="R3449" s="56">
        <v>2</v>
      </c>
      <c r="S3449" s="56">
        <v>4.3629775723623316</v>
      </c>
      <c r="T3449" s="57">
        <v>51</v>
      </c>
    </row>
    <row r="3450" spans="1:20" x14ac:dyDescent="0.2">
      <c r="A3450" s="47">
        <v>1768098840001</v>
      </c>
      <c r="B3450" s="26" t="s">
        <v>12</v>
      </c>
      <c r="C3450" s="26" t="s">
        <v>146</v>
      </c>
      <c r="D3450" s="26" t="s">
        <v>398</v>
      </c>
      <c r="E3450" s="47">
        <v>1</v>
      </c>
      <c r="F3450" s="33">
        <v>2020</v>
      </c>
      <c r="G3450" s="56">
        <v>2.0164055016144182</v>
      </c>
      <c r="H3450" s="56">
        <v>2.0158190531187103</v>
      </c>
      <c r="I3450" s="56">
        <v>2.2218749411530205</v>
      </c>
      <c r="J3450" s="56">
        <v>4.2874930747410467</v>
      </c>
      <c r="K3450" s="56">
        <v>5.2529765180045516</v>
      </c>
      <c r="L3450" s="56">
        <v>4.2431754888223576</v>
      </c>
      <c r="M3450" s="56">
        <v>2.7274065926295572</v>
      </c>
      <c r="N3450" s="56">
        <v>5.8825919325899703</v>
      </c>
      <c r="O3450" s="56">
        <v>4.2431765212692358</v>
      </c>
      <c r="P3450" s="56">
        <v>6.2909065251737344</v>
      </c>
      <c r="Q3450" s="56">
        <v>2.0202653856152137</v>
      </c>
      <c r="R3450" s="56">
        <v>2</v>
      </c>
      <c r="S3450" s="56">
        <v>3.6001742945609845</v>
      </c>
      <c r="T3450" s="57">
        <v>202</v>
      </c>
    </row>
    <row r="3451" spans="1:20" x14ac:dyDescent="0.2">
      <c r="A3451" s="47">
        <v>1768121170001</v>
      </c>
      <c r="B3451" s="26" t="s">
        <v>12</v>
      </c>
      <c r="C3451" s="26" t="s">
        <v>40</v>
      </c>
      <c r="D3451" s="26" t="s">
        <v>399</v>
      </c>
      <c r="E3451" s="47">
        <v>1</v>
      </c>
      <c r="F3451" s="33">
        <v>2020</v>
      </c>
      <c r="G3451" s="56">
        <v>3.9114331773749065</v>
      </c>
      <c r="H3451" s="56">
        <v>3.542317852863782</v>
      </c>
      <c r="I3451" s="56">
        <v>2.4622099722775777</v>
      </c>
      <c r="J3451" s="56">
        <v>7</v>
      </c>
      <c r="K3451" s="56">
        <v>6.3575338229623979</v>
      </c>
      <c r="L3451" s="56">
        <v>5.7545911955369018</v>
      </c>
      <c r="M3451" s="56">
        <v>4.8201936112752737</v>
      </c>
      <c r="N3451" s="56">
        <v>5.8830807560119638</v>
      </c>
      <c r="O3451" s="56">
        <v>5.7545908660959553</v>
      </c>
      <c r="P3451" s="56">
        <v>6.970627237063427</v>
      </c>
      <c r="Q3451" s="56">
        <v>2.1929256750700428</v>
      </c>
      <c r="R3451" s="56">
        <v>2</v>
      </c>
      <c r="S3451" s="56">
        <v>4.720792013877686</v>
      </c>
      <c r="T3451" s="57">
        <v>14</v>
      </c>
    </row>
    <row r="3452" spans="1:20" x14ac:dyDescent="0.2">
      <c r="A3452" s="47">
        <v>1768098330001</v>
      </c>
      <c r="B3452" s="26" t="s">
        <v>12</v>
      </c>
      <c r="C3452" s="26" t="s">
        <v>40</v>
      </c>
      <c r="D3452" s="26" t="s">
        <v>400</v>
      </c>
      <c r="E3452" s="47">
        <v>1</v>
      </c>
      <c r="F3452" s="33">
        <v>2020</v>
      </c>
      <c r="G3452" s="56">
        <v>3.1519153754371896</v>
      </c>
      <c r="H3452" s="56">
        <v>2.7040863048191244</v>
      </c>
      <c r="I3452" s="56">
        <v>2.914180853196513</v>
      </c>
      <c r="J3452" s="56">
        <v>7</v>
      </c>
      <c r="K3452" s="56">
        <v>5.8878499243588429</v>
      </c>
      <c r="L3452" s="56">
        <v>5.7765772175346113</v>
      </c>
      <c r="M3452" s="56">
        <v>4.2503113116794164</v>
      </c>
      <c r="N3452" s="56">
        <v>5.8836870263864034</v>
      </c>
      <c r="O3452" s="56">
        <v>5.7765753576942593</v>
      </c>
      <c r="P3452" s="56">
        <v>6.9239021555794249</v>
      </c>
      <c r="Q3452" s="56">
        <v>3.0402874681084007</v>
      </c>
      <c r="R3452" s="56">
        <v>2</v>
      </c>
      <c r="S3452" s="56">
        <v>4.6091144162328481</v>
      </c>
      <c r="T3452" s="57">
        <v>18</v>
      </c>
    </row>
    <row r="3453" spans="1:20" x14ac:dyDescent="0.2">
      <c r="A3453" s="47">
        <v>1768121410001</v>
      </c>
      <c r="B3453" s="26" t="s">
        <v>12</v>
      </c>
      <c r="C3453" s="26" t="s">
        <v>68</v>
      </c>
      <c r="D3453" s="26" t="s">
        <v>401</v>
      </c>
      <c r="E3453" s="47">
        <v>1</v>
      </c>
      <c r="F3453" s="33">
        <v>2020</v>
      </c>
      <c r="G3453" s="56">
        <v>2.2447498077689558</v>
      </c>
      <c r="H3453" s="56">
        <v>2.2065305350489308</v>
      </c>
      <c r="I3453" s="56">
        <v>2.2809755326982075</v>
      </c>
      <c r="J3453" s="56">
        <v>7</v>
      </c>
      <c r="K3453" s="56">
        <v>5.4311982381876502</v>
      </c>
      <c r="L3453" s="56">
        <v>5.7765772175346113</v>
      </c>
      <c r="M3453" s="56">
        <v>3.4108949595463787</v>
      </c>
      <c r="N3453" s="56">
        <v>5.8809141861294094</v>
      </c>
      <c r="O3453" s="56">
        <v>5.7765756435398838</v>
      </c>
      <c r="P3453" s="56">
        <v>6.9545223840340364</v>
      </c>
      <c r="Q3453" s="56">
        <v>2.4486094557484401</v>
      </c>
      <c r="R3453" s="56">
        <v>2</v>
      </c>
      <c r="S3453" s="56">
        <v>4.284295663353042</v>
      </c>
      <c r="T3453" s="57">
        <v>67</v>
      </c>
    </row>
    <row r="3454" spans="1:20" x14ac:dyDescent="0.2">
      <c r="A3454" s="47">
        <v>1768118620001</v>
      </c>
      <c r="B3454" s="26" t="s">
        <v>12</v>
      </c>
      <c r="C3454" s="26" t="s">
        <v>40</v>
      </c>
      <c r="D3454" s="26" t="s">
        <v>402</v>
      </c>
      <c r="E3454" s="47">
        <v>1</v>
      </c>
      <c r="F3454" s="33">
        <v>2020</v>
      </c>
      <c r="G3454" s="56">
        <v>2.4320445496240701</v>
      </c>
      <c r="H3454" s="56">
        <v>2.3026695082075972</v>
      </c>
      <c r="I3454" s="56">
        <v>2.3642719362711548</v>
      </c>
      <c r="J3454" s="56">
        <v>7</v>
      </c>
      <c r="K3454" s="56">
        <v>5.5147469089759067</v>
      </c>
      <c r="L3454" s="56">
        <v>5.5051940862586681</v>
      </c>
      <c r="M3454" s="56">
        <v>3.2386437074040932</v>
      </c>
      <c r="N3454" s="56">
        <v>5.8834099703087572</v>
      </c>
      <c r="O3454" s="56">
        <v>5.5051932528819796</v>
      </c>
      <c r="P3454" s="56">
        <v>6.9660314616538361</v>
      </c>
      <c r="Q3454" s="56">
        <v>2.6544119684115697</v>
      </c>
      <c r="R3454" s="56">
        <v>2</v>
      </c>
      <c r="S3454" s="56">
        <v>4.2805514458331366</v>
      </c>
      <c r="T3454" s="57">
        <v>68</v>
      </c>
    </row>
    <row r="3455" spans="1:20" x14ac:dyDescent="0.2">
      <c r="A3455" s="47">
        <v>1768100170001</v>
      </c>
      <c r="B3455" s="26" t="s">
        <v>12</v>
      </c>
      <c r="C3455" s="26" t="s">
        <v>40</v>
      </c>
      <c r="D3455" s="26" t="s">
        <v>403</v>
      </c>
      <c r="E3455" s="47">
        <v>1</v>
      </c>
      <c r="F3455" s="33">
        <v>2020</v>
      </c>
      <c r="G3455" s="56">
        <v>4.9532094735536196</v>
      </c>
      <c r="H3455" s="56">
        <v>4.3850698937170902</v>
      </c>
      <c r="I3455" s="56">
        <v>2.5502542592959858</v>
      </c>
      <c r="J3455" s="56">
        <v>6.2213425588225588</v>
      </c>
      <c r="K3455" s="56">
        <v>6.7133627042664665</v>
      </c>
      <c r="L3455" s="56">
        <v>6.5154320614777532</v>
      </c>
      <c r="M3455" s="56">
        <v>5.6554330156553547</v>
      </c>
      <c r="N3455" s="56">
        <v>5.8824623228020219</v>
      </c>
      <c r="O3455" s="56">
        <v>6.5154337054269575</v>
      </c>
      <c r="P3455" s="56">
        <v>6.8253499752443716</v>
      </c>
      <c r="Q3455" s="56">
        <v>2.1619843881164407</v>
      </c>
      <c r="R3455" s="56">
        <v>2</v>
      </c>
      <c r="S3455" s="56">
        <v>5.0316111965315518</v>
      </c>
      <c r="T3455" s="57">
        <v>6</v>
      </c>
    </row>
    <row r="3456" spans="1:20" x14ac:dyDescent="0.2">
      <c r="A3456" s="47">
        <v>1768069580001</v>
      </c>
      <c r="B3456" s="26" t="s">
        <v>12</v>
      </c>
      <c r="C3456" s="26" t="s">
        <v>40</v>
      </c>
      <c r="D3456" s="26" t="s">
        <v>404</v>
      </c>
      <c r="E3456" s="47">
        <v>1</v>
      </c>
      <c r="F3456" s="33">
        <v>2020</v>
      </c>
      <c r="G3456" s="56">
        <v>6.7436945456111284</v>
      </c>
      <c r="H3456" s="56">
        <v>6.5933828060706317</v>
      </c>
      <c r="I3456" s="56">
        <v>2.4983456410624436</v>
      </c>
      <c r="J3456" s="56">
        <v>5.059614064713343</v>
      </c>
      <c r="K3456" s="56">
        <v>6.9542996563614459</v>
      </c>
      <c r="L3456" s="56">
        <v>5.9776732070442549</v>
      </c>
      <c r="M3456" s="56">
        <v>6.7953603882008382</v>
      </c>
      <c r="N3456" s="56">
        <v>5.8826277559586178</v>
      </c>
      <c r="O3456" s="56">
        <v>5.977671842236334</v>
      </c>
      <c r="P3456" s="56">
        <v>5.3237709944170781</v>
      </c>
      <c r="Q3456" s="56">
        <v>2.0708050994193283</v>
      </c>
      <c r="R3456" s="56">
        <v>2</v>
      </c>
      <c r="S3456" s="56">
        <v>5.1564371667579545</v>
      </c>
      <c r="T3456" s="57">
        <v>3</v>
      </c>
    </row>
    <row r="3457" spans="1:20" x14ac:dyDescent="0.2">
      <c r="A3457" s="47">
        <v>1768108310001</v>
      </c>
      <c r="B3457" s="26" t="s">
        <v>12</v>
      </c>
      <c r="C3457" s="26" t="s">
        <v>40</v>
      </c>
      <c r="D3457" s="26" t="s">
        <v>405</v>
      </c>
      <c r="E3457" s="47">
        <v>1</v>
      </c>
      <c r="F3457" s="33">
        <v>2020</v>
      </c>
      <c r="G3457" s="56">
        <v>3.1251583755302752</v>
      </c>
      <c r="H3457" s="56">
        <v>2.9864303123872005</v>
      </c>
      <c r="I3457" s="56">
        <v>3.1665185203257247</v>
      </c>
      <c r="J3457" s="56">
        <v>7</v>
      </c>
      <c r="K3457" s="56">
        <v>6.2185035299492633</v>
      </c>
      <c r="L3457" s="56">
        <v>5.7088823139656331</v>
      </c>
      <c r="M3457" s="56">
        <v>4.652485375394745</v>
      </c>
      <c r="N3457" s="56">
        <v>5.8796145499461954</v>
      </c>
      <c r="O3457" s="56">
        <v>5.7088813763209405</v>
      </c>
      <c r="P3457" s="56">
        <v>6.8672782478319698</v>
      </c>
      <c r="Q3457" s="56">
        <v>2.5241310179212726</v>
      </c>
      <c r="R3457" s="56">
        <v>2</v>
      </c>
      <c r="S3457" s="56">
        <v>4.6531569682977691</v>
      </c>
      <c r="T3457" s="57">
        <v>17</v>
      </c>
    </row>
    <row r="3458" spans="1:20" x14ac:dyDescent="0.2">
      <c r="A3458" s="47">
        <v>1768114120001</v>
      </c>
      <c r="B3458" s="26" t="s">
        <v>12</v>
      </c>
      <c r="C3458" s="26" t="s">
        <v>40</v>
      </c>
      <c r="D3458" s="26" t="s">
        <v>406</v>
      </c>
      <c r="E3458" s="47">
        <v>1</v>
      </c>
      <c r="F3458" s="33">
        <v>2020</v>
      </c>
      <c r="G3458" s="56">
        <v>3.1592444606976193</v>
      </c>
      <c r="H3458" s="56">
        <v>2.9584700449429304</v>
      </c>
      <c r="I3458" s="56">
        <v>2.6665421680524779</v>
      </c>
      <c r="J3458" s="56">
        <v>7</v>
      </c>
      <c r="K3458" s="56">
        <v>5.6632453310683335</v>
      </c>
      <c r="L3458" s="56">
        <v>5.1217575542603209</v>
      </c>
      <c r="M3458" s="56">
        <v>4.1747533114875921</v>
      </c>
      <c r="N3458" s="56">
        <v>5.8796094615893892</v>
      </c>
      <c r="O3458" s="56">
        <v>5.1217585830657919</v>
      </c>
      <c r="P3458" s="56">
        <v>6.6217905600006004</v>
      </c>
      <c r="Q3458" s="56">
        <v>2.2459409915470285</v>
      </c>
      <c r="R3458" s="56">
        <v>2</v>
      </c>
      <c r="S3458" s="56">
        <v>4.3844260388926743</v>
      </c>
      <c r="T3458" s="57">
        <v>46</v>
      </c>
    </row>
    <row r="3459" spans="1:20" x14ac:dyDescent="0.2">
      <c r="A3459" s="47">
        <v>1768075470001</v>
      </c>
      <c r="B3459" s="26" t="s">
        <v>12</v>
      </c>
      <c r="C3459" s="26" t="s">
        <v>40</v>
      </c>
      <c r="D3459" s="26" t="s">
        <v>407</v>
      </c>
      <c r="E3459" s="47">
        <v>1</v>
      </c>
      <c r="F3459" s="33">
        <v>2020</v>
      </c>
      <c r="G3459" s="56">
        <v>2.7276700027619829</v>
      </c>
      <c r="H3459" s="56">
        <v>2.7241271228205628</v>
      </c>
      <c r="I3459" s="56">
        <v>3.1036184887201559</v>
      </c>
      <c r="J3459" s="56">
        <v>7</v>
      </c>
      <c r="K3459" s="56">
        <v>6.2584694530816618</v>
      </c>
      <c r="L3459" s="56">
        <v>5.6070309447790034</v>
      </c>
      <c r="M3459" s="56">
        <v>4.2560545323471715</v>
      </c>
      <c r="N3459" s="56">
        <v>5.8857555072589847</v>
      </c>
      <c r="O3459" s="56">
        <v>5.6070301870339154</v>
      </c>
      <c r="P3459" s="56">
        <v>6.4888737923611961</v>
      </c>
      <c r="Q3459" s="56">
        <v>2.3468051764582194</v>
      </c>
      <c r="R3459" s="56">
        <v>2</v>
      </c>
      <c r="S3459" s="56">
        <v>4.5004529339685719</v>
      </c>
      <c r="T3459" s="57">
        <v>29</v>
      </c>
    </row>
    <row r="3460" spans="1:20" x14ac:dyDescent="0.2">
      <c r="A3460" s="47">
        <v>1768167320001</v>
      </c>
      <c r="B3460" s="26" t="s">
        <v>12</v>
      </c>
      <c r="C3460" s="26" t="s">
        <v>68</v>
      </c>
      <c r="D3460" s="26" t="s">
        <v>408</v>
      </c>
      <c r="E3460" s="47">
        <v>1</v>
      </c>
      <c r="F3460" s="33">
        <v>2020</v>
      </c>
      <c r="G3460" s="56">
        <v>2.414993487289288</v>
      </c>
      <c r="H3460" s="56">
        <v>2.2821269849602683</v>
      </c>
      <c r="I3460" s="56">
        <v>2.7781241062240793</v>
      </c>
      <c r="J3460" s="56">
        <v>7</v>
      </c>
      <c r="K3460" s="56">
        <v>5.5420512340572108</v>
      </c>
      <c r="L3460" s="56">
        <v>5.5810734532190311</v>
      </c>
      <c r="M3460" s="56">
        <v>3.4931634104569649</v>
      </c>
      <c r="N3460" s="56">
        <v>5.882799267104911</v>
      </c>
      <c r="O3460" s="56">
        <v>5.5810717082126304</v>
      </c>
      <c r="P3460" s="56">
        <v>6.9636297261487554</v>
      </c>
      <c r="Q3460" s="56">
        <v>3.0117420015229612</v>
      </c>
      <c r="R3460" s="56">
        <v>2</v>
      </c>
      <c r="S3460" s="56">
        <v>4.377564614933009</v>
      </c>
      <c r="T3460" s="57">
        <v>47</v>
      </c>
    </row>
    <row r="3461" spans="1:20" x14ac:dyDescent="0.2">
      <c r="A3461" s="47">
        <v>1768115440001</v>
      </c>
      <c r="B3461" s="26" t="s">
        <v>12</v>
      </c>
      <c r="C3461" s="26" t="s">
        <v>40</v>
      </c>
      <c r="D3461" s="26" t="s">
        <v>409</v>
      </c>
      <c r="E3461" s="47">
        <v>1</v>
      </c>
      <c r="F3461" s="33">
        <v>2020</v>
      </c>
      <c r="G3461" s="56">
        <v>2.6528729117683429</v>
      </c>
      <c r="H3461" s="56">
        <v>2.6532514643912219</v>
      </c>
      <c r="I3461" s="56">
        <v>3.0366515588749232</v>
      </c>
      <c r="J3461" s="56">
        <v>7</v>
      </c>
      <c r="K3461" s="56">
        <v>6.0892848529049681</v>
      </c>
      <c r="L3461" s="56">
        <v>5.3225913317706608</v>
      </c>
      <c r="M3461" s="56">
        <v>4.5927023618720151</v>
      </c>
      <c r="N3461" s="56">
        <v>5.8752549168064885</v>
      </c>
      <c r="O3461" s="56">
        <v>5.3225924955388226</v>
      </c>
      <c r="P3461" s="56">
        <v>6.7479340864499902</v>
      </c>
      <c r="Q3461" s="56">
        <v>2.4089395843076775</v>
      </c>
      <c r="R3461" s="56">
        <v>2</v>
      </c>
      <c r="S3461" s="56">
        <v>4.4751729637237592</v>
      </c>
      <c r="T3461" s="57">
        <v>33</v>
      </c>
    </row>
    <row r="3462" spans="1:20" x14ac:dyDescent="0.2">
      <c r="A3462" s="47">
        <v>1768078140001</v>
      </c>
      <c r="B3462" s="26" t="s">
        <v>12</v>
      </c>
      <c r="C3462" s="26" t="s">
        <v>40</v>
      </c>
      <c r="D3462" s="26" t="s">
        <v>410</v>
      </c>
      <c r="E3462" s="47">
        <v>1</v>
      </c>
      <c r="F3462" s="33">
        <v>2020</v>
      </c>
      <c r="G3462" s="56">
        <v>4.5425886948218643</v>
      </c>
      <c r="H3462" s="56">
        <v>3.9667717561447047</v>
      </c>
      <c r="I3462" s="56">
        <v>2.355237260741899</v>
      </c>
      <c r="J3462" s="56">
        <v>7</v>
      </c>
      <c r="K3462" s="56">
        <v>6.5552836766827332</v>
      </c>
      <c r="L3462" s="56">
        <v>5.7520821529417496</v>
      </c>
      <c r="M3462" s="56">
        <v>4.6571325844271403</v>
      </c>
      <c r="N3462" s="56">
        <v>4.7538873783874447</v>
      </c>
      <c r="O3462" s="56">
        <v>5.7520804346803267</v>
      </c>
      <c r="P3462" s="56">
        <v>6.4799030741394619</v>
      </c>
      <c r="Q3462" s="56">
        <v>2.4723484348377278</v>
      </c>
      <c r="R3462" s="56">
        <v>2</v>
      </c>
      <c r="S3462" s="56">
        <v>4.6906096206504202</v>
      </c>
      <c r="T3462" s="57">
        <v>15</v>
      </c>
    </row>
    <row r="3463" spans="1:20" x14ac:dyDescent="0.2">
      <c r="A3463" s="47">
        <v>1768109120001</v>
      </c>
      <c r="B3463" s="26" t="s">
        <v>12</v>
      </c>
      <c r="C3463" s="26" t="s">
        <v>40</v>
      </c>
      <c r="D3463" s="26" t="s">
        <v>411</v>
      </c>
      <c r="E3463" s="47">
        <v>1</v>
      </c>
      <c r="F3463" s="33">
        <v>2020</v>
      </c>
      <c r="G3463" s="56">
        <v>2.6704949211410853</v>
      </c>
      <c r="H3463" s="56">
        <v>2.4763046864075657</v>
      </c>
      <c r="I3463" s="56">
        <v>4.0757435129890593</v>
      </c>
      <c r="J3463" s="56">
        <v>6.7565381545584486</v>
      </c>
      <c r="K3463" s="56">
        <v>6.1637688155294601</v>
      </c>
      <c r="L3463" s="56">
        <v>5.529823349939476</v>
      </c>
      <c r="M3463" s="56">
        <v>4.4204975614418469</v>
      </c>
      <c r="N3463" s="56">
        <v>5.8492786532531467</v>
      </c>
      <c r="O3463" s="56">
        <v>5.5298215975697538</v>
      </c>
      <c r="P3463" s="56">
        <v>6.6621404377728863</v>
      </c>
      <c r="Q3463" s="56">
        <v>2.6326423955479461</v>
      </c>
      <c r="R3463" s="56">
        <v>2</v>
      </c>
      <c r="S3463" s="56">
        <v>4.5639211738458894</v>
      </c>
      <c r="T3463" s="57">
        <v>21</v>
      </c>
    </row>
    <row r="3464" spans="1:20" x14ac:dyDescent="0.2">
      <c r="A3464" s="47">
        <v>1768087800001</v>
      </c>
      <c r="B3464" s="26" t="s">
        <v>12</v>
      </c>
      <c r="C3464" s="26" t="s">
        <v>63</v>
      </c>
      <c r="D3464" s="26" t="s">
        <v>412</v>
      </c>
      <c r="E3464" s="47">
        <v>1</v>
      </c>
      <c r="F3464" s="33">
        <v>2020</v>
      </c>
      <c r="G3464" s="56">
        <v>2.2083782415482767</v>
      </c>
      <c r="H3464" s="56">
        <v>2.1721823061672692</v>
      </c>
      <c r="I3464" s="56">
        <v>2.1602931717039433</v>
      </c>
      <c r="J3464" s="56">
        <v>7</v>
      </c>
      <c r="K3464" s="56">
        <v>4.5837628487580151</v>
      </c>
      <c r="L3464" s="56">
        <v>4.4733869668623427</v>
      </c>
      <c r="M3464" s="56">
        <v>2.3436011669492287</v>
      </c>
      <c r="N3464" s="56">
        <v>5.8809671528325467</v>
      </c>
      <c r="O3464" s="56">
        <v>4.4733874687151971</v>
      </c>
      <c r="P3464" s="56">
        <v>6.9719390391962541</v>
      </c>
      <c r="Q3464" s="56">
        <v>2.1430812916155051</v>
      </c>
      <c r="R3464" s="56">
        <v>2</v>
      </c>
      <c r="S3464" s="56">
        <v>3.867581637862382</v>
      </c>
      <c r="T3464" s="57">
        <v>193</v>
      </c>
    </row>
    <row r="3465" spans="1:20" x14ac:dyDescent="0.2">
      <c r="A3465" s="47">
        <v>1768123110001</v>
      </c>
      <c r="B3465" s="26" t="s">
        <v>12</v>
      </c>
      <c r="C3465" s="26" t="s">
        <v>40</v>
      </c>
      <c r="D3465" s="26" t="s">
        <v>413</v>
      </c>
      <c r="E3465" s="47">
        <v>1</v>
      </c>
      <c r="F3465" s="33">
        <v>2020</v>
      </c>
      <c r="G3465" s="56">
        <v>4.8515404144839209</v>
      </c>
      <c r="H3465" s="56">
        <v>3.9117085746390075</v>
      </c>
      <c r="I3465" s="56">
        <v>2.5120255790118162</v>
      </c>
      <c r="J3465" s="56">
        <v>7</v>
      </c>
      <c r="K3465" s="56">
        <v>6.6656168632838888</v>
      </c>
      <c r="L3465" s="56">
        <v>5.8458910339214718</v>
      </c>
      <c r="M3465" s="56">
        <v>5.5404706302027025</v>
      </c>
      <c r="N3465" s="56">
        <v>5.8887686914894708</v>
      </c>
      <c r="O3465" s="56">
        <v>5.8458893269625438</v>
      </c>
      <c r="P3465" s="56">
        <v>6.9121287272569418</v>
      </c>
      <c r="Q3465" s="56">
        <v>3.4331600130128082</v>
      </c>
      <c r="R3465" s="56">
        <v>2</v>
      </c>
      <c r="S3465" s="56">
        <v>5.0339333211887158</v>
      </c>
      <c r="T3465" s="57">
        <v>5</v>
      </c>
    </row>
    <row r="3466" spans="1:20" x14ac:dyDescent="0.2">
      <c r="A3466" s="47">
        <v>1768110800001</v>
      </c>
      <c r="B3466" s="26" t="s">
        <v>12</v>
      </c>
      <c r="C3466" s="26" t="s">
        <v>40</v>
      </c>
      <c r="D3466" s="26" t="s">
        <v>414</v>
      </c>
      <c r="E3466" s="47">
        <v>1</v>
      </c>
      <c r="F3466" s="33">
        <v>2020</v>
      </c>
      <c r="G3466" s="56">
        <v>2.9256819361375825</v>
      </c>
      <c r="H3466" s="56">
        <v>2.7206049986190166</v>
      </c>
      <c r="I3466" s="56">
        <v>2.3169363864733095</v>
      </c>
      <c r="J3466" s="56">
        <v>7</v>
      </c>
      <c r="K3466" s="56">
        <v>5.3228120239122578</v>
      </c>
      <c r="L3466" s="56">
        <v>4.4661935624039275</v>
      </c>
      <c r="M3466" s="56">
        <v>3.4188760355152792</v>
      </c>
      <c r="N3466" s="56">
        <v>5.8759243709766356</v>
      </c>
      <c r="O3466" s="56">
        <v>4.4661934850686009</v>
      </c>
      <c r="P3466" s="56">
        <v>6.6215342782823754</v>
      </c>
      <c r="Q3466" s="56">
        <v>2.1305656839166494</v>
      </c>
      <c r="R3466" s="56">
        <v>2</v>
      </c>
      <c r="S3466" s="56">
        <v>4.1054435634421367</v>
      </c>
      <c r="T3466" s="57">
        <v>141</v>
      </c>
    </row>
    <row r="3467" spans="1:20" x14ac:dyDescent="0.2">
      <c r="A3467" s="47">
        <v>968551090001</v>
      </c>
      <c r="B3467" s="26" t="s">
        <v>26</v>
      </c>
      <c r="C3467" s="26" t="s">
        <v>64</v>
      </c>
      <c r="D3467" s="26" t="s">
        <v>415</v>
      </c>
      <c r="E3467" s="47">
        <v>1</v>
      </c>
      <c r="F3467" s="33">
        <v>2020</v>
      </c>
      <c r="G3467" s="56">
        <v>2.0004282079080302</v>
      </c>
      <c r="H3467" s="56">
        <v>2.0002998643493735</v>
      </c>
      <c r="I3467" s="56">
        <v>2.2283821374945596</v>
      </c>
      <c r="J3467" s="56">
        <v>5.7317885596438822</v>
      </c>
      <c r="K3467" s="56">
        <v>5.2427359594373186</v>
      </c>
      <c r="L3467" s="56">
        <v>5.6567893393271964</v>
      </c>
      <c r="M3467" s="56">
        <v>4.031657641117647</v>
      </c>
      <c r="N3467" s="56">
        <v>5.8768595825355066</v>
      </c>
      <c r="O3467" s="56">
        <v>5.6567879474512655</v>
      </c>
      <c r="P3467" s="56">
        <v>7</v>
      </c>
      <c r="Q3467" s="56">
        <v>2</v>
      </c>
      <c r="R3467" s="56">
        <v>2</v>
      </c>
      <c r="S3467" s="56">
        <v>4.1188107699387313</v>
      </c>
      <c r="T3467" s="57">
        <v>135</v>
      </c>
    </row>
    <row r="3468" spans="1:20" x14ac:dyDescent="0.2">
      <c r="A3468" s="47">
        <v>968564070001</v>
      </c>
      <c r="B3468" s="26" t="s">
        <v>26</v>
      </c>
      <c r="C3468" s="26" t="s">
        <v>26</v>
      </c>
      <c r="D3468" s="26" t="s">
        <v>416</v>
      </c>
      <c r="E3468" s="47">
        <v>1</v>
      </c>
      <c r="F3468" s="33">
        <v>2020</v>
      </c>
      <c r="G3468" s="56">
        <v>2</v>
      </c>
      <c r="H3468" s="56">
        <v>2</v>
      </c>
      <c r="I3468" s="56">
        <v>2.0296770651663647</v>
      </c>
      <c r="J3468" s="56">
        <v>6.3067383106506085</v>
      </c>
      <c r="K3468" s="56">
        <v>5.2594373231626772</v>
      </c>
      <c r="L3468" s="56">
        <v>5.3256604898066584</v>
      </c>
      <c r="M3468" s="56">
        <v>3.8927141388910047</v>
      </c>
      <c r="N3468" s="56">
        <v>5.8765588689757671</v>
      </c>
      <c r="O3468" s="56">
        <v>5.3256598827927446</v>
      </c>
      <c r="P3468" s="56">
        <v>6.6265484547255538</v>
      </c>
      <c r="Q3468" s="56">
        <v>2.2095375066160061</v>
      </c>
      <c r="R3468" s="56">
        <v>2</v>
      </c>
      <c r="S3468" s="56">
        <v>4.0710443367322826</v>
      </c>
      <c r="T3468" s="57">
        <v>149</v>
      </c>
    </row>
    <row r="3469" spans="1:20" x14ac:dyDescent="0.2">
      <c r="A3469" s="47">
        <v>968565390001</v>
      </c>
      <c r="B3469" s="26" t="s">
        <v>26</v>
      </c>
      <c r="C3469" s="26" t="s">
        <v>26</v>
      </c>
      <c r="D3469" s="26" t="s">
        <v>417</v>
      </c>
      <c r="E3469" s="47">
        <v>1</v>
      </c>
      <c r="F3469" s="33">
        <v>2020</v>
      </c>
      <c r="G3469" s="56">
        <v>2.0295160789552202</v>
      </c>
      <c r="H3469" s="56">
        <v>2.0249354193231204</v>
      </c>
      <c r="I3469" s="56">
        <v>2.5155542753639062</v>
      </c>
      <c r="J3469" s="56">
        <v>4.9348530984177996</v>
      </c>
      <c r="K3469" s="56">
        <v>4.7443162274701169</v>
      </c>
      <c r="L3469" s="56">
        <v>5.6525298813946829</v>
      </c>
      <c r="M3469" s="56">
        <v>3.2578297200557227</v>
      </c>
      <c r="N3469" s="56">
        <v>5.8778200079408869</v>
      </c>
      <c r="O3469" s="56">
        <v>5.6525282857735952</v>
      </c>
      <c r="P3469" s="56">
        <v>6.5514822743410832</v>
      </c>
      <c r="Q3469" s="56">
        <v>2.1576020956198128</v>
      </c>
      <c r="R3469" s="56">
        <v>2</v>
      </c>
      <c r="S3469" s="56">
        <v>3.9499139470546623</v>
      </c>
      <c r="T3469" s="57">
        <v>182</v>
      </c>
    </row>
    <row r="3470" spans="1:20" x14ac:dyDescent="0.2">
      <c r="A3470" s="47">
        <v>968552060001</v>
      </c>
      <c r="B3470" s="26" t="s">
        <v>26</v>
      </c>
      <c r="C3470" s="26" t="s">
        <v>64</v>
      </c>
      <c r="D3470" s="26" t="s">
        <v>418</v>
      </c>
      <c r="E3470" s="47">
        <v>1</v>
      </c>
      <c r="F3470" s="33">
        <v>2020</v>
      </c>
      <c r="G3470" s="56">
        <v>2.0300687692302999</v>
      </c>
      <c r="H3470" s="56">
        <v>2.0260565007733113</v>
      </c>
      <c r="I3470" s="56">
        <v>2</v>
      </c>
      <c r="J3470" s="56">
        <v>7</v>
      </c>
      <c r="K3470" s="56">
        <v>5.205508525832296</v>
      </c>
      <c r="L3470" s="56">
        <v>5.6292765824268205</v>
      </c>
      <c r="M3470" s="56">
        <v>3.9583072898332698</v>
      </c>
      <c r="N3470" s="56">
        <v>5.7933486973262021</v>
      </c>
      <c r="O3470" s="56">
        <v>5.6292748897962959</v>
      </c>
      <c r="P3470" s="56">
        <v>6.8269163699836888</v>
      </c>
      <c r="Q3470" s="56">
        <v>3.118210652720685</v>
      </c>
      <c r="R3470" s="56">
        <v>2</v>
      </c>
      <c r="S3470" s="56">
        <v>4.2680806898269052</v>
      </c>
      <c r="T3470" s="57">
        <v>71</v>
      </c>
    </row>
    <row r="3471" spans="1:20" x14ac:dyDescent="0.2">
      <c r="A3471" s="47">
        <v>968538230001</v>
      </c>
      <c r="B3471" s="26" t="s">
        <v>26</v>
      </c>
      <c r="C3471" s="26" t="s">
        <v>26</v>
      </c>
      <c r="D3471" s="26" t="s">
        <v>419</v>
      </c>
      <c r="E3471" s="47">
        <v>1</v>
      </c>
      <c r="F3471" s="33">
        <v>2020</v>
      </c>
      <c r="G3471" s="56">
        <v>2</v>
      </c>
      <c r="H3471" s="56">
        <v>2</v>
      </c>
      <c r="I3471" s="56">
        <v>2.2561944129809</v>
      </c>
      <c r="J3471" s="56">
        <v>6.2761916493423247</v>
      </c>
      <c r="K3471" s="56">
        <v>5.6552919695072692</v>
      </c>
      <c r="L3471" s="56">
        <v>5.6564419111721325</v>
      </c>
      <c r="M3471" s="56">
        <v>4.1714617981426834</v>
      </c>
      <c r="N3471" s="56">
        <v>5.8659190928655924</v>
      </c>
      <c r="O3471" s="56">
        <v>5.656440365252946</v>
      </c>
      <c r="P3471" s="56">
        <v>6.774118614236845</v>
      </c>
      <c r="Q3471" s="56">
        <v>2.2451913948312456</v>
      </c>
      <c r="R3471" s="56">
        <v>2</v>
      </c>
      <c r="S3471" s="56">
        <v>4.2131042673609951</v>
      </c>
      <c r="T3471" s="57">
        <v>92</v>
      </c>
    </row>
    <row r="3472" spans="1:20" x14ac:dyDescent="0.2">
      <c r="A3472" s="47">
        <v>968575510001</v>
      </c>
      <c r="B3472" s="26" t="s">
        <v>26</v>
      </c>
      <c r="C3472" s="26" t="s">
        <v>26</v>
      </c>
      <c r="D3472" s="26" t="s">
        <v>420</v>
      </c>
      <c r="E3472" s="47">
        <v>1</v>
      </c>
      <c r="F3472" s="33">
        <v>2020</v>
      </c>
      <c r="G3472" s="56">
        <v>2</v>
      </c>
      <c r="H3472" s="56">
        <v>2</v>
      </c>
      <c r="I3472" s="56">
        <v>2.0416304658282067</v>
      </c>
      <c r="J3472" s="56">
        <v>6.7275779656871117</v>
      </c>
      <c r="K3472" s="56">
        <v>5.1801620115833877</v>
      </c>
      <c r="L3472" s="56">
        <v>5.3648501089841396</v>
      </c>
      <c r="M3472" s="56">
        <v>3.1935869150569722</v>
      </c>
      <c r="N3472" s="56">
        <v>5.8764383983830566</v>
      </c>
      <c r="O3472" s="56">
        <v>5.3648488792533655</v>
      </c>
      <c r="P3472" s="56">
        <v>7</v>
      </c>
      <c r="Q3472" s="56">
        <v>2</v>
      </c>
      <c r="R3472" s="56">
        <v>2</v>
      </c>
      <c r="S3472" s="56">
        <v>4.0624245620646864</v>
      </c>
      <c r="T3472" s="57">
        <v>154</v>
      </c>
    </row>
    <row r="3473" spans="1:20" x14ac:dyDescent="0.2">
      <c r="A3473" s="47">
        <v>1768117060001</v>
      </c>
      <c r="B3473" s="26" t="s">
        <v>421</v>
      </c>
      <c r="C3473" s="26" t="s">
        <v>45</v>
      </c>
      <c r="D3473" s="26" t="s">
        <v>422</v>
      </c>
      <c r="E3473" s="47">
        <v>1</v>
      </c>
      <c r="F3473" s="33">
        <v>2020</v>
      </c>
      <c r="G3473" s="56">
        <v>2.0656263002397739</v>
      </c>
      <c r="H3473" s="56">
        <v>2.0412122768979186</v>
      </c>
      <c r="I3473" s="56">
        <v>2.440076601247529</v>
      </c>
      <c r="J3473" s="56">
        <v>6.4591628886969819</v>
      </c>
      <c r="K3473" s="56">
        <v>5.2949185122783913</v>
      </c>
      <c r="L3473" s="56">
        <v>5.3004491609689524</v>
      </c>
      <c r="M3473" s="56">
        <v>3.2544474611443022</v>
      </c>
      <c r="N3473" s="56">
        <v>5.8826946616176485</v>
      </c>
      <c r="O3473" s="56">
        <v>5.3004487265649693</v>
      </c>
      <c r="P3473" s="56">
        <v>6.9717288982920547</v>
      </c>
      <c r="Q3473" s="56">
        <v>2.9159572037412844</v>
      </c>
      <c r="R3473" s="56">
        <v>2</v>
      </c>
      <c r="S3473" s="56">
        <v>4.160560224307484</v>
      </c>
      <c r="T3473" s="57">
        <v>119</v>
      </c>
    </row>
    <row r="3474" spans="1:20" x14ac:dyDescent="0.2">
      <c r="A3474" s="47">
        <v>1768125750001</v>
      </c>
      <c r="B3474" s="26" t="s">
        <v>421</v>
      </c>
      <c r="C3474" s="26" t="s">
        <v>45</v>
      </c>
      <c r="D3474" s="26" t="s">
        <v>423</v>
      </c>
      <c r="E3474" s="47">
        <v>1</v>
      </c>
      <c r="F3474" s="33">
        <v>2020</v>
      </c>
      <c r="G3474" s="56">
        <v>2.0923213070127797</v>
      </c>
      <c r="H3474" s="56">
        <v>2.0676689234212628</v>
      </c>
      <c r="I3474" s="56">
        <v>2.8666259826165108</v>
      </c>
      <c r="J3474" s="56">
        <v>7</v>
      </c>
      <c r="K3474" s="56">
        <v>4.9907767991514778</v>
      </c>
      <c r="L3474" s="56">
        <v>5.5306851568909101</v>
      </c>
      <c r="M3474" s="56">
        <v>3.0776178986661931</v>
      </c>
      <c r="N3474" s="56">
        <v>5.8843023635674196</v>
      </c>
      <c r="O3474" s="56">
        <v>5.5306840493220282</v>
      </c>
      <c r="P3474" s="56">
        <v>6.9368050404976929</v>
      </c>
      <c r="Q3474" s="56">
        <v>2.0833354319011725</v>
      </c>
      <c r="R3474" s="56">
        <v>2</v>
      </c>
      <c r="S3474" s="56">
        <v>4.1717352460872874</v>
      </c>
      <c r="T3474" s="57">
        <v>116</v>
      </c>
    </row>
    <row r="3475" spans="1:20" x14ac:dyDescent="0.2">
      <c r="A3475" s="47">
        <v>1768048310001</v>
      </c>
      <c r="B3475" s="26" t="s">
        <v>421</v>
      </c>
      <c r="C3475" s="26" t="s">
        <v>45</v>
      </c>
      <c r="D3475" s="26" t="s">
        <v>424</v>
      </c>
      <c r="E3475" s="47">
        <v>1</v>
      </c>
      <c r="F3475" s="33">
        <v>2020</v>
      </c>
      <c r="G3475" s="56">
        <v>2.0410942903904372</v>
      </c>
      <c r="H3475" s="56">
        <v>2.0387847670570096</v>
      </c>
      <c r="I3475" s="56">
        <v>2.2435450597724333</v>
      </c>
      <c r="J3475" s="56">
        <v>7</v>
      </c>
      <c r="K3475" s="56">
        <v>5.1997566990020676</v>
      </c>
      <c r="L3475" s="56">
        <v>5.3665764736328558</v>
      </c>
      <c r="M3475" s="56">
        <v>2.8712435857045975</v>
      </c>
      <c r="N3475" s="56">
        <v>5.8840403098359229</v>
      </c>
      <c r="O3475" s="56">
        <v>5.3665759092245748</v>
      </c>
      <c r="P3475" s="56">
        <v>7</v>
      </c>
      <c r="Q3475" s="56">
        <v>2</v>
      </c>
      <c r="R3475" s="56">
        <v>2</v>
      </c>
      <c r="S3475" s="56">
        <v>4.0843014245516587</v>
      </c>
      <c r="T3475" s="57">
        <v>145</v>
      </c>
    </row>
    <row r="3476" spans="1:20" x14ac:dyDescent="0.2">
      <c r="A3476" s="47">
        <v>1768125670001</v>
      </c>
      <c r="B3476" s="26" t="s">
        <v>421</v>
      </c>
      <c r="C3476" s="26" t="s">
        <v>45</v>
      </c>
      <c r="D3476" s="26" t="s">
        <v>425</v>
      </c>
      <c r="E3476" s="47">
        <v>1</v>
      </c>
      <c r="F3476" s="33">
        <v>2020</v>
      </c>
      <c r="G3476" s="56">
        <v>2.0254349184092648</v>
      </c>
      <c r="H3476" s="56">
        <v>2.0203877769477026</v>
      </c>
      <c r="I3476" s="56">
        <v>2.2953968496573736</v>
      </c>
      <c r="J3476" s="56">
        <v>5.6333249571315278</v>
      </c>
      <c r="K3476" s="56">
        <v>5.2427359594373186</v>
      </c>
      <c r="L3476" s="56">
        <v>5.5494793612677329</v>
      </c>
      <c r="M3476" s="56">
        <v>3.1667355542543696</v>
      </c>
      <c r="N3476" s="56">
        <v>5.8831485257660567</v>
      </c>
      <c r="O3476" s="56">
        <v>5.549478261996823</v>
      </c>
      <c r="P3476" s="56">
        <v>6.5494712061242177</v>
      </c>
      <c r="Q3476" s="56">
        <v>2.2635182424580447</v>
      </c>
      <c r="R3476" s="56">
        <v>2</v>
      </c>
      <c r="S3476" s="56">
        <v>4.0149259677875362</v>
      </c>
      <c r="T3476" s="57">
        <v>163</v>
      </c>
    </row>
    <row r="3477" spans="1:20" x14ac:dyDescent="0.2">
      <c r="A3477" s="47">
        <v>1768120600001</v>
      </c>
      <c r="B3477" s="26" t="s">
        <v>421</v>
      </c>
      <c r="C3477" s="26" t="s">
        <v>45</v>
      </c>
      <c r="D3477" s="26" t="s">
        <v>426</v>
      </c>
      <c r="E3477" s="47">
        <v>1</v>
      </c>
      <c r="F3477" s="33">
        <v>2020</v>
      </c>
      <c r="G3477" s="56">
        <v>2</v>
      </c>
      <c r="H3477" s="56">
        <v>2</v>
      </c>
      <c r="I3477" s="56">
        <v>2.5034357769275077</v>
      </c>
      <c r="J3477" s="56">
        <v>5.7160343606652111</v>
      </c>
      <c r="K3477" s="56">
        <v>5.2427357334528093</v>
      </c>
      <c r="L3477" s="56">
        <v>5.4181933459936591</v>
      </c>
      <c r="M3477" s="56">
        <v>2.9703276413218558</v>
      </c>
      <c r="N3477" s="56">
        <v>5.8828627174604762</v>
      </c>
      <c r="O3477" s="56">
        <v>5.418192452034428</v>
      </c>
      <c r="P3477" s="56">
        <v>6.3126052478693051</v>
      </c>
      <c r="Q3477" s="56">
        <v>2.2661212014721581</v>
      </c>
      <c r="R3477" s="56">
        <v>2</v>
      </c>
      <c r="S3477" s="56">
        <v>3.9775423730997841</v>
      </c>
      <c r="T3477" s="57">
        <v>174</v>
      </c>
    </row>
    <row r="3478" spans="1:20" x14ac:dyDescent="0.2">
      <c r="A3478" s="47">
        <v>1768100920001</v>
      </c>
      <c r="B3478" s="26" t="s">
        <v>30</v>
      </c>
      <c r="C3478" s="26" t="s">
        <v>67</v>
      </c>
      <c r="D3478" s="26" t="s">
        <v>427</v>
      </c>
      <c r="E3478" s="47">
        <v>1</v>
      </c>
      <c r="F3478" s="33">
        <v>2020</v>
      </c>
      <c r="G3478" s="56">
        <v>2.0187905617676174</v>
      </c>
      <c r="H3478" s="56">
        <v>2.0079443897681353</v>
      </c>
      <c r="I3478" s="56">
        <v>3.3615964854548874</v>
      </c>
      <c r="J3478" s="56">
        <v>7</v>
      </c>
      <c r="K3478" s="56">
        <v>5.2427361794123977</v>
      </c>
      <c r="L3478" s="56">
        <v>5.7417975420730034</v>
      </c>
      <c r="M3478" s="56">
        <v>3.8026547229256753</v>
      </c>
      <c r="N3478" s="56">
        <v>5.8844387965228426</v>
      </c>
      <c r="O3478" s="56">
        <v>5.741795929214156</v>
      </c>
      <c r="P3478" s="56">
        <v>6.8768511954735629</v>
      </c>
      <c r="Q3478" s="56">
        <v>7</v>
      </c>
      <c r="R3478" s="56">
        <v>2</v>
      </c>
      <c r="S3478" s="56">
        <v>4.7232171502176898</v>
      </c>
      <c r="T3478" s="57">
        <v>13</v>
      </c>
    </row>
    <row r="3479" spans="1:20" x14ac:dyDescent="0.2">
      <c r="A3479" s="47">
        <v>1865015510001</v>
      </c>
      <c r="B3479" s="26" t="s">
        <v>17</v>
      </c>
      <c r="C3479" s="26" t="s">
        <v>43</v>
      </c>
      <c r="D3479" s="26" t="s">
        <v>428</v>
      </c>
      <c r="E3479" s="47">
        <v>1</v>
      </c>
      <c r="F3479" s="33">
        <v>2020</v>
      </c>
      <c r="G3479" s="56">
        <v>2</v>
      </c>
      <c r="H3479" s="56">
        <v>2</v>
      </c>
      <c r="I3479" s="56">
        <v>2.4490341604657919</v>
      </c>
      <c r="J3479" s="56">
        <v>7</v>
      </c>
      <c r="K3479" s="56">
        <v>5.2024573428064382</v>
      </c>
      <c r="L3479" s="56">
        <v>4.9962605834348111</v>
      </c>
      <c r="M3479" s="56">
        <v>3.2568613881372555</v>
      </c>
      <c r="N3479" s="56">
        <v>5.8794157373647984</v>
      </c>
      <c r="O3479" s="56">
        <v>4.9962599590367205</v>
      </c>
      <c r="P3479" s="56">
        <v>6.5059748199128764</v>
      </c>
      <c r="Q3479" s="56">
        <v>2.1415198048278254</v>
      </c>
      <c r="R3479" s="56">
        <v>2</v>
      </c>
      <c r="S3479" s="56">
        <v>4.0356486496655428</v>
      </c>
      <c r="T3479" s="57">
        <v>161</v>
      </c>
    </row>
    <row r="3480" spans="1:20" x14ac:dyDescent="0.2">
      <c r="A3480" s="47">
        <v>1865015350001</v>
      </c>
      <c r="B3480" s="26" t="s">
        <v>17</v>
      </c>
      <c r="C3480" s="26" t="s">
        <v>43</v>
      </c>
      <c r="D3480" s="26" t="s">
        <v>429</v>
      </c>
      <c r="E3480" s="47">
        <v>1</v>
      </c>
      <c r="F3480" s="33">
        <v>2020</v>
      </c>
      <c r="G3480" s="56">
        <v>2</v>
      </c>
      <c r="H3480" s="56">
        <v>2</v>
      </c>
      <c r="I3480" s="56">
        <v>2.8897252822614963</v>
      </c>
      <c r="J3480" s="56">
        <v>7</v>
      </c>
      <c r="K3480" s="56">
        <v>5.2269516824303626</v>
      </c>
      <c r="L3480" s="56">
        <v>5.5045094831690378</v>
      </c>
      <c r="M3480" s="56">
        <v>3.3191972579713864</v>
      </c>
      <c r="N3480" s="56">
        <v>5.8660930329581848</v>
      </c>
      <c r="O3480" s="56">
        <v>5.504507878955879</v>
      </c>
      <c r="P3480" s="56">
        <v>6.9241903529840165</v>
      </c>
      <c r="Q3480" s="56">
        <v>2.6017163955864673</v>
      </c>
      <c r="R3480" s="56">
        <v>2</v>
      </c>
      <c r="S3480" s="56">
        <v>4.2364076138597362</v>
      </c>
      <c r="T3480" s="57">
        <v>81</v>
      </c>
    </row>
    <row r="3481" spans="1:20" x14ac:dyDescent="0.2">
      <c r="A3481" s="47">
        <v>1865018290001</v>
      </c>
      <c r="B3481" s="26" t="s">
        <v>17</v>
      </c>
      <c r="C3481" s="26" t="s">
        <v>430</v>
      </c>
      <c r="D3481" s="26" t="s">
        <v>431</v>
      </c>
      <c r="E3481" s="47">
        <v>1</v>
      </c>
      <c r="F3481" s="33">
        <v>2020</v>
      </c>
      <c r="G3481" s="56">
        <v>2</v>
      </c>
      <c r="H3481" s="56">
        <v>2</v>
      </c>
      <c r="I3481" s="56">
        <v>2.8047789046927285</v>
      </c>
      <c r="J3481" s="56">
        <v>3.7579808322175503</v>
      </c>
      <c r="K3481" s="56">
        <v>5.1620231376086236</v>
      </c>
      <c r="L3481" s="56">
        <v>5.583472867010129</v>
      </c>
      <c r="M3481" s="56">
        <v>2.8316128238567013</v>
      </c>
      <c r="N3481" s="56">
        <v>5.8800621545912506</v>
      </c>
      <c r="O3481" s="56">
        <v>5.5834713100554421</v>
      </c>
      <c r="P3481" s="56">
        <v>6.3654512036033939</v>
      </c>
      <c r="Q3481" s="56">
        <v>3.0436373241860535</v>
      </c>
      <c r="R3481" s="56">
        <v>2</v>
      </c>
      <c r="S3481" s="56">
        <v>3.9177075464851563</v>
      </c>
      <c r="T3481" s="57">
        <v>187</v>
      </c>
    </row>
    <row r="3482" spans="1:20" x14ac:dyDescent="0.2">
      <c r="A3482" s="47">
        <v>1865015860001</v>
      </c>
      <c r="B3482" s="26" t="s">
        <v>17</v>
      </c>
      <c r="C3482" s="26" t="s">
        <v>430</v>
      </c>
      <c r="D3482" s="26" t="s">
        <v>432</v>
      </c>
      <c r="E3482" s="47">
        <v>1</v>
      </c>
      <c r="F3482" s="33">
        <v>2020</v>
      </c>
      <c r="G3482" s="56">
        <v>2.0055968133318696</v>
      </c>
      <c r="H3482" s="56">
        <v>2.0048310548776471</v>
      </c>
      <c r="I3482" s="56">
        <v>2.2390610166474758</v>
      </c>
      <c r="J3482" s="56">
        <v>5.7586752897135014</v>
      </c>
      <c r="K3482" s="56">
        <v>4.9310647174958113</v>
      </c>
      <c r="L3482" s="56">
        <v>5.5311533701969093</v>
      </c>
      <c r="M3482" s="56">
        <v>3.2158172427129275</v>
      </c>
      <c r="N3482" s="56">
        <v>5.881908339938092</v>
      </c>
      <c r="O3482" s="56">
        <v>5.531152098177035</v>
      </c>
      <c r="P3482" s="56">
        <v>6.9796807793403293</v>
      </c>
      <c r="Q3482" s="56">
        <v>3.429514919109887</v>
      </c>
      <c r="R3482" s="56">
        <v>2</v>
      </c>
      <c r="S3482" s="56">
        <v>4.125704636795124</v>
      </c>
      <c r="T3482" s="57">
        <v>134</v>
      </c>
    </row>
    <row r="3483" spans="1:20" x14ac:dyDescent="0.2">
      <c r="A3483" s="47">
        <v>1865014700001</v>
      </c>
      <c r="B3483" s="26" t="s">
        <v>17</v>
      </c>
      <c r="C3483" s="26" t="s">
        <v>43</v>
      </c>
      <c r="D3483" s="26" t="s">
        <v>433</v>
      </c>
      <c r="E3483" s="47">
        <v>1</v>
      </c>
      <c r="F3483" s="33">
        <v>2020</v>
      </c>
      <c r="G3483" s="56">
        <v>2.125344255146532</v>
      </c>
      <c r="H3483" s="56">
        <v>2.0805274897599237</v>
      </c>
      <c r="I3483" s="56">
        <v>2.2595193288418765</v>
      </c>
      <c r="J3483" s="56">
        <v>7</v>
      </c>
      <c r="K3483" s="56">
        <v>5.22593379299144</v>
      </c>
      <c r="L3483" s="56">
        <v>5.6631722605338854</v>
      </c>
      <c r="M3483" s="56">
        <v>3.598931521646608</v>
      </c>
      <c r="N3483" s="56">
        <v>5.8811646119537473</v>
      </c>
      <c r="O3483" s="56">
        <v>5.6631708592106635</v>
      </c>
      <c r="P3483" s="56">
        <v>6.910685340802158</v>
      </c>
      <c r="Q3483" s="56">
        <v>3.7050846646103284</v>
      </c>
      <c r="R3483" s="56">
        <v>2</v>
      </c>
      <c r="S3483" s="56">
        <v>4.3427945104580976</v>
      </c>
      <c r="T3483" s="57">
        <v>56</v>
      </c>
    </row>
    <row r="3484" spans="1:20" x14ac:dyDescent="0.2">
      <c r="A3484" s="47">
        <v>1865015430001</v>
      </c>
      <c r="B3484" s="26" t="s">
        <v>17</v>
      </c>
      <c r="C3484" s="26" t="s">
        <v>43</v>
      </c>
      <c r="D3484" s="26" t="s">
        <v>434</v>
      </c>
      <c r="E3484" s="47">
        <v>1</v>
      </c>
      <c r="F3484" s="33">
        <v>2020</v>
      </c>
      <c r="G3484" s="56">
        <v>2.1326414939843503</v>
      </c>
      <c r="H3484" s="56">
        <v>2.0771016860193865</v>
      </c>
      <c r="I3484" s="56">
        <v>2.6514657288073797</v>
      </c>
      <c r="J3484" s="56">
        <v>7</v>
      </c>
      <c r="K3484" s="56">
        <v>3.9724223516627406</v>
      </c>
      <c r="L3484" s="56">
        <v>5.3370765554826445</v>
      </c>
      <c r="M3484" s="56">
        <v>2.4568302640157453</v>
      </c>
      <c r="N3484" s="56">
        <v>5.8732628368833861</v>
      </c>
      <c r="O3484" s="56">
        <v>5.3370752255494462</v>
      </c>
      <c r="P3484" s="56">
        <v>6.8886363909511497</v>
      </c>
      <c r="Q3484" s="56">
        <v>4.0072060206743618</v>
      </c>
      <c r="R3484" s="56">
        <v>2</v>
      </c>
      <c r="S3484" s="56">
        <v>4.1444765461692166</v>
      </c>
      <c r="T3484" s="57">
        <v>124</v>
      </c>
    </row>
    <row r="3485" spans="1:20" x14ac:dyDescent="0.2">
      <c r="A3485" s="47">
        <v>1865016590001</v>
      </c>
      <c r="B3485" s="26" t="s">
        <v>17</v>
      </c>
      <c r="C3485" s="26" t="s">
        <v>43</v>
      </c>
      <c r="D3485" s="26" t="s">
        <v>435</v>
      </c>
      <c r="E3485" s="47">
        <v>1</v>
      </c>
      <c r="F3485" s="33">
        <v>2020</v>
      </c>
      <c r="G3485" s="56">
        <v>2.0030597782552859</v>
      </c>
      <c r="H3485" s="56">
        <v>2.0027808958932467</v>
      </c>
      <c r="I3485" s="56">
        <v>3.6338314077400033</v>
      </c>
      <c r="J3485" s="56">
        <v>7</v>
      </c>
      <c r="K3485" s="56">
        <v>5.2426819290294784</v>
      </c>
      <c r="L3485" s="56">
        <v>5.3881384508292918</v>
      </c>
      <c r="M3485" s="56">
        <v>3.4564948840250018</v>
      </c>
      <c r="N3485" s="56">
        <v>5.8831472505675233</v>
      </c>
      <c r="O3485" s="56">
        <v>5.3881371968070804</v>
      </c>
      <c r="P3485" s="56">
        <v>6.9567261809436953</v>
      </c>
      <c r="Q3485" s="56">
        <v>3.9959519171595947</v>
      </c>
      <c r="R3485" s="56">
        <v>2</v>
      </c>
      <c r="S3485" s="56">
        <v>4.412579157604184</v>
      </c>
      <c r="T3485" s="57">
        <v>41</v>
      </c>
    </row>
    <row r="3486" spans="1:20" x14ac:dyDescent="0.2">
      <c r="A3486" s="47">
        <v>1865016160001</v>
      </c>
      <c r="B3486" s="26" t="s">
        <v>17</v>
      </c>
      <c r="C3486" s="26" t="s">
        <v>43</v>
      </c>
      <c r="D3486" s="26" t="s">
        <v>158</v>
      </c>
      <c r="E3486" s="47">
        <v>1</v>
      </c>
      <c r="F3486" s="33">
        <v>2020</v>
      </c>
      <c r="G3486" s="56">
        <v>2</v>
      </c>
      <c r="H3486" s="56">
        <v>2</v>
      </c>
      <c r="I3486" s="56">
        <v>2.4832395399096905</v>
      </c>
      <c r="J3486" s="56">
        <v>7</v>
      </c>
      <c r="K3486" s="56">
        <v>5.164901956722888</v>
      </c>
      <c r="L3486" s="56">
        <v>5.6293386384560682</v>
      </c>
      <c r="M3486" s="56">
        <v>2.5474891443106111</v>
      </c>
      <c r="N3486" s="56">
        <v>5.8833224969300844</v>
      </c>
      <c r="O3486" s="56">
        <v>5.629337181169495</v>
      </c>
      <c r="P3486" s="56">
        <v>6.9608558102808198</v>
      </c>
      <c r="Q3486" s="56">
        <v>3.5377186903710562</v>
      </c>
      <c r="R3486" s="56">
        <v>2</v>
      </c>
      <c r="S3486" s="56">
        <v>4.236350288179227</v>
      </c>
      <c r="T3486" s="57">
        <v>82</v>
      </c>
    </row>
    <row r="3487" spans="1:20" x14ac:dyDescent="0.2">
      <c r="A3487" s="47">
        <v>1865015000001</v>
      </c>
      <c r="B3487" s="26" t="s">
        <v>17</v>
      </c>
      <c r="C3487" s="26" t="s">
        <v>43</v>
      </c>
      <c r="D3487" s="26" t="s">
        <v>436</v>
      </c>
      <c r="E3487" s="47">
        <v>1</v>
      </c>
      <c r="F3487" s="33">
        <v>2020</v>
      </c>
      <c r="G3487" s="56">
        <v>2</v>
      </c>
      <c r="H3487" s="56">
        <v>2</v>
      </c>
      <c r="I3487" s="56">
        <v>2.8091656361620903</v>
      </c>
      <c r="J3487" s="56">
        <v>6.9148775420655211</v>
      </c>
      <c r="K3487" s="56">
        <v>5.24276446487616</v>
      </c>
      <c r="L3487" s="56">
        <v>5.7182365286731498</v>
      </c>
      <c r="M3487" s="56">
        <v>3.2379846382461634</v>
      </c>
      <c r="N3487" s="56">
        <v>5.8825777998097086</v>
      </c>
      <c r="O3487" s="56">
        <v>5.7182349312888139</v>
      </c>
      <c r="P3487" s="56">
        <v>7</v>
      </c>
      <c r="Q3487" s="56">
        <v>2</v>
      </c>
      <c r="R3487" s="56">
        <v>2</v>
      </c>
      <c r="S3487" s="56">
        <v>4.210320128426801</v>
      </c>
      <c r="T3487" s="57">
        <v>93</v>
      </c>
    </row>
    <row r="3488" spans="1:20" x14ac:dyDescent="0.2">
      <c r="A3488" s="47">
        <v>1865019420001</v>
      </c>
      <c r="B3488" s="26" t="s">
        <v>17</v>
      </c>
      <c r="C3488" s="26" t="s">
        <v>43</v>
      </c>
      <c r="D3488" s="26" t="s">
        <v>437</v>
      </c>
      <c r="E3488" s="47">
        <v>1</v>
      </c>
      <c r="F3488" s="33">
        <v>2020</v>
      </c>
      <c r="G3488" s="56">
        <v>2.0704290389695394</v>
      </c>
      <c r="H3488" s="56">
        <v>2.0519473534386883</v>
      </c>
      <c r="I3488" s="56">
        <v>2.7366723592577262</v>
      </c>
      <c r="J3488" s="56">
        <v>7</v>
      </c>
      <c r="K3488" s="56">
        <v>4.8146937130160739</v>
      </c>
      <c r="L3488" s="56">
        <v>5.5864282353321517</v>
      </c>
      <c r="M3488" s="56">
        <v>2.8389987843430466</v>
      </c>
      <c r="N3488" s="56">
        <v>5.8844986136984225</v>
      </c>
      <c r="O3488" s="56">
        <v>5.5864270274232091</v>
      </c>
      <c r="P3488" s="56">
        <v>6.9345194578316391</v>
      </c>
      <c r="Q3488" s="56">
        <v>2.9269456065175308</v>
      </c>
      <c r="R3488" s="56">
        <v>2</v>
      </c>
      <c r="S3488" s="56">
        <v>4.2026300158190031</v>
      </c>
      <c r="T3488" s="57">
        <v>97</v>
      </c>
    </row>
    <row r="3489" spans="1:20" x14ac:dyDescent="0.2">
      <c r="A3489" s="47">
        <v>1865017480001</v>
      </c>
      <c r="B3489" s="26" t="s">
        <v>17</v>
      </c>
      <c r="C3489" s="26" t="s">
        <v>438</v>
      </c>
      <c r="D3489" s="26" t="s">
        <v>439</v>
      </c>
      <c r="E3489" s="47">
        <v>1</v>
      </c>
      <c r="F3489" s="33">
        <v>2020</v>
      </c>
      <c r="G3489" s="56">
        <v>2.0767372061551646</v>
      </c>
      <c r="H3489" s="56">
        <v>2.0474775457654459</v>
      </c>
      <c r="I3489" s="56">
        <v>7</v>
      </c>
      <c r="J3489" s="56">
        <v>7</v>
      </c>
      <c r="K3489" s="56">
        <v>5.2859251802444955</v>
      </c>
      <c r="L3489" s="56">
        <v>5.4926296887208448</v>
      </c>
      <c r="M3489" s="56">
        <v>2.5610719914295434</v>
      </c>
      <c r="N3489" s="56">
        <v>5.8823861735797838</v>
      </c>
      <c r="O3489" s="56">
        <v>5.4926283863652419</v>
      </c>
      <c r="P3489" s="56">
        <v>6.7986235384332794</v>
      </c>
      <c r="Q3489" s="56">
        <v>2.9980890196444383</v>
      </c>
      <c r="R3489" s="56">
        <v>2</v>
      </c>
      <c r="S3489" s="56">
        <v>4.5529640608615205</v>
      </c>
      <c r="T3489" s="57">
        <v>22</v>
      </c>
    </row>
    <row r="3490" spans="1:20" x14ac:dyDescent="0.2">
      <c r="A3490" s="47">
        <v>1865015190001</v>
      </c>
      <c r="B3490" s="26" t="s">
        <v>17</v>
      </c>
      <c r="C3490" s="26" t="s">
        <v>43</v>
      </c>
      <c r="D3490" s="26" t="s">
        <v>440</v>
      </c>
      <c r="E3490" s="47">
        <v>1</v>
      </c>
      <c r="F3490" s="33">
        <v>2020</v>
      </c>
      <c r="G3490" s="56">
        <v>3.2554401127081141</v>
      </c>
      <c r="H3490" s="56">
        <v>2.948889270787614</v>
      </c>
      <c r="I3490" s="56">
        <v>3.3084104972733015</v>
      </c>
      <c r="J3490" s="56">
        <v>7</v>
      </c>
      <c r="K3490" s="56">
        <v>5.9493348453953301</v>
      </c>
      <c r="L3490" s="56">
        <v>5.7049610306953369</v>
      </c>
      <c r="M3490" s="56">
        <v>4.1891643475439064</v>
      </c>
      <c r="N3490" s="56">
        <v>5.8857049509429089</v>
      </c>
      <c r="O3490" s="56">
        <v>5.7049596747139795</v>
      </c>
      <c r="P3490" s="56">
        <v>6.8987569152720782</v>
      </c>
      <c r="Q3490" s="56">
        <v>4.0073060097903994</v>
      </c>
      <c r="R3490" s="56">
        <v>2</v>
      </c>
      <c r="S3490" s="56">
        <v>4.7377439712602474</v>
      </c>
      <c r="T3490" s="57">
        <v>11</v>
      </c>
    </row>
    <row r="3491" spans="1:20" x14ac:dyDescent="0.2">
      <c r="A3491" s="47">
        <v>1865014970001</v>
      </c>
      <c r="B3491" s="26" t="s">
        <v>17</v>
      </c>
      <c r="C3491" s="26" t="s">
        <v>259</v>
      </c>
      <c r="D3491" s="26" t="s">
        <v>441</v>
      </c>
      <c r="E3491" s="47">
        <v>1</v>
      </c>
      <c r="F3491" s="33">
        <v>2020</v>
      </c>
      <c r="G3491" s="56">
        <v>2.3262779158515681</v>
      </c>
      <c r="H3491" s="56">
        <v>2.2959834709483786</v>
      </c>
      <c r="I3491" s="56">
        <v>2.3541010555469621</v>
      </c>
      <c r="J3491" s="56">
        <v>6.8608149905077926</v>
      </c>
      <c r="K3491" s="56">
        <v>5.3892412376654999</v>
      </c>
      <c r="L3491" s="56">
        <v>2.6563125863044275</v>
      </c>
      <c r="M3491" s="56">
        <v>2.3139604792761008</v>
      </c>
      <c r="N3491" s="56">
        <v>5.8760664526458708</v>
      </c>
      <c r="O3491" s="56">
        <v>2.656312821730701</v>
      </c>
      <c r="P3491" s="56">
        <v>5.9286404884807018</v>
      </c>
      <c r="Q3491" s="56">
        <v>2.0543337723262285</v>
      </c>
      <c r="R3491" s="56">
        <v>2</v>
      </c>
      <c r="S3491" s="56">
        <v>3.5593371059403522</v>
      </c>
      <c r="T3491" s="57">
        <v>203</v>
      </c>
    </row>
    <row r="3492" spans="1:20" x14ac:dyDescent="0.2">
      <c r="A3492" s="47">
        <v>1865016750001</v>
      </c>
      <c r="B3492" s="26" t="s">
        <v>17</v>
      </c>
      <c r="C3492" s="26" t="s">
        <v>438</v>
      </c>
      <c r="D3492" s="26" t="s">
        <v>295</v>
      </c>
      <c r="E3492" s="47">
        <v>1</v>
      </c>
      <c r="F3492" s="33">
        <v>2020</v>
      </c>
      <c r="G3492" s="56">
        <v>2</v>
      </c>
      <c r="H3492" s="56">
        <v>2</v>
      </c>
      <c r="I3492" s="56">
        <v>2.30423922956889</v>
      </c>
      <c r="J3492" s="56">
        <v>7</v>
      </c>
      <c r="K3492" s="56">
        <v>5.242129328653137</v>
      </c>
      <c r="L3492" s="56">
        <v>5.4134519513285504</v>
      </c>
      <c r="M3492" s="56">
        <v>3.4348357207395654</v>
      </c>
      <c r="N3492" s="56">
        <v>5.8807978912612429</v>
      </c>
      <c r="O3492" s="56">
        <v>5.4134510224228745</v>
      </c>
      <c r="P3492" s="56">
        <v>6.9429334471577135</v>
      </c>
      <c r="Q3492" s="56">
        <v>5.0411158583410725</v>
      </c>
      <c r="R3492" s="56">
        <v>2</v>
      </c>
      <c r="S3492" s="56">
        <v>4.3894128707894211</v>
      </c>
      <c r="T3492" s="57">
        <v>45</v>
      </c>
    </row>
    <row r="3493" spans="1:20" x14ac:dyDescent="0.2">
      <c r="A3493" s="47">
        <v>1865017990001</v>
      </c>
      <c r="B3493" s="26" t="s">
        <v>17</v>
      </c>
      <c r="C3493" s="26" t="s">
        <v>43</v>
      </c>
      <c r="D3493" s="26" t="s">
        <v>442</v>
      </c>
      <c r="E3493" s="47">
        <v>1</v>
      </c>
      <c r="F3493" s="33">
        <v>2020</v>
      </c>
      <c r="G3493" s="56">
        <v>2</v>
      </c>
      <c r="H3493" s="56">
        <v>2</v>
      </c>
      <c r="I3493" s="56">
        <v>2.9108152901403481</v>
      </c>
      <c r="J3493" s="56">
        <v>7</v>
      </c>
      <c r="K3493" s="56">
        <v>4.9182460163884301</v>
      </c>
      <c r="L3493" s="56">
        <v>5.6397236416337257</v>
      </c>
      <c r="M3493" s="56">
        <v>2.6254422373721114</v>
      </c>
      <c r="N3493" s="56">
        <v>5.8830161380085144</v>
      </c>
      <c r="O3493" s="56">
        <v>5.6397221137489293</v>
      </c>
      <c r="P3493" s="56">
        <v>7</v>
      </c>
      <c r="Q3493" s="56">
        <v>2</v>
      </c>
      <c r="R3493" s="56">
        <v>2</v>
      </c>
      <c r="S3493" s="56">
        <v>4.1347471197743388</v>
      </c>
      <c r="T3493" s="57">
        <v>127</v>
      </c>
    </row>
    <row r="3494" spans="1:20" x14ac:dyDescent="0.2">
      <c r="A3494" s="47">
        <v>1865017210001</v>
      </c>
      <c r="B3494" s="26" t="s">
        <v>17</v>
      </c>
      <c r="C3494" s="26" t="s">
        <v>438</v>
      </c>
      <c r="D3494" s="26" t="s">
        <v>443</v>
      </c>
      <c r="E3494" s="47">
        <v>1</v>
      </c>
      <c r="F3494" s="33">
        <v>2020</v>
      </c>
      <c r="G3494" s="56">
        <v>2.110663860934141</v>
      </c>
      <c r="H3494" s="56">
        <v>2.082454526024208</v>
      </c>
      <c r="I3494" s="56">
        <v>2.2322301224703649</v>
      </c>
      <c r="J3494" s="56">
        <v>7</v>
      </c>
      <c r="K3494" s="56">
        <v>5.1189656811316446</v>
      </c>
      <c r="L3494" s="56">
        <v>5.5884320684415467</v>
      </c>
      <c r="M3494" s="56">
        <v>3.496939846278531</v>
      </c>
      <c r="N3494" s="56">
        <v>5.8850034445302217</v>
      </c>
      <c r="O3494" s="56">
        <v>5.5884310669932855</v>
      </c>
      <c r="P3494" s="56">
        <v>6.7435636285595013</v>
      </c>
      <c r="Q3494" s="56">
        <v>3.1296762026454674</v>
      </c>
      <c r="R3494" s="56">
        <v>2</v>
      </c>
      <c r="S3494" s="56">
        <v>4.2480300373340762</v>
      </c>
      <c r="T3494" s="57">
        <v>78</v>
      </c>
    </row>
    <row r="3495" spans="1:20" x14ac:dyDescent="0.2">
      <c r="A3495" s="47">
        <v>1865021160001</v>
      </c>
      <c r="B3495" s="26" t="s">
        <v>17</v>
      </c>
      <c r="C3495" s="26" t="s">
        <v>43</v>
      </c>
      <c r="D3495" s="26" t="s">
        <v>444</v>
      </c>
      <c r="E3495" s="47">
        <v>1</v>
      </c>
      <c r="F3495" s="33">
        <v>2020</v>
      </c>
      <c r="G3495" s="56">
        <v>2.0053635797272955</v>
      </c>
      <c r="H3495" s="56">
        <v>2.0037337560846242</v>
      </c>
      <c r="I3495" s="56">
        <v>2.7169416466972152</v>
      </c>
      <c r="J3495" s="56">
        <v>4.6186050204364637</v>
      </c>
      <c r="K3495" s="56">
        <v>5.1685696694226646</v>
      </c>
      <c r="L3495" s="56">
        <v>5.6319980238878333</v>
      </c>
      <c r="M3495" s="56">
        <v>2.9316536326338278</v>
      </c>
      <c r="N3495" s="56">
        <v>5.8848269492768956</v>
      </c>
      <c r="O3495" s="56">
        <v>5.6319966865639266</v>
      </c>
      <c r="P3495" s="56">
        <v>5.8424230274317086</v>
      </c>
      <c r="Q3495" s="56">
        <v>2.7035973062904768</v>
      </c>
      <c r="R3495" s="56">
        <v>2</v>
      </c>
      <c r="S3495" s="56">
        <v>3.9283091082044108</v>
      </c>
      <c r="T3495" s="57">
        <v>183</v>
      </c>
    </row>
    <row r="3496" spans="1:20" x14ac:dyDescent="0.2">
      <c r="A3496" s="47">
        <v>1865019340001</v>
      </c>
      <c r="B3496" s="26" t="s">
        <v>17</v>
      </c>
      <c r="C3496" s="26" t="s">
        <v>259</v>
      </c>
      <c r="D3496" s="26" t="s">
        <v>445</v>
      </c>
      <c r="E3496" s="47">
        <v>1</v>
      </c>
      <c r="F3496" s="33">
        <v>2020</v>
      </c>
      <c r="G3496" s="56">
        <v>2.1416783516787441</v>
      </c>
      <c r="H3496" s="56">
        <v>2.1081359069862189</v>
      </c>
      <c r="I3496" s="56">
        <v>2.5391485896395558</v>
      </c>
      <c r="J3496" s="56">
        <v>7</v>
      </c>
      <c r="K3496" s="56">
        <v>5.3568198006102534</v>
      </c>
      <c r="L3496" s="56">
        <v>5.6551371207616263</v>
      </c>
      <c r="M3496" s="56">
        <v>3.0691630518142814</v>
      </c>
      <c r="N3496" s="56">
        <v>5.8775217006481961</v>
      </c>
      <c r="O3496" s="56">
        <v>5.655135494993063</v>
      </c>
      <c r="P3496" s="56">
        <v>6.5268398586086063</v>
      </c>
      <c r="Q3496" s="56">
        <v>2.3152706168211461</v>
      </c>
      <c r="R3496" s="56">
        <v>2</v>
      </c>
      <c r="S3496" s="56">
        <v>4.187070874380141</v>
      </c>
      <c r="T3496" s="57">
        <v>104</v>
      </c>
    </row>
    <row r="3497" spans="1:20" x14ac:dyDescent="0.2">
      <c r="A3497" s="47">
        <v>1865015940001</v>
      </c>
      <c r="B3497" s="26" t="s">
        <v>17</v>
      </c>
      <c r="C3497" s="26" t="s">
        <v>43</v>
      </c>
      <c r="D3497" s="26" t="s">
        <v>446</v>
      </c>
      <c r="E3497" s="47">
        <v>1</v>
      </c>
      <c r="F3497" s="33">
        <v>2020</v>
      </c>
      <c r="G3497" s="56">
        <v>2.2158491040298856</v>
      </c>
      <c r="H3497" s="56">
        <v>2.1548726056177259</v>
      </c>
      <c r="I3497" s="56">
        <v>2.2486494786459059</v>
      </c>
      <c r="J3497" s="56">
        <v>7</v>
      </c>
      <c r="K3497" s="56">
        <v>5.2187456816982865</v>
      </c>
      <c r="L3497" s="56">
        <v>5.5521726815260468</v>
      </c>
      <c r="M3497" s="56">
        <v>2.960094149678544</v>
      </c>
      <c r="N3497" s="56">
        <v>5.8836331689394328</v>
      </c>
      <c r="O3497" s="56">
        <v>5.5521715296518721</v>
      </c>
      <c r="P3497" s="56">
        <v>6.9030484764073545</v>
      </c>
      <c r="Q3497" s="56">
        <v>2.7123188823818976</v>
      </c>
      <c r="R3497" s="56">
        <v>2</v>
      </c>
      <c r="S3497" s="56">
        <v>4.2001296465480795</v>
      </c>
      <c r="T3497" s="57">
        <v>100</v>
      </c>
    </row>
    <row r="3498" spans="1:20" x14ac:dyDescent="0.2">
      <c r="A3498" s="47">
        <v>1960142250001</v>
      </c>
      <c r="B3498" s="26" t="s">
        <v>32</v>
      </c>
      <c r="C3498" s="26" t="s">
        <v>219</v>
      </c>
      <c r="D3498" s="26" t="s">
        <v>310</v>
      </c>
      <c r="E3498" s="47">
        <v>1</v>
      </c>
      <c r="F3498" s="33">
        <v>2020</v>
      </c>
      <c r="G3498" s="56">
        <v>2</v>
      </c>
      <c r="H3498" s="56">
        <v>2</v>
      </c>
      <c r="I3498" s="56">
        <v>2.1589569937348294</v>
      </c>
      <c r="J3498" s="56">
        <v>6.7638935467238879</v>
      </c>
      <c r="K3498" s="56">
        <v>5.4355324765642621</v>
      </c>
      <c r="L3498" s="56">
        <v>5.4750830049163568</v>
      </c>
      <c r="M3498" s="56">
        <v>2.2130723513955108</v>
      </c>
      <c r="N3498" s="56">
        <v>5.8845624047635834</v>
      </c>
      <c r="O3498" s="56">
        <v>5.4750822183774179</v>
      </c>
      <c r="P3498" s="56">
        <v>6.7568799388360183</v>
      </c>
      <c r="Q3498" s="56">
        <v>2.5866367145022533</v>
      </c>
      <c r="R3498" s="56">
        <v>2</v>
      </c>
      <c r="S3498" s="56">
        <v>4.0624749708178429</v>
      </c>
      <c r="T3498" s="57">
        <v>153</v>
      </c>
    </row>
    <row r="3499" spans="1:20" x14ac:dyDescent="0.2">
      <c r="A3499" s="47">
        <v>1160041190001</v>
      </c>
      <c r="B3499" s="26" t="s">
        <v>32</v>
      </c>
      <c r="C3499" s="26" t="s">
        <v>175</v>
      </c>
      <c r="D3499" s="26" t="s">
        <v>295</v>
      </c>
      <c r="E3499" s="47">
        <v>1</v>
      </c>
      <c r="F3499" s="33">
        <v>2020</v>
      </c>
      <c r="G3499" s="56">
        <v>2.6550367950717328</v>
      </c>
      <c r="H3499" s="56">
        <v>2.4209578596036652</v>
      </c>
      <c r="I3499" s="56">
        <v>2.2404202165831317</v>
      </c>
      <c r="J3499" s="56">
        <v>5.8684882488302801</v>
      </c>
      <c r="K3499" s="56">
        <v>5.3310236274629501</v>
      </c>
      <c r="L3499" s="56">
        <v>5.5968574356504854</v>
      </c>
      <c r="M3499" s="56">
        <v>2.5408058147352621</v>
      </c>
      <c r="N3499" s="56">
        <v>5.8847145179894333</v>
      </c>
      <c r="O3499" s="56">
        <v>5.5968562819719061</v>
      </c>
      <c r="P3499" s="56">
        <v>6.6269035269312555</v>
      </c>
      <c r="Q3499" s="56">
        <v>2.1316596233217151</v>
      </c>
      <c r="R3499" s="56">
        <v>2</v>
      </c>
      <c r="S3499" s="56">
        <v>4.0744769956793183</v>
      </c>
      <c r="T3499" s="57">
        <v>148</v>
      </c>
    </row>
    <row r="3500" spans="1:20" x14ac:dyDescent="0.2">
      <c r="A3500" s="49">
        <v>160032980001</v>
      </c>
      <c r="B3500" s="22" t="s">
        <v>15</v>
      </c>
      <c r="C3500" s="22" t="s">
        <v>113</v>
      </c>
      <c r="D3500" s="22" t="s">
        <v>447</v>
      </c>
      <c r="E3500" s="49">
        <v>2</v>
      </c>
      <c r="F3500" s="35">
        <v>2020</v>
      </c>
      <c r="G3500" s="60">
        <v>2.0175766960944865</v>
      </c>
      <c r="H3500" s="60">
        <v>2.0180768210596831</v>
      </c>
      <c r="I3500" s="60">
        <v>4.2153258120395387</v>
      </c>
      <c r="J3500" s="60">
        <v>7</v>
      </c>
      <c r="K3500" s="60">
        <v>4.5439473219169697</v>
      </c>
      <c r="L3500" s="60">
        <v>6.9831165814988303</v>
      </c>
      <c r="M3500" s="60">
        <v>5.5062163783095404</v>
      </c>
      <c r="N3500" s="60">
        <v>6.9720154100013501</v>
      </c>
      <c r="O3500" s="60">
        <v>6.9831165415355905</v>
      </c>
      <c r="P3500" s="60">
        <v>6.7460209765993042</v>
      </c>
      <c r="Q3500" s="60">
        <v>2.5851257747787604</v>
      </c>
      <c r="R3500" s="60">
        <v>2</v>
      </c>
      <c r="S3500" s="60">
        <v>4.7975448594861714</v>
      </c>
      <c r="T3500" s="61">
        <v>50</v>
      </c>
    </row>
    <row r="3501" spans="1:20" x14ac:dyDescent="0.2">
      <c r="A3501" s="47">
        <v>160033360001</v>
      </c>
      <c r="B3501" s="26" t="s">
        <v>15</v>
      </c>
      <c r="C3501" s="26" t="s">
        <v>124</v>
      </c>
      <c r="D3501" s="26" t="s">
        <v>448</v>
      </c>
      <c r="E3501" s="47">
        <v>2</v>
      </c>
      <c r="F3501" s="33">
        <v>2020</v>
      </c>
      <c r="G3501" s="56">
        <v>2.6739351196108907</v>
      </c>
      <c r="H3501" s="56">
        <v>2.752018124333576</v>
      </c>
      <c r="I3501" s="56">
        <v>3.1456325850786198</v>
      </c>
      <c r="J3501" s="56">
        <v>5.0090330556126741</v>
      </c>
      <c r="K3501" s="56">
        <v>6.4509804290877915</v>
      </c>
      <c r="L3501" s="56">
        <v>6.980576370449854</v>
      </c>
      <c r="M3501" s="56">
        <v>5.4755886005613323</v>
      </c>
      <c r="N3501" s="56">
        <v>6.9703006159722367</v>
      </c>
      <c r="O3501" s="56">
        <v>6.9805763342181857</v>
      </c>
      <c r="P3501" s="56">
        <v>6.5373394684380886</v>
      </c>
      <c r="Q3501" s="56">
        <v>2.2981218508941783</v>
      </c>
      <c r="R3501" s="56">
        <v>2</v>
      </c>
      <c r="S3501" s="56">
        <v>4.7728418795214536</v>
      </c>
      <c r="T3501" s="57">
        <v>57</v>
      </c>
    </row>
    <row r="3502" spans="1:20" x14ac:dyDescent="0.2">
      <c r="A3502" s="47">
        <v>160025690001</v>
      </c>
      <c r="B3502" s="26" t="s">
        <v>15</v>
      </c>
      <c r="C3502" s="26" t="s">
        <v>41</v>
      </c>
      <c r="D3502" s="26" t="s">
        <v>449</v>
      </c>
      <c r="E3502" s="47">
        <v>2</v>
      </c>
      <c r="F3502" s="33">
        <v>2020</v>
      </c>
      <c r="G3502" s="56">
        <v>2.2548568062828038</v>
      </c>
      <c r="H3502" s="56">
        <v>2.2126454026950912</v>
      </c>
      <c r="I3502" s="56">
        <v>5.8287488186457672</v>
      </c>
      <c r="J3502" s="56">
        <v>6.3139718275270242</v>
      </c>
      <c r="K3502" s="56">
        <v>4.0735102666904561</v>
      </c>
      <c r="L3502" s="56">
        <v>6.977401607071835</v>
      </c>
      <c r="M3502" s="56">
        <v>5.7068695206166797</v>
      </c>
      <c r="N3502" s="56">
        <v>6.9835038424885427</v>
      </c>
      <c r="O3502" s="56">
        <v>6.9774016022253607</v>
      </c>
      <c r="P3502" s="56">
        <v>5.8847318688699382</v>
      </c>
      <c r="Q3502" s="56">
        <v>2.5415375848968256</v>
      </c>
      <c r="R3502" s="56">
        <v>2</v>
      </c>
      <c r="S3502" s="56">
        <v>4.8129315956675276</v>
      </c>
      <c r="T3502" s="57">
        <v>46</v>
      </c>
    </row>
    <row r="3503" spans="1:20" x14ac:dyDescent="0.2">
      <c r="A3503" s="47">
        <v>160031740001</v>
      </c>
      <c r="B3503" s="26" t="s">
        <v>15</v>
      </c>
      <c r="C3503" s="26" t="s">
        <v>124</v>
      </c>
      <c r="D3503" s="26" t="s">
        <v>450</v>
      </c>
      <c r="E3503" s="47">
        <v>2</v>
      </c>
      <c r="F3503" s="33">
        <v>2020</v>
      </c>
      <c r="G3503" s="56">
        <v>2.5688993981380923</v>
      </c>
      <c r="H3503" s="56">
        <v>2.6401210345329882</v>
      </c>
      <c r="I3503" s="56">
        <v>3.3347169234926799</v>
      </c>
      <c r="J3503" s="56">
        <v>4.6534289648180014</v>
      </c>
      <c r="K3503" s="56">
        <v>4.5362420600396511</v>
      </c>
      <c r="L3503" s="56">
        <v>6.9723662175939047</v>
      </c>
      <c r="M3503" s="56">
        <v>5.154525900175897</v>
      </c>
      <c r="N3503" s="56">
        <v>6.9827499029776341</v>
      </c>
      <c r="O3503" s="56">
        <v>6.972366183204759</v>
      </c>
      <c r="P3503" s="56">
        <v>4.4532593227270221</v>
      </c>
      <c r="Q3503" s="56">
        <v>2.1790642683226888</v>
      </c>
      <c r="R3503" s="56">
        <v>2</v>
      </c>
      <c r="S3503" s="56">
        <v>4.37064501466861</v>
      </c>
      <c r="T3503" s="57">
        <v>183</v>
      </c>
    </row>
    <row r="3504" spans="1:20" x14ac:dyDescent="0.2">
      <c r="A3504" s="47">
        <v>160035220001</v>
      </c>
      <c r="B3504" s="26" t="s">
        <v>15</v>
      </c>
      <c r="C3504" s="26" t="s">
        <v>171</v>
      </c>
      <c r="D3504" s="26" t="s">
        <v>451</v>
      </c>
      <c r="E3504" s="47">
        <v>2</v>
      </c>
      <c r="F3504" s="33">
        <v>2020</v>
      </c>
      <c r="G3504" s="56">
        <v>2.2704432044095624</v>
      </c>
      <c r="H3504" s="56">
        <v>2.267614253589664</v>
      </c>
      <c r="I3504" s="56">
        <v>3.6213456765723175</v>
      </c>
      <c r="J3504" s="56">
        <v>5.737682027525004</v>
      </c>
      <c r="K3504" s="56">
        <v>4.5439473219169697</v>
      </c>
      <c r="L3504" s="56">
        <v>6.9817282099768834</v>
      </c>
      <c r="M3504" s="56">
        <v>5.2921082806020916</v>
      </c>
      <c r="N3504" s="56">
        <v>6.9625610091334202</v>
      </c>
      <c r="O3504" s="56">
        <v>6.9817281693542705</v>
      </c>
      <c r="P3504" s="56">
        <v>5.8349568759112866</v>
      </c>
      <c r="Q3504" s="56">
        <v>2.1932066285874181</v>
      </c>
      <c r="R3504" s="56">
        <v>2</v>
      </c>
      <c r="S3504" s="56">
        <v>4.5572768047982413</v>
      </c>
      <c r="T3504" s="57">
        <v>148</v>
      </c>
    </row>
    <row r="3505" spans="1:20" x14ac:dyDescent="0.2">
      <c r="A3505" s="47">
        <v>160037430001</v>
      </c>
      <c r="B3505" s="26" t="s">
        <v>15</v>
      </c>
      <c r="C3505" s="26" t="s">
        <v>96</v>
      </c>
      <c r="D3505" s="26" t="s">
        <v>452</v>
      </c>
      <c r="E3505" s="47">
        <v>2</v>
      </c>
      <c r="F3505" s="33">
        <v>2020</v>
      </c>
      <c r="G3505" s="56">
        <v>3.8744815774525589</v>
      </c>
      <c r="H3505" s="56">
        <v>4.1560301436310851</v>
      </c>
      <c r="I3505" s="56">
        <v>3.2936822472775313</v>
      </c>
      <c r="J3505" s="56">
        <v>7</v>
      </c>
      <c r="K3505" s="56">
        <v>5.0640436455862137</v>
      </c>
      <c r="L3505" s="56">
        <v>6.9729601134459305</v>
      </c>
      <c r="M3505" s="56">
        <v>5.5145737895714788</v>
      </c>
      <c r="N3505" s="56">
        <v>6.9831020189269033</v>
      </c>
      <c r="O3505" s="56">
        <v>6.972960109204001</v>
      </c>
      <c r="P3505" s="56">
        <v>7</v>
      </c>
      <c r="Q3505" s="56">
        <v>2</v>
      </c>
      <c r="R3505" s="56">
        <v>2</v>
      </c>
      <c r="S3505" s="56">
        <v>5.0693194704246425</v>
      </c>
      <c r="T3505" s="57">
        <v>15</v>
      </c>
    </row>
    <row r="3506" spans="1:20" x14ac:dyDescent="0.2">
      <c r="A3506" s="47">
        <v>160032550001</v>
      </c>
      <c r="B3506" s="26" t="s">
        <v>15</v>
      </c>
      <c r="C3506" s="26" t="s">
        <v>171</v>
      </c>
      <c r="D3506" s="26" t="s">
        <v>453</v>
      </c>
      <c r="E3506" s="47">
        <v>2</v>
      </c>
      <c r="F3506" s="33">
        <v>2020</v>
      </c>
      <c r="G3506" s="56">
        <v>2.1972197551363877</v>
      </c>
      <c r="H3506" s="56">
        <v>2.2486112291996752</v>
      </c>
      <c r="I3506" s="56">
        <v>3.7947335463810017</v>
      </c>
      <c r="J3506" s="56">
        <v>5.1197252064962084</v>
      </c>
      <c r="K3506" s="56">
        <v>4.5439473219169697</v>
      </c>
      <c r="L3506" s="56">
        <v>6.964845774733349</v>
      </c>
      <c r="M3506" s="56">
        <v>5.6333552250069614</v>
      </c>
      <c r="N3506" s="56">
        <v>6.9722658648173965</v>
      </c>
      <c r="O3506" s="56">
        <v>6.9648457233778398</v>
      </c>
      <c r="P3506" s="56">
        <v>5.0284922238640597</v>
      </c>
      <c r="Q3506" s="56">
        <v>2.516152206528921</v>
      </c>
      <c r="R3506" s="56">
        <v>2</v>
      </c>
      <c r="S3506" s="56">
        <v>4.4986828397882315</v>
      </c>
      <c r="T3506" s="57">
        <v>166</v>
      </c>
    </row>
    <row r="3507" spans="1:20" x14ac:dyDescent="0.2">
      <c r="A3507" s="47">
        <v>160032040001</v>
      </c>
      <c r="B3507" s="26" t="s">
        <v>15</v>
      </c>
      <c r="C3507" s="26" t="s">
        <v>125</v>
      </c>
      <c r="D3507" s="26" t="s">
        <v>454</v>
      </c>
      <c r="E3507" s="47">
        <v>2</v>
      </c>
      <c r="F3507" s="33">
        <v>2020</v>
      </c>
      <c r="G3507" s="56">
        <v>2.4647645138470065</v>
      </c>
      <c r="H3507" s="56">
        <v>2.5382248194081134</v>
      </c>
      <c r="I3507" s="56">
        <v>3.5448510188311744</v>
      </c>
      <c r="J3507" s="56">
        <v>7</v>
      </c>
      <c r="K3507" s="56">
        <v>4.5435007872294673</v>
      </c>
      <c r="L3507" s="56">
        <v>6.9782081939800973</v>
      </c>
      <c r="M3507" s="56">
        <v>5.0535615152405473</v>
      </c>
      <c r="N3507" s="56">
        <v>6.9685686896645516</v>
      </c>
      <c r="O3507" s="56">
        <v>6.9782081479455842</v>
      </c>
      <c r="P3507" s="56">
        <v>7</v>
      </c>
      <c r="Q3507" s="56">
        <v>2</v>
      </c>
      <c r="R3507" s="56">
        <v>2</v>
      </c>
      <c r="S3507" s="56">
        <v>4.7558239738455459</v>
      </c>
      <c r="T3507" s="57">
        <v>63</v>
      </c>
    </row>
    <row r="3508" spans="1:20" x14ac:dyDescent="0.2">
      <c r="A3508" s="47">
        <v>160038160001</v>
      </c>
      <c r="B3508" s="26" t="s">
        <v>15</v>
      </c>
      <c r="C3508" s="26" t="s">
        <v>96</v>
      </c>
      <c r="D3508" s="26" t="s">
        <v>455</v>
      </c>
      <c r="E3508" s="47">
        <v>2</v>
      </c>
      <c r="F3508" s="33">
        <v>2020</v>
      </c>
      <c r="G3508" s="56">
        <v>3.7225410385692399</v>
      </c>
      <c r="H3508" s="56">
        <v>3.3785226414422764</v>
      </c>
      <c r="I3508" s="56">
        <v>3.7254167516495009</v>
      </c>
      <c r="J3508" s="56">
        <v>5.1630944153839318</v>
      </c>
      <c r="K3508" s="56">
        <v>4.4240075519226876</v>
      </c>
      <c r="L3508" s="56">
        <v>6.9785471660861775</v>
      </c>
      <c r="M3508" s="56">
        <v>5.1599983996429124</v>
      </c>
      <c r="N3508" s="56">
        <v>6.974028348052447</v>
      </c>
      <c r="O3508" s="56">
        <v>6.9785471292816741</v>
      </c>
      <c r="P3508" s="56">
        <v>6.6904203119852257</v>
      </c>
      <c r="Q3508" s="56">
        <v>2.856521358594474</v>
      </c>
      <c r="R3508" s="56">
        <v>2</v>
      </c>
      <c r="S3508" s="56">
        <v>4.8376370927175465</v>
      </c>
      <c r="T3508" s="57">
        <v>36</v>
      </c>
    </row>
    <row r="3509" spans="1:20" x14ac:dyDescent="0.2">
      <c r="A3509" s="47">
        <v>160026740001</v>
      </c>
      <c r="B3509" s="26" t="s">
        <v>15</v>
      </c>
      <c r="C3509" s="26" t="s">
        <v>41</v>
      </c>
      <c r="D3509" s="26" t="s">
        <v>456</v>
      </c>
      <c r="E3509" s="47">
        <v>2</v>
      </c>
      <c r="F3509" s="33">
        <v>2020</v>
      </c>
      <c r="G3509" s="56">
        <v>2.3149615026401911</v>
      </c>
      <c r="H3509" s="56">
        <v>2.3250005471558524</v>
      </c>
      <c r="I3509" s="56">
        <v>4.3995905645539839</v>
      </c>
      <c r="J3509" s="56">
        <v>7</v>
      </c>
      <c r="K3509" s="56">
        <v>4.8887237313752587</v>
      </c>
      <c r="L3509" s="56">
        <v>6.9845162771752172</v>
      </c>
      <c r="M3509" s="56">
        <v>5.9037622705821562</v>
      </c>
      <c r="N3509" s="56">
        <v>6.9889329068501862</v>
      </c>
      <c r="O3509" s="56">
        <v>6.9845162580715154</v>
      </c>
      <c r="P3509" s="56">
        <v>5.5414595835881002</v>
      </c>
      <c r="Q3509" s="56">
        <v>3.9356104261023237</v>
      </c>
      <c r="R3509" s="56">
        <v>2</v>
      </c>
      <c r="S3509" s="56">
        <v>4.9389228390078985</v>
      </c>
      <c r="T3509" s="57">
        <v>22</v>
      </c>
    </row>
    <row r="3510" spans="1:20" x14ac:dyDescent="0.2">
      <c r="A3510" s="47">
        <v>160027630001</v>
      </c>
      <c r="B3510" s="26" t="s">
        <v>15</v>
      </c>
      <c r="C3510" s="26" t="s">
        <v>41</v>
      </c>
      <c r="D3510" s="26" t="s">
        <v>457</v>
      </c>
      <c r="E3510" s="47">
        <v>2</v>
      </c>
      <c r="F3510" s="33">
        <v>2020</v>
      </c>
      <c r="G3510" s="56">
        <v>2.2197476088601826</v>
      </c>
      <c r="H3510" s="56">
        <v>2.1892493321608733</v>
      </c>
      <c r="I3510" s="56">
        <v>4.6638168640359607</v>
      </c>
      <c r="J3510" s="56">
        <v>6.9937562500000663</v>
      </c>
      <c r="K3510" s="56">
        <v>3.1376181022149563</v>
      </c>
      <c r="L3510" s="56">
        <v>6.9846673577929126</v>
      </c>
      <c r="M3510" s="56">
        <v>5.3827074224790206</v>
      </c>
      <c r="N3510" s="56">
        <v>6.9922627474568495</v>
      </c>
      <c r="O3510" s="56">
        <v>6.9846673290273493</v>
      </c>
      <c r="P3510" s="56">
        <v>6.9725089531533166</v>
      </c>
      <c r="Q3510" s="56">
        <v>3.4587366847373531</v>
      </c>
      <c r="R3510" s="56">
        <v>2</v>
      </c>
      <c r="S3510" s="56">
        <v>4.8316448876599036</v>
      </c>
      <c r="T3510" s="57">
        <v>39</v>
      </c>
    </row>
    <row r="3511" spans="1:20" x14ac:dyDescent="0.2">
      <c r="A3511" s="47">
        <v>160033600001</v>
      </c>
      <c r="B3511" s="26" t="s">
        <v>15</v>
      </c>
      <c r="C3511" s="26" t="s">
        <v>121</v>
      </c>
      <c r="D3511" s="26" t="s">
        <v>458</v>
      </c>
      <c r="E3511" s="47">
        <v>2</v>
      </c>
      <c r="F3511" s="33">
        <v>2020</v>
      </c>
      <c r="G3511" s="56">
        <v>2</v>
      </c>
      <c r="H3511" s="56">
        <v>2</v>
      </c>
      <c r="I3511" s="56">
        <v>3.3170308323299622</v>
      </c>
      <c r="J3511" s="56">
        <v>7</v>
      </c>
      <c r="K3511" s="56">
        <v>4.5439473219169697</v>
      </c>
      <c r="L3511" s="56">
        <v>6.9739599023674046</v>
      </c>
      <c r="M3511" s="56">
        <v>5.3204605312817206</v>
      </c>
      <c r="N3511" s="56">
        <v>6.9783758494852171</v>
      </c>
      <c r="O3511" s="56">
        <v>6.9739598692857747</v>
      </c>
      <c r="P3511" s="56">
        <v>5.532511743028067</v>
      </c>
      <c r="Q3511" s="56">
        <v>3.3310854813534911</v>
      </c>
      <c r="R3511" s="56">
        <v>2</v>
      </c>
      <c r="S3511" s="56">
        <v>4.6642776275873841</v>
      </c>
      <c r="T3511" s="57">
        <v>102</v>
      </c>
    </row>
    <row r="3512" spans="1:20" x14ac:dyDescent="0.2">
      <c r="A3512" s="47">
        <v>160033010001</v>
      </c>
      <c r="B3512" s="26" t="s">
        <v>15</v>
      </c>
      <c r="C3512" s="26" t="s">
        <v>125</v>
      </c>
      <c r="D3512" s="26" t="s">
        <v>459</v>
      </c>
      <c r="E3512" s="47">
        <v>2</v>
      </c>
      <c r="F3512" s="33">
        <v>2020</v>
      </c>
      <c r="G3512" s="56">
        <v>2.0303834056966452</v>
      </c>
      <c r="H3512" s="56">
        <v>2.0242585209124666</v>
      </c>
      <c r="I3512" s="56">
        <v>3.7379152878304853</v>
      </c>
      <c r="J3512" s="56">
        <v>7</v>
      </c>
      <c r="K3512" s="56">
        <v>4.5575658147129259</v>
      </c>
      <c r="L3512" s="56">
        <v>6.9830375997998315</v>
      </c>
      <c r="M3512" s="56">
        <v>5.17406420717945</v>
      </c>
      <c r="N3512" s="56">
        <v>6.9785576274271168</v>
      </c>
      <c r="O3512" s="56">
        <v>6.9830375650775922</v>
      </c>
      <c r="P3512" s="56">
        <v>7</v>
      </c>
      <c r="Q3512" s="56">
        <v>2</v>
      </c>
      <c r="R3512" s="56">
        <v>2</v>
      </c>
      <c r="S3512" s="56">
        <v>4.7057350023863762</v>
      </c>
      <c r="T3512" s="57">
        <v>81</v>
      </c>
    </row>
    <row r="3513" spans="1:20" x14ac:dyDescent="0.2">
      <c r="A3513" s="47">
        <v>160026150001</v>
      </c>
      <c r="B3513" s="26" t="s">
        <v>15</v>
      </c>
      <c r="C3513" s="26" t="s">
        <v>41</v>
      </c>
      <c r="D3513" s="26" t="s">
        <v>460</v>
      </c>
      <c r="E3513" s="47">
        <v>2</v>
      </c>
      <c r="F3513" s="33">
        <v>2020</v>
      </c>
      <c r="G3513" s="56">
        <v>2.013990528413665</v>
      </c>
      <c r="H3513" s="56">
        <v>2.015413279752122</v>
      </c>
      <c r="I3513" s="56">
        <v>7</v>
      </c>
      <c r="J3513" s="56">
        <v>6.824311067576561</v>
      </c>
      <c r="K3513" s="56">
        <v>5.1602959829042438</v>
      </c>
      <c r="L3513" s="56">
        <v>6.9864834244549323</v>
      </c>
      <c r="M3513" s="56">
        <v>6.0215401544601912</v>
      </c>
      <c r="N3513" s="56">
        <v>6.9912684612480858</v>
      </c>
      <c r="O3513" s="56">
        <v>6.9864833934337858</v>
      </c>
      <c r="P3513" s="56">
        <v>6.9571221006259885</v>
      </c>
      <c r="Q3513" s="56">
        <v>2.9305572869388463</v>
      </c>
      <c r="R3513" s="56">
        <v>2</v>
      </c>
      <c r="S3513" s="56">
        <v>5.1572888066507021</v>
      </c>
      <c r="T3513" s="57">
        <v>9</v>
      </c>
    </row>
    <row r="3514" spans="1:20" x14ac:dyDescent="0.2">
      <c r="A3514" s="47">
        <v>160033790001</v>
      </c>
      <c r="B3514" s="26" t="s">
        <v>15</v>
      </c>
      <c r="C3514" s="26" t="s">
        <v>96</v>
      </c>
      <c r="D3514" s="26" t="s">
        <v>461</v>
      </c>
      <c r="E3514" s="47">
        <v>2</v>
      </c>
      <c r="F3514" s="33">
        <v>2020</v>
      </c>
      <c r="G3514" s="56">
        <v>3.3397488581404868</v>
      </c>
      <c r="H3514" s="56">
        <v>3.2249466224936296</v>
      </c>
      <c r="I3514" s="56">
        <v>3.4669549863507481</v>
      </c>
      <c r="J3514" s="56">
        <v>7</v>
      </c>
      <c r="K3514" s="56">
        <v>5.1010238651448203</v>
      </c>
      <c r="L3514" s="56">
        <v>6.9789311205736739</v>
      </c>
      <c r="M3514" s="56">
        <v>5.4794202662178773</v>
      </c>
      <c r="N3514" s="56">
        <v>6.9449474263045969</v>
      </c>
      <c r="O3514" s="56">
        <v>6.9789310731552829</v>
      </c>
      <c r="P3514" s="56">
        <v>7</v>
      </c>
      <c r="Q3514" s="56">
        <v>2</v>
      </c>
      <c r="R3514" s="56">
        <v>2</v>
      </c>
      <c r="S3514" s="56">
        <v>4.9595753515317602</v>
      </c>
      <c r="T3514" s="57">
        <v>18</v>
      </c>
    </row>
    <row r="3515" spans="1:20" x14ac:dyDescent="0.2">
      <c r="A3515" s="47">
        <v>160032120001</v>
      </c>
      <c r="B3515" s="26" t="s">
        <v>15</v>
      </c>
      <c r="C3515" s="26" t="s">
        <v>171</v>
      </c>
      <c r="D3515" s="26" t="s">
        <v>462</v>
      </c>
      <c r="E3515" s="47">
        <v>2</v>
      </c>
      <c r="F3515" s="33">
        <v>2020</v>
      </c>
      <c r="G3515" s="56">
        <v>2.4882304065597305</v>
      </c>
      <c r="H3515" s="56">
        <v>2.5858760464365158</v>
      </c>
      <c r="I3515" s="56">
        <v>3.4500354691078225</v>
      </c>
      <c r="J3515" s="56">
        <v>5.6008239487123586</v>
      </c>
      <c r="K3515" s="56">
        <v>4.0368937941835465</v>
      </c>
      <c r="L3515" s="56">
        <v>6.9793716888082402</v>
      </c>
      <c r="M3515" s="56">
        <v>5.4384529342492733</v>
      </c>
      <c r="N3515" s="56">
        <v>6.9791979172748819</v>
      </c>
      <c r="O3515" s="56">
        <v>6.979371653325094</v>
      </c>
      <c r="P3515" s="56">
        <v>6.374656846199211</v>
      </c>
      <c r="Q3515" s="56">
        <v>2.4175863125466241</v>
      </c>
      <c r="R3515" s="56">
        <v>2</v>
      </c>
      <c r="S3515" s="56">
        <v>4.6108747514502744</v>
      </c>
      <c r="T3515" s="57">
        <v>133</v>
      </c>
    </row>
    <row r="3516" spans="1:20" x14ac:dyDescent="0.2">
      <c r="A3516" s="47">
        <v>160034920001</v>
      </c>
      <c r="B3516" s="26" t="s">
        <v>15</v>
      </c>
      <c r="C3516" s="26" t="s">
        <v>113</v>
      </c>
      <c r="D3516" s="26" t="s">
        <v>463</v>
      </c>
      <c r="E3516" s="47">
        <v>2</v>
      </c>
      <c r="F3516" s="33">
        <v>2020</v>
      </c>
      <c r="G3516" s="56">
        <v>2.0126054923899162</v>
      </c>
      <c r="H3516" s="56">
        <v>2.0126336316256204</v>
      </c>
      <c r="I3516" s="56">
        <v>3.8306822672791605</v>
      </c>
      <c r="J3516" s="56">
        <v>7</v>
      </c>
      <c r="K3516" s="56">
        <v>4.5439473219169697</v>
      </c>
      <c r="L3516" s="56">
        <v>6.9811762984331622</v>
      </c>
      <c r="M3516" s="56">
        <v>5.1957921019483235</v>
      </c>
      <c r="N3516" s="56">
        <v>6.970936322789739</v>
      </c>
      <c r="O3516" s="56">
        <v>6.981176256294833</v>
      </c>
      <c r="P3516" s="56">
        <v>6.222296341788458</v>
      </c>
      <c r="Q3516" s="56">
        <v>3.0734220341209499</v>
      </c>
      <c r="R3516" s="56">
        <v>2</v>
      </c>
      <c r="S3516" s="56">
        <v>4.7353890057155938</v>
      </c>
      <c r="T3516" s="57">
        <v>69</v>
      </c>
    </row>
    <row r="3517" spans="1:20" x14ac:dyDescent="0.2">
      <c r="A3517" s="47">
        <v>160034840001</v>
      </c>
      <c r="B3517" s="26" t="s">
        <v>15</v>
      </c>
      <c r="C3517" s="26" t="s">
        <v>96</v>
      </c>
      <c r="D3517" s="26" t="s">
        <v>464</v>
      </c>
      <c r="E3517" s="47">
        <v>2</v>
      </c>
      <c r="F3517" s="33">
        <v>2020</v>
      </c>
      <c r="G3517" s="56">
        <v>3.5005864866157896</v>
      </c>
      <c r="H3517" s="56">
        <v>3.3094177623213348</v>
      </c>
      <c r="I3517" s="56">
        <v>3.1896691678401883</v>
      </c>
      <c r="J3517" s="56">
        <v>6.3971007885430833</v>
      </c>
      <c r="K3517" s="56">
        <v>4.1779855379797297</v>
      </c>
      <c r="L3517" s="56">
        <v>6.9685395312964209</v>
      </c>
      <c r="M3517" s="56">
        <v>5.5449755859894836</v>
      </c>
      <c r="N3517" s="56">
        <v>6.9663644695276581</v>
      </c>
      <c r="O3517" s="56">
        <v>6.9685395023696062</v>
      </c>
      <c r="P3517" s="56">
        <v>7</v>
      </c>
      <c r="Q3517" s="56">
        <v>2</v>
      </c>
      <c r="R3517" s="56">
        <v>2</v>
      </c>
      <c r="S3517" s="56">
        <v>4.8352649027069416</v>
      </c>
      <c r="T3517" s="57">
        <v>37</v>
      </c>
    </row>
    <row r="3518" spans="1:20" x14ac:dyDescent="0.2">
      <c r="A3518" s="47">
        <v>160035300001</v>
      </c>
      <c r="B3518" s="26" t="s">
        <v>15</v>
      </c>
      <c r="C3518" s="26" t="s">
        <v>103</v>
      </c>
      <c r="D3518" s="26" t="s">
        <v>202</v>
      </c>
      <c r="E3518" s="47">
        <v>2</v>
      </c>
      <c r="F3518" s="33">
        <v>2020</v>
      </c>
      <c r="G3518" s="56">
        <v>2.4058647087572891</v>
      </c>
      <c r="H3518" s="56">
        <v>2.5076092325374253</v>
      </c>
      <c r="I3518" s="56">
        <v>2.9852769420304073</v>
      </c>
      <c r="J3518" s="56">
        <v>4.9112502602720784</v>
      </c>
      <c r="K3518" s="56">
        <v>4.4463419068428323</v>
      </c>
      <c r="L3518" s="56">
        <v>2</v>
      </c>
      <c r="M3518" s="56">
        <v>5.1489173443709024</v>
      </c>
      <c r="N3518" s="56">
        <v>6.9751936159674761</v>
      </c>
      <c r="O3518" s="56">
        <v>2</v>
      </c>
      <c r="P3518" s="56">
        <v>4.6896485571827693</v>
      </c>
      <c r="Q3518" s="56">
        <v>2.1731289882935032</v>
      </c>
      <c r="R3518" s="56">
        <v>2</v>
      </c>
      <c r="S3518" s="56">
        <v>3.5202692963545568</v>
      </c>
      <c r="T3518" s="57">
        <v>205</v>
      </c>
    </row>
    <row r="3519" spans="1:20" x14ac:dyDescent="0.2">
      <c r="A3519" s="47">
        <v>160026310001</v>
      </c>
      <c r="B3519" s="26" t="s">
        <v>15</v>
      </c>
      <c r="C3519" s="26" t="s">
        <v>41</v>
      </c>
      <c r="D3519" s="26" t="s">
        <v>465</v>
      </c>
      <c r="E3519" s="47">
        <v>2</v>
      </c>
      <c r="F3519" s="33">
        <v>2020</v>
      </c>
      <c r="G3519" s="56">
        <v>2.1295842544519501</v>
      </c>
      <c r="H3519" s="56">
        <v>2.0912903904332754</v>
      </c>
      <c r="I3519" s="56">
        <v>6.447082074320881</v>
      </c>
      <c r="J3519" s="56">
        <v>7</v>
      </c>
      <c r="K3519" s="56">
        <v>4.6695206711120667</v>
      </c>
      <c r="L3519" s="56">
        <v>6.9864039003211236</v>
      </c>
      <c r="M3519" s="56">
        <v>5.7769637303568464</v>
      </c>
      <c r="N3519" s="56">
        <v>6.9949365507264831</v>
      </c>
      <c r="O3519" s="56">
        <v>6.9864038721517669</v>
      </c>
      <c r="P3519" s="56">
        <v>6.8270130676601699</v>
      </c>
      <c r="Q3519" s="56">
        <v>6.6327879883191097</v>
      </c>
      <c r="R3519" s="56">
        <v>2</v>
      </c>
      <c r="S3519" s="56">
        <v>5.3784988749878062</v>
      </c>
      <c r="T3519" s="57">
        <v>5</v>
      </c>
    </row>
    <row r="3520" spans="1:20" x14ac:dyDescent="0.2">
      <c r="A3520" s="47">
        <v>260013310001</v>
      </c>
      <c r="B3520" s="26" t="s">
        <v>29</v>
      </c>
      <c r="C3520" s="26" t="s">
        <v>466</v>
      </c>
      <c r="D3520" s="26" t="s">
        <v>467</v>
      </c>
      <c r="E3520" s="47">
        <v>2</v>
      </c>
      <c r="F3520" s="33">
        <v>2020</v>
      </c>
      <c r="G3520" s="56">
        <v>2.1452483877618751</v>
      </c>
      <c r="H3520" s="56">
        <v>2.1344164155683023</v>
      </c>
      <c r="I3520" s="56">
        <v>3.0141029205820482</v>
      </c>
      <c r="J3520" s="56">
        <v>7</v>
      </c>
      <c r="K3520" s="56">
        <v>4.6086581035557721</v>
      </c>
      <c r="L3520" s="56">
        <v>6.9783391743369032</v>
      </c>
      <c r="M3520" s="56">
        <v>4.8456331524011009</v>
      </c>
      <c r="N3520" s="56">
        <v>6.971460284168618</v>
      </c>
      <c r="O3520" s="56">
        <v>6.9783391337919713</v>
      </c>
      <c r="P3520" s="56">
        <v>6.8109292150769409</v>
      </c>
      <c r="Q3520" s="56">
        <v>2.217864978828811</v>
      </c>
      <c r="R3520" s="56">
        <v>2</v>
      </c>
      <c r="S3520" s="56">
        <v>4.6420826471726961</v>
      </c>
      <c r="T3520" s="57">
        <v>115</v>
      </c>
    </row>
    <row r="3521" spans="1:20" x14ac:dyDescent="0.2">
      <c r="A3521" s="47">
        <v>260013820001</v>
      </c>
      <c r="B3521" s="26" t="s">
        <v>29</v>
      </c>
      <c r="C3521" s="26" t="s">
        <v>157</v>
      </c>
      <c r="D3521" s="26" t="s">
        <v>468</v>
      </c>
      <c r="E3521" s="47">
        <v>2</v>
      </c>
      <c r="F3521" s="33">
        <v>2020</v>
      </c>
      <c r="G3521" s="56">
        <v>2.2189511540267968</v>
      </c>
      <c r="H3521" s="56">
        <v>2.2691311494486142</v>
      </c>
      <c r="I3521" s="56">
        <v>2.8224874931175541</v>
      </c>
      <c r="J3521" s="56">
        <v>7</v>
      </c>
      <c r="K3521" s="56">
        <v>4.6704482511297361</v>
      </c>
      <c r="L3521" s="56">
        <v>6.9609348414339376</v>
      </c>
      <c r="M3521" s="56">
        <v>4.9754173775320352</v>
      </c>
      <c r="N3521" s="56">
        <v>6.9318744105758636</v>
      </c>
      <c r="O3521" s="56">
        <v>6.9609347650080142</v>
      </c>
      <c r="P3521" s="56">
        <v>6.975775085593825</v>
      </c>
      <c r="Q3521" s="56">
        <v>2.0850065954907318</v>
      </c>
      <c r="R3521" s="56">
        <v>2</v>
      </c>
      <c r="S3521" s="56">
        <v>4.6559134269464266</v>
      </c>
      <c r="T3521" s="57">
        <v>108</v>
      </c>
    </row>
    <row r="3522" spans="1:20" x14ac:dyDescent="0.2">
      <c r="A3522" s="47">
        <v>260012690001</v>
      </c>
      <c r="B3522" s="26" t="s">
        <v>29</v>
      </c>
      <c r="C3522" s="26" t="s">
        <v>75</v>
      </c>
      <c r="D3522" s="26" t="s">
        <v>64</v>
      </c>
      <c r="E3522" s="47">
        <v>2</v>
      </c>
      <c r="F3522" s="33">
        <v>2020</v>
      </c>
      <c r="G3522" s="56">
        <v>2.1301959537328661</v>
      </c>
      <c r="H3522" s="56">
        <v>2.1460276446126456</v>
      </c>
      <c r="I3522" s="56">
        <v>2.7227547219230748</v>
      </c>
      <c r="J3522" s="56">
        <v>7</v>
      </c>
      <c r="K3522" s="56">
        <v>4.0107029746058807</v>
      </c>
      <c r="L3522" s="56">
        <v>6.8784076842133217</v>
      </c>
      <c r="M3522" s="56">
        <v>5.5542310312874594</v>
      </c>
      <c r="N3522" s="56">
        <v>6.970145809414948</v>
      </c>
      <c r="O3522" s="56">
        <v>6.878407729435275</v>
      </c>
      <c r="P3522" s="56">
        <v>6.8559767985610911</v>
      </c>
      <c r="Q3522" s="56">
        <v>2.5453997925910281</v>
      </c>
      <c r="R3522" s="56">
        <v>2</v>
      </c>
      <c r="S3522" s="56">
        <v>4.6410208450314663</v>
      </c>
      <c r="T3522" s="57">
        <v>117</v>
      </c>
    </row>
    <row r="3523" spans="1:20" x14ac:dyDescent="0.2">
      <c r="A3523" s="47">
        <v>260013150001</v>
      </c>
      <c r="B3523" s="26" t="s">
        <v>29</v>
      </c>
      <c r="C3523" s="26" t="s">
        <v>200</v>
      </c>
      <c r="D3523" s="26" t="s">
        <v>469</v>
      </c>
      <c r="E3523" s="47">
        <v>2</v>
      </c>
      <c r="F3523" s="33">
        <v>2020</v>
      </c>
      <c r="G3523" s="56">
        <v>2</v>
      </c>
      <c r="H3523" s="56">
        <v>2</v>
      </c>
      <c r="I3523" s="56">
        <v>3.0828041814442559</v>
      </c>
      <c r="J3523" s="56">
        <v>7</v>
      </c>
      <c r="K3523" s="56">
        <v>4.5439473219169697</v>
      </c>
      <c r="L3523" s="56">
        <v>6.96912514855903</v>
      </c>
      <c r="M3523" s="56">
        <v>5.0786502739235431</v>
      </c>
      <c r="N3523" s="56">
        <v>6.9841267970595506</v>
      </c>
      <c r="O3523" s="56">
        <v>6.9691251241893699</v>
      </c>
      <c r="P3523" s="56">
        <v>6.6025840449876201</v>
      </c>
      <c r="Q3523" s="56">
        <v>2.1204110621267533</v>
      </c>
      <c r="R3523" s="56">
        <v>2</v>
      </c>
      <c r="S3523" s="56">
        <v>4.6125644961839241</v>
      </c>
      <c r="T3523" s="57">
        <v>132</v>
      </c>
    </row>
    <row r="3524" spans="1:20" x14ac:dyDescent="0.2">
      <c r="A3524" s="47">
        <v>260013900001</v>
      </c>
      <c r="B3524" s="26" t="s">
        <v>29</v>
      </c>
      <c r="C3524" s="26" t="s">
        <v>466</v>
      </c>
      <c r="D3524" s="26" t="s">
        <v>470</v>
      </c>
      <c r="E3524" s="47">
        <v>2</v>
      </c>
      <c r="F3524" s="33">
        <v>2020</v>
      </c>
      <c r="G3524" s="56">
        <v>2.0604193127973884</v>
      </c>
      <c r="H3524" s="56">
        <v>2.0532750817105101</v>
      </c>
      <c r="I3524" s="56">
        <v>3.1395537888752365</v>
      </c>
      <c r="J3524" s="56">
        <v>7</v>
      </c>
      <c r="K3524" s="56">
        <v>4.5911137244038667</v>
      </c>
      <c r="L3524" s="56">
        <v>6.9801158514059756</v>
      </c>
      <c r="M3524" s="56">
        <v>5.1158529806143749</v>
      </c>
      <c r="N3524" s="56">
        <v>6.9458595022384886</v>
      </c>
      <c r="O3524" s="56">
        <v>6.9801158060710931</v>
      </c>
      <c r="P3524" s="56">
        <v>6.887103609086191</v>
      </c>
      <c r="Q3524" s="56">
        <v>3.1495361660743253</v>
      </c>
      <c r="R3524" s="56">
        <v>2</v>
      </c>
      <c r="S3524" s="56">
        <v>4.741912151939788</v>
      </c>
      <c r="T3524" s="57">
        <v>67</v>
      </c>
    </row>
    <row r="3525" spans="1:20" x14ac:dyDescent="0.2">
      <c r="A3525" s="47">
        <v>260015360001</v>
      </c>
      <c r="B3525" s="26" t="s">
        <v>29</v>
      </c>
      <c r="C3525" s="26" t="s">
        <v>75</v>
      </c>
      <c r="D3525" s="26" t="s">
        <v>471</v>
      </c>
      <c r="E3525" s="47">
        <v>2</v>
      </c>
      <c r="F3525" s="33">
        <v>2020</v>
      </c>
      <c r="G3525" s="56">
        <v>2.0723974235119691</v>
      </c>
      <c r="H3525" s="56">
        <v>2.0529483140947358</v>
      </c>
      <c r="I3525" s="56">
        <v>3.0834822250411262</v>
      </c>
      <c r="J3525" s="56">
        <v>7</v>
      </c>
      <c r="K3525" s="56">
        <v>4.8087172591461691</v>
      </c>
      <c r="L3525" s="56">
        <v>6.9839482557764132</v>
      </c>
      <c r="M3525" s="56">
        <v>5.5936558551835223</v>
      </c>
      <c r="N3525" s="56">
        <v>6.9543618251185553</v>
      </c>
      <c r="O3525" s="56">
        <v>6.9839482197845051</v>
      </c>
      <c r="P3525" s="56">
        <v>6.78348830555601</v>
      </c>
      <c r="Q3525" s="56">
        <v>4.6830305493995237</v>
      </c>
      <c r="R3525" s="56">
        <v>2</v>
      </c>
      <c r="S3525" s="56">
        <v>4.9166648527177106</v>
      </c>
      <c r="T3525" s="57">
        <v>25</v>
      </c>
    </row>
    <row r="3526" spans="1:20" x14ac:dyDescent="0.2">
      <c r="A3526" s="47">
        <v>260014200001</v>
      </c>
      <c r="B3526" s="26" t="s">
        <v>29</v>
      </c>
      <c r="C3526" s="26" t="s">
        <v>466</v>
      </c>
      <c r="D3526" s="26" t="s">
        <v>202</v>
      </c>
      <c r="E3526" s="47">
        <v>2</v>
      </c>
      <c r="F3526" s="33">
        <v>2020</v>
      </c>
      <c r="G3526" s="56">
        <v>2.00471875159915</v>
      </c>
      <c r="H3526" s="56">
        <v>2.0045349505753092</v>
      </c>
      <c r="I3526" s="56">
        <v>2.9990741738642148</v>
      </c>
      <c r="J3526" s="56">
        <v>7</v>
      </c>
      <c r="K3526" s="56">
        <v>4.6783336715821582</v>
      </c>
      <c r="L3526" s="56">
        <v>6.9762575906621525</v>
      </c>
      <c r="M3526" s="56">
        <v>4.7232370521508198</v>
      </c>
      <c r="N3526" s="56">
        <v>6.9802664674822621</v>
      </c>
      <c r="O3526" s="56">
        <v>6.9762575548452608</v>
      </c>
      <c r="P3526" s="56">
        <v>6.8573739724302154</v>
      </c>
      <c r="Q3526" s="56">
        <v>2.8973573073399295</v>
      </c>
      <c r="R3526" s="56">
        <v>2</v>
      </c>
      <c r="S3526" s="56">
        <v>4.6747842910442889</v>
      </c>
      <c r="T3526" s="57">
        <v>98</v>
      </c>
    </row>
    <row r="3527" spans="1:20" x14ac:dyDescent="0.2">
      <c r="A3527" s="47">
        <v>260015280001</v>
      </c>
      <c r="B3527" s="26" t="s">
        <v>29</v>
      </c>
      <c r="C3527" s="26" t="s">
        <v>75</v>
      </c>
      <c r="D3527" s="26" t="s">
        <v>472</v>
      </c>
      <c r="E3527" s="47">
        <v>2</v>
      </c>
      <c r="F3527" s="33">
        <v>2020</v>
      </c>
      <c r="G3527" s="56">
        <v>2.0475029654239827</v>
      </c>
      <c r="H3527" s="56">
        <v>2.0544101411448192</v>
      </c>
      <c r="I3527" s="56">
        <v>2.7614753076669181</v>
      </c>
      <c r="J3527" s="56">
        <v>6.9409332650594031</v>
      </c>
      <c r="K3527" s="56">
        <v>2.961459473536018</v>
      </c>
      <c r="L3527" s="56">
        <v>6.9221327799892141</v>
      </c>
      <c r="M3527" s="56">
        <v>4.6703977670335748</v>
      </c>
      <c r="N3527" s="56">
        <v>6.9538980272603919</v>
      </c>
      <c r="O3527" s="56">
        <v>6.9221326605460654</v>
      </c>
      <c r="P3527" s="56">
        <v>6.5065051488598131</v>
      </c>
      <c r="Q3527" s="56">
        <v>2.178643622447261</v>
      </c>
      <c r="R3527" s="56">
        <v>2</v>
      </c>
      <c r="S3527" s="56">
        <v>4.4099575965806217</v>
      </c>
      <c r="T3527" s="57">
        <v>179</v>
      </c>
    </row>
    <row r="3528" spans="1:20" x14ac:dyDescent="0.2">
      <c r="A3528" s="47">
        <v>360019170001</v>
      </c>
      <c r="B3528" s="26" t="s">
        <v>27</v>
      </c>
      <c r="C3528" s="26" t="s">
        <v>27</v>
      </c>
      <c r="D3528" s="26" t="s">
        <v>473</v>
      </c>
      <c r="E3528" s="47">
        <v>2</v>
      </c>
      <c r="F3528" s="33">
        <v>2020</v>
      </c>
      <c r="G3528" s="56">
        <v>2.012714908190703</v>
      </c>
      <c r="H3528" s="56">
        <v>2.0140541952175401</v>
      </c>
      <c r="I3528" s="56">
        <v>3.0289831401402858</v>
      </c>
      <c r="J3528" s="56">
        <v>7</v>
      </c>
      <c r="K3528" s="56">
        <v>4.5540776692823055</v>
      </c>
      <c r="L3528" s="56">
        <v>6.9878253017394352</v>
      </c>
      <c r="M3528" s="56">
        <v>5.1140241239923956</v>
      </c>
      <c r="N3528" s="56">
        <v>6.9755442595214259</v>
      </c>
      <c r="O3528" s="56">
        <v>6.987823807084415</v>
      </c>
      <c r="P3528" s="56">
        <v>7</v>
      </c>
      <c r="Q3528" s="56">
        <v>2</v>
      </c>
      <c r="R3528" s="56">
        <v>2</v>
      </c>
      <c r="S3528" s="56">
        <v>4.6395872837640431</v>
      </c>
      <c r="T3528" s="57">
        <v>119</v>
      </c>
    </row>
    <row r="3529" spans="1:20" x14ac:dyDescent="0.2">
      <c r="A3529" s="47">
        <v>360017120001</v>
      </c>
      <c r="B3529" s="26" t="s">
        <v>27</v>
      </c>
      <c r="C3529" s="26" t="s">
        <v>27</v>
      </c>
      <c r="D3529" s="26" t="s">
        <v>474</v>
      </c>
      <c r="E3529" s="47">
        <v>2</v>
      </c>
      <c r="F3529" s="33">
        <v>2020</v>
      </c>
      <c r="G3529" s="56">
        <v>2.0102788870435204</v>
      </c>
      <c r="H3529" s="56">
        <v>2.0094278653151854</v>
      </c>
      <c r="I3529" s="56">
        <v>3.3154565530874871</v>
      </c>
      <c r="J3529" s="56">
        <v>7</v>
      </c>
      <c r="K3529" s="56">
        <v>4.5540776692823055</v>
      </c>
      <c r="L3529" s="56">
        <v>6.9750668224779062</v>
      </c>
      <c r="M3529" s="56">
        <v>5.3613612656983882</v>
      </c>
      <c r="N3529" s="56">
        <v>6.9780826529891558</v>
      </c>
      <c r="O3529" s="56">
        <v>6.9750667891640985</v>
      </c>
      <c r="P3529" s="56">
        <v>6.8669152916202281</v>
      </c>
      <c r="Q3529" s="56">
        <v>3.4571934003078413</v>
      </c>
      <c r="R3529" s="56">
        <v>2</v>
      </c>
      <c r="S3529" s="56">
        <v>4.7919105997488431</v>
      </c>
      <c r="T3529" s="57">
        <v>51</v>
      </c>
    </row>
    <row r="3530" spans="1:20" x14ac:dyDescent="0.2">
      <c r="A3530" s="47">
        <v>360018360001</v>
      </c>
      <c r="B3530" s="26" t="s">
        <v>27</v>
      </c>
      <c r="C3530" s="26" t="s">
        <v>27</v>
      </c>
      <c r="D3530" s="26" t="s">
        <v>475</v>
      </c>
      <c r="E3530" s="47">
        <v>2</v>
      </c>
      <c r="F3530" s="33">
        <v>2020</v>
      </c>
      <c r="G3530" s="56">
        <v>2.0124188330598329</v>
      </c>
      <c r="H3530" s="56">
        <v>2.0105981551453143</v>
      </c>
      <c r="I3530" s="56">
        <v>3.3844789422164734</v>
      </c>
      <c r="J3530" s="56">
        <v>7</v>
      </c>
      <c r="K3530" s="56">
        <v>4.5561543904921988</v>
      </c>
      <c r="L3530" s="56">
        <v>6.9333129211517939</v>
      </c>
      <c r="M3530" s="56">
        <v>5.1448480999252926</v>
      </c>
      <c r="N3530" s="56">
        <v>6.8900788274576117</v>
      </c>
      <c r="O3530" s="56">
        <v>6.9333127807674337</v>
      </c>
      <c r="P3530" s="56">
        <v>6.743819482416801</v>
      </c>
      <c r="Q3530" s="56">
        <v>3.5155615416184585</v>
      </c>
      <c r="R3530" s="56">
        <v>2</v>
      </c>
      <c r="S3530" s="56">
        <v>4.7603819978542683</v>
      </c>
      <c r="T3530" s="57">
        <v>62</v>
      </c>
    </row>
    <row r="3531" spans="1:20" x14ac:dyDescent="0.2">
      <c r="A3531" s="47">
        <v>360018950001</v>
      </c>
      <c r="B3531" s="26" t="s">
        <v>27</v>
      </c>
      <c r="C3531" s="26" t="s">
        <v>69</v>
      </c>
      <c r="D3531" s="26" t="s">
        <v>476</v>
      </c>
      <c r="E3531" s="47">
        <v>2</v>
      </c>
      <c r="F3531" s="33">
        <v>2020</v>
      </c>
      <c r="G3531" s="56">
        <v>2.0144636030314267</v>
      </c>
      <c r="H3531" s="56">
        <v>2.0148525043405585</v>
      </c>
      <c r="I3531" s="56">
        <v>3.0105471369803434</v>
      </c>
      <c r="J3531" s="56">
        <v>7</v>
      </c>
      <c r="K3531" s="56">
        <v>4.553317893229905</v>
      </c>
      <c r="L3531" s="56">
        <v>6.9621308374835209</v>
      </c>
      <c r="M3531" s="56">
        <v>4.9361485578246729</v>
      </c>
      <c r="N3531" s="56">
        <v>6.9718113449247436</v>
      </c>
      <c r="O3531" s="56">
        <v>6.9621307904663636</v>
      </c>
      <c r="P3531" s="56">
        <v>6.3015986685357772</v>
      </c>
      <c r="Q3531" s="56">
        <v>2.2781659886488304</v>
      </c>
      <c r="R3531" s="56">
        <v>2</v>
      </c>
      <c r="S3531" s="56">
        <v>4.5837639437888456</v>
      </c>
      <c r="T3531" s="57">
        <v>139</v>
      </c>
    </row>
    <row r="3532" spans="1:20" x14ac:dyDescent="0.2">
      <c r="A3532" s="47">
        <v>360019330001</v>
      </c>
      <c r="B3532" s="26" t="s">
        <v>27</v>
      </c>
      <c r="C3532" s="26" t="s">
        <v>27</v>
      </c>
      <c r="D3532" s="26" t="s">
        <v>477</v>
      </c>
      <c r="E3532" s="47">
        <v>2</v>
      </c>
      <c r="F3532" s="33">
        <v>2020</v>
      </c>
      <c r="G3532" s="56">
        <v>2.0143388975673724</v>
      </c>
      <c r="H3532" s="56">
        <v>2.0140178221476073</v>
      </c>
      <c r="I3532" s="56">
        <v>3.0548644827996085</v>
      </c>
      <c r="J3532" s="56">
        <v>7</v>
      </c>
      <c r="K3532" s="56">
        <v>4.5540776692823055</v>
      </c>
      <c r="L3532" s="56">
        <v>6.9744368257463103</v>
      </c>
      <c r="M3532" s="56">
        <v>4.9491352062377967</v>
      </c>
      <c r="N3532" s="56">
        <v>6.963153906271133</v>
      </c>
      <c r="O3532" s="56">
        <v>6.9744367785912988</v>
      </c>
      <c r="P3532" s="56">
        <v>6.7014087365041775</v>
      </c>
      <c r="Q3532" s="56">
        <v>2.6170997734603798</v>
      </c>
      <c r="R3532" s="56">
        <v>2</v>
      </c>
      <c r="S3532" s="56">
        <v>4.6514141748839988</v>
      </c>
      <c r="T3532" s="57">
        <v>110</v>
      </c>
    </row>
    <row r="3533" spans="1:20" x14ac:dyDescent="0.2">
      <c r="A3533" s="47">
        <v>360017470001</v>
      </c>
      <c r="B3533" s="26" t="s">
        <v>27</v>
      </c>
      <c r="C3533" s="26" t="s">
        <v>123</v>
      </c>
      <c r="D3533" s="26" t="s">
        <v>478</v>
      </c>
      <c r="E3533" s="47">
        <v>2</v>
      </c>
      <c r="F3533" s="33">
        <v>2020</v>
      </c>
      <c r="G3533" s="56">
        <v>2.0173641344638225</v>
      </c>
      <c r="H3533" s="56">
        <v>2.0140291548332785</v>
      </c>
      <c r="I3533" s="56">
        <v>3.2836132175685222</v>
      </c>
      <c r="J3533" s="56">
        <v>7</v>
      </c>
      <c r="K3533" s="56">
        <v>4.5540781757996731</v>
      </c>
      <c r="L3533" s="56">
        <v>6.9745861373697737</v>
      </c>
      <c r="M3533" s="56">
        <v>4.6419733351817705</v>
      </c>
      <c r="N3533" s="56">
        <v>6.9819656389725333</v>
      </c>
      <c r="O3533" s="56">
        <v>6.9745861089585945</v>
      </c>
      <c r="P3533" s="56">
        <v>6.899412264574023</v>
      </c>
      <c r="Q3533" s="56">
        <v>3.6561854727992262</v>
      </c>
      <c r="R3533" s="56">
        <v>2</v>
      </c>
      <c r="S3533" s="56">
        <v>4.7498161367101019</v>
      </c>
      <c r="T3533" s="57">
        <v>64</v>
      </c>
    </row>
    <row r="3534" spans="1:20" x14ac:dyDescent="0.2">
      <c r="A3534" s="47">
        <v>360018280001</v>
      </c>
      <c r="B3534" s="26" t="s">
        <v>27</v>
      </c>
      <c r="C3534" s="26" t="s">
        <v>62</v>
      </c>
      <c r="D3534" s="26" t="s">
        <v>466</v>
      </c>
      <c r="E3534" s="47">
        <v>2</v>
      </c>
      <c r="F3534" s="33">
        <v>2020</v>
      </c>
      <c r="G3534" s="56">
        <v>2.1277618529988165</v>
      </c>
      <c r="H3534" s="56">
        <v>2.1134518098524233</v>
      </c>
      <c r="I3534" s="56">
        <v>3.2889914316839342</v>
      </c>
      <c r="J3534" s="56">
        <v>7</v>
      </c>
      <c r="K3534" s="56">
        <v>4.6569662613000791</v>
      </c>
      <c r="L3534" s="56">
        <v>6.9754371985287174</v>
      </c>
      <c r="M3534" s="56">
        <v>5.3119417096267689</v>
      </c>
      <c r="N3534" s="56">
        <v>6.9634548210171019</v>
      </c>
      <c r="O3534" s="56">
        <v>6.975437154852985</v>
      </c>
      <c r="P3534" s="56">
        <v>6.8998639626362186</v>
      </c>
      <c r="Q3534" s="56">
        <v>3.2595355106009154</v>
      </c>
      <c r="R3534" s="56">
        <v>2</v>
      </c>
      <c r="S3534" s="56">
        <v>4.7977368094248307</v>
      </c>
      <c r="T3534" s="57">
        <v>49</v>
      </c>
    </row>
    <row r="3535" spans="1:20" x14ac:dyDescent="0.2">
      <c r="A3535" s="47">
        <v>360018790001</v>
      </c>
      <c r="B3535" s="26" t="s">
        <v>27</v>
      </c>
      <c r="C3535" s="26" t="s">
        <v>62</v>
      </c>
      <c r="D3535" s="26" t="s">
        <v>479</v>
      </c>
      <c r="E3535" s="47">
        <v>2</v>
      </c>
      <c r="F3535" s="33">
        <v>2020</v>
      </c>
      <c r="G3535" s="56">
        <v>2.0086945243713132</v>
      </c>
      <c r="H3535" s="56">
        <v>2.006455947123547</v>
      </c>
      <c r="I3535" s="56">
        <v>3.7138283433658388</v>
      </c>
      <c r="J3535" s="56">
        <v>4.4368108126024612</v>
      </c>
      <c r="K3535" s="56">
        <v>4.5490970661799093</v>
      </c>
      <c r="L3535" s="56">
        <v>6.9647659210328037</v>
      </c>
      <c r="M3535" s="56">
        <v>4.6634009885734349</v>
      </c>
      <c r="N3535" s="56">
        <v>6.9780911692931182</v>
      </c>
      <c r="O3535" s="56">
        <v>6.9647658686793523</v>
      </c>
      <c r="P3535" s="56">
        <v>6.178452272165087</v>
      </c>
      <c r="Q3535" s="56">
        <v>3.2881917976788881</v>
      </c>
      <c r="R3535" s="56">
        <v>2</v>
      </c>
      <c r="S3535" s="56">
        <v>4.4793795592554799</v>
      </c>
      <c r="T3535" s="57">
        <v>170</v>
      </c>
    </row>
    <row r="3536" spans="1:20" x14ac:dyDescent="0.2">
      <c r="A3536" s="47">
        <v>460024230001</v>
      </c>
      <c r="B3536" s="26" t="s">
        <v>28</v>
      </c>
      <c r="C3536" s="26" t="s">
        <v>94</v>
      </c>
      <c r="D3536" s="26" t="s">
        <v>480</v>
      </c>
      <c r="E3536" s="47">
        <v>2</v>
      </c>
      <c r="F3536" s="33">
        <v>2020</v>
      </c>
      <c r="G3536" s="56">
        <v>2</v>
      </c>
      <c r="H3536" s="56">
        <v>2</v>
      </c>
      <c r="I3536" s="56">
        <v>3.2493857078607258</v>
      </c>
      <c r="J3536" s="56">
        <v>7</v>
      </c>
      <c r="K3536" s="56">
        <v>4.5415088877158558</v>
      </c>
      <c r="L3536" s="56">
        <v>6.9749847251757195</v>
      </c>
      <c r="M3536" s="56">
        <v>4.733184758775745</v>
      </c>
      <c r="N3536" s="56">
        <v>6.9525866830715808</v>
      </c>
      <c r="O3536" s="56">
        <v>6.9749846704159646</v>
      </c>
      <c r="P3536" s="56">
        <v>6.772956881611405</v>
      </c>
      <c r="Q3536" s="56">
        <v>2.3229151480497521</v>
      </c>
      <c r="R3536" s="56">
        <v>2</v>
      </c>
      <c r="S3536" s="56">
        <v>4.6268756218897291</v>
      </c>
      <c r="T3536" s="57">
        <v>124</v>
      </c>
    </row>
    <row r="3537" spans="1:20" x14ac:dyDescent="0.2">
      <c r="A3537" s="47">
        <v>460021210001</v>
      </c>
      <c r="B3537" s="26" t="s">
        <v>28</v>
      </c>
      <c r="C3537" s="26" t="s">
        <v>94</v>
      </c>
      <c r="D3537" s="26" t="s">
        <v>481</v>
      </c>
      <c r="E3537" s="47">
        <v>2</v>
      </c>
      <c r="F3537" s="33">
        <v>2020</v>
      </c>
      <c r="G3537" s="56">
        <v>2.1135352742884495</v>
      </c>
      <c r="H3537" s="56">
        <v>2.1067143314778116</v>
      </c>
      <c r="I3537" s="56">
        <v>4.4285690167490932</v>
      </c>
      <c r="J3537" s="56">
        <v>3.4770716869421237</v>
      </c>
      <c r="K3537" s="56">
        <v>4.5137861552253931</v>
      </c>
      <c r="L3537" s="56">
        <v>6.9794549861145354</v>
      </c>
      <c r="M3537" s="56">
        <v>5.1023944456039292</v>
      </c>
      <c r="N3537" s="56">
        <v>6.9936166443627314</v>
      </c>
      <c r="O3537" s="56">
        <v>6.9794549773722236</v>
      </c>
      <c r="P3537" s="56">
        <v>5.4227341273111964</v>
      </c>
      <c r="Q3537" s="56">
        <v>3.0358441577946387</v>
      </c>
      <c r="R3537" s="56">
        <v>2</v>
      </c>
      <c r="S3537" s="56">
        <v>4.4294313169368449</v>
      </c>
      <c r="T3537" s="57">
        <v>178</v>
      </c>
    </row>
    <row r="3538" spans="1:20" x14ac:dyDescent="0.2">
      <c r="A3538" s="47">
        <v>460021480001</v>
      </c>
      <c r="B3538" s="26" t="s">
        <v>28</v>
      </c>
      <c r="C3538" s="26" t="s">
        <v>59</v>
      </c>
      <c r="D3538" s="26" t="s">
        <v>482</v>
      </c>
      <c r="E3538" s="47">
        <v>2</v>
      </c>
      <c r="F3538" s="33">
        <v>2020</v>
      </c>
      <c r="G3538" s="56">
        <v>2.4879764819353207</v>
      </c>
      <c r="H3538" s="56">
        <v>2.4151633911325998</v>
      </c>
      <c r="I3538" s="56">
        <v>3.668952483621716</v>
      </c>
      <c r="J3538" s="56">
        <v>7</v>
      </c>
      <c r="K3538" s="56">
        <v>5.3425559308267125</v>
      </c>
      <c r="L3538" s="56">
        <v>6.9855044363353693</v>
      </c>
      <c r="M3538" s="56">
        <v>5.719607941031537</v>
      </c>
      <c r="N3538" s="56">
        <v>6.9835069096813571</v>
      </c>
      <c r="O3538" s="56">
        <v>6.9855044052781716</v>
      </c>
      <c r="P3538" s="56">
        <v>6.8582119906579813</v>
      </c>
      <c r="Q3538" s="56">
        <v>4.5303038993012521</v>
      </c>
      <c r="R3538" s="56">
        <v>2</v>
      </c>
      <c r="S3538" s="56">
        <v>5.0814406558168344</v>
      </c>
      <c r="T3538" s="57">
        <v>13</v>
      </c>
    </row>
    <row r="3539" spans="1:20" x14ac:dyDescent="0.2">
      <c r="A3539" s="47">
        <v>460023930001</v>
      </c>
      <c r="B3539" s="26" t="s">
        <v>28</v>
      </c>
      <c r="C3539" s="26" t="s">
        <v>94</v>
      </c>
      <c r="D3539" s="26" t="s">
        <v>483</v>
      </c>
      <c r="E3539" s="47">
        <v>2</v>
      </c>
      <c r="F3539" s="33">
        <v>2020</v>
      </c>
      <c r="G3539" s="56">
        <v>2.1914719488562429</v>
      </c>
      <c r="H3539" s="56">
        <v>2.0901087198518136</v>
      </c>
      <c r="I3539" s="56">
        <v>5.3651170513985491</v>
      </c>
      <c r="J3539" s="56">
        <v>5.469227447938513</v>
      </c>
      <c r="K3539" s="56">
        <v>4.1462251782284492</v>
      </c>
      <c r="L3539" s="56">
        <v>6.9857155372992725</v>
      </c>
      <c r="M3539" s="56">
        <v>5.0072116454689954</v>
      </c>
      <c r="N3539" s="56">
        <v>6.9712244535384595</v>
      </c>
      <c r="O3539" s="56">
        <v>6.9857155006777658</v>
      </c>
      <c r="P3539" s="56">
        <v>5.9115750611522273</v>
      </c>
      <c r="Q3539" s="56">
        <v>3.372790918954844</v>
      </c>
      <c r="R3539" s="56">
        <v>2</v>
      </c>
      <c r="S3539" s="56">
        <v>4.7080319552804282</v>
      </c>
      <c r="T3539" s="57">
        <v>80</v>
      </c>
    </row>
    <row r="3540" spans="1:20" x14ac:dyDescent="0.2">
      <c r="A3540" s="47">
        <v>460021800001</v>
      </c>
      <c r="B3540" s="26" t="s">
        <v>28</v>
      </c>
      <c r="C3540" s="26" t="s">
        <v>115</v>
      </c>
      <c r="D3540" s="26" t="s">
        <v>484</v>
      </c>
      <c r="E3540" s="47">
        <v>2</v>
      </c>
      <c r="F3540" s="33">
        <v>2020</v>
      </c>
      <c r="G3540" s="56">
        <v>2</v>
      </c>
      <c r="H3540" s="56">
        <v>2</v>
      </c>
      <c r="I3540" s="56">
        <v>3.2346141137504816</v>
      </c>
      <c r="J3540" s="56">
        <v>7</v>
      </c>
      <c r="K3540" s="56">
        <v>4.5439473219169697</v>
      </c>
      <c r="L3540" s="56">
        <v>6.9740674897162966</v>
      </c>
      <c r="M3540" s="56">
        <v>5.3456590893929983</v>
      </c>
      <c r="N3540" s="56">
        <v>6.9339291294872183</v>
      </c>
      <c r="O3540" s="56">
        <v>6.9740674326430012</v>
      </c>
      <c r="P3540" s="56">
        <v>6.7604111472045938</v>
      </c>
      <c r="Q3540" s="56">
        <v>3.5074494666921971</v>
      </c>
      <c r="R3540" s="56">
        <v>2</v>
      </c>
      <c r="S3540" s="56">
        <v>4.7728454325669807</v>
      </c>
      <c r="T3540" s="57">
        <v>56</v>
      </c>
    </row>
    <row r="3541" spans="1:20" x14ac:dyDescent="0.2">
      <c r="A3541" s="47">
        <v>460025040001</v>
      </c>
      <c r="B3541" s="26" t="s">
        <v>28</v>
      </c>
      <c r="C3541" s="26" t="s">
        <v>94</v>
      </c>
      <c r="D3541" s="26" t="s">
        <v>485</v>
      </c>
      <c r="E3541" s="47">
        <v>2</v>
      </c>
      <c r="F3541" s="33">
        <v>2020</v>
      </c>
      <c r="G3541" s="56">
        <v>2.000750490323242</v>
      </c>
      <c r="H3541" s="56">
        <v>2.000919802539364</v>
      </c>
      <c r="I3541" s="56">
        <v>3.4211931454664803</v>
      </c>
      <c r="J3541" s="56">
        <v>7</v>
      </c>
      <c r="K3541" s="56">
        <v>4.6989193841330952</v>
      </c>
      <c r="L3541" s="56">
        <v>6.938839294847809</v>
      </c>
      <c r="M3541" s="56">
        <v>4.7327183373643251</v>
      </c>
      <c r="N3541" s="56">
        <v>6.9892965552319568</v>
      </c>
      <c r="O3541" s="56">
        <v>6.9388392895039868</v>
      </c>
      <c r="P3541" s="56">
        <v>6.883712453444903</v>
      </c>
      <c r="Q3541" s="56">
        <v>2.9177401277084019</v>
      </c>
      <c r="R3541" s="56">
        <v>2</v>
      </c>
      <c r="S3541" s="56">
        <v>4.7102440733802977</v>
      </c>
      <c r="T3541" s="57">
        <v>79</v>
      </c>
    </row>
    <row r="3542" spans="1:20" x14ac:dyDescent="0.2">
      <c r="A3542" s="47">
        <v>460024900001</v>
      </c>
      <c r="B3542" s="26" t="s">
        <v>28</v>
      </c>
      <c r="C3542" s="26" t="s">
        <v>59</v>
      </c>
      <c r="D3542" s="26" t="s">
        <v>486</v>
      </c>
      <c r="E3542" s="47">
        <v>2</v>
      </c>
      <c r="F3542" s="33">
        <v>2020</v>
      </c>
      <c r="G3542" s="56">
        <v>2</v>
      </c>
      <c r="H3542" s="56">
        <v>2</v>
      </c>
      <c r="I3542" s="56">
        <v>4.2378997637074782</v>
      </c>
      <c r="J3542" s="56">
        <v>7</v>
      </c>
      <c r="K3542" s="56">
        <v>4.5524412010508524</v>
      </c>
      <c r="L3542" s="56">
        <v>6.9838359380699178</v>
      </c>
      <c r="M3542" s="56">
        <v>4.7621378623038133</v>
      </c>
      <c r="N3542" s="56">
        <v>6.9624238861619805</v>
      </c>
      <c r="O3542" s="56">
        <v>6.9838358976941786</v>
      </c>
      <c r="P3542" s="56">
        <v>6.9420719842719514</v>
      </c>
      <c r="Q3542" s="56">
        <v>2.3647047667239818</v>
      </c>
      <c r="R3542" s="56">
        <v>2</v>
      </c>
      <c r="S3542" s="56">
        <v>4.7324459416653468</v>
      </c>
      <c r="T3542" s="57">
        <v>70</v>
      </c>
    </row>
    <row r="3543" spans="1:20" x14ac:dyDescent="0.2">
      <c r="A3543" s="47">
        <v>460022370001</v>
      </c>
      <c r="B3543" s="26" t="s">
        <v>28</v>
      </c>
      <c r="C3543" s="26" t="s">
        <v>59</v>
      </c>
      <c r="D3543" s="26" t="s">
        <v>487</v>
      </c>
      <c r="E3543" s="47">
        <v>2</v>
      </c>
      <c r="F3543" s="33">
        <v>2020</v>
      </c>
      <c r="G3543" s="56">
        <v>2</v>
      </c>
      <c r="H3543" s="56">
        <v>2</v>
      </c>
      <c r="I3543" s="56">
        <v>3.7662980866141718</v>
      </c>
      <c r="J3543" s="56">
        <v>7</v>
      </c>
      <c r="K3543" s="56">
        <v>4.5439473219169697</v>
      </c>
      <c r="L3543" s="56">
        <v>6.324850941431353</v>
      </c>
      <c r="M3543" s="56">
        <v>5.0441093548633305</v>
      </c>
      <c r="N3543" s="56">
        <v>6.9770805447545525</v>
      </c>
      <c r="O3543" s="56">
        <v>6.3248503590271241</v>
      </c>
      <c r="P3543" s="56">
        <v>6.9584109103294063</v>
      </c>
      <c r="Q3543" s="56">
        <v>3.9006063088801826</v>
      </c>
      <c r="R3543" s="56">
        <v>2</v>
      </c>
      <c r="S3543" s="56">
        <v>4.7366794856514245</v>
      </c>
      <c r="T3543" s="57">
        <v>68</v>
      </c>
    </row>
    <row r="3544" spans="1:20" x14ac:dyDescent="0.2">
      <c r="A3544" s="47">
        <v>460026280001</v>
      </c>
      <c r="B3544" s="26" t="s">
        <v>28</v>
      </c>
      <c r="C3544" s="26" t="s">
        <v>59</v>
      </c>
      <c r="D3544" s="26" t="s">
        <v>488</v>
      </c>
      <c r="E3544" s="47">
        <v>2</v>
      </c>
      <c r="F3544" s="33">
        <v>2020</v>
      </c>
      <c r="G3544" s="56">
        <v>2.1388279899610594</v>
      </c>
      <c r="H3544" s="56">
        <v>2.144689053551593</v>
      </c>
      <c r="I3544" s="56">
        <v>5.2576683920945921</v>
      </c>
      <c r="J3544" s="56">
        <v>4.5472699165469415</v>
      </c>
      <c r="K3544" s="56">
        <v>4.407035360701105</v>
      </c>
      <c r="L3544" s="56">
        <v>6.9505343482035622</v>
      </c>
      <c r="M3544" s="56">
        <v>5.1785666400728498</v>
      </c>
      <c r="N3544" s="56">
        <v>6.9840640971883321</v>
      </c>
      <c r="O3544" s="56">
        <v>6.9505343046064096</v>
      </c>
      <c r="P3544" s="56">
        <v>7</v>
      </c>
      <c r="Q3544" s="56">
        <v>2</v>
      </c>
      <c r="R3544" s="56">
        <v>2</v>
      </c>
      <c r="S3544" s="56">
        <v>4.6299325085772045</v>
      </c>
      <c r="T3544" s="57">
        <v>121</v>
      </c>
    </row>
    <row r="3545" spans="1:20" x14ac:dyDescent="0.2">
      <c r="A3545" s="47">
        <v>660823180001</v>
      </c>
      <c r="B3545" s="26" t="s">
        <v>23</v>
      </c>
      <c r="C3545" s="26" t="s">
        <v>167</v>
      </c>
      <c r="D3545" s="26" t="s">
        <v>489</v>
      </c>
      <c r="E3545" s="47">
        <v>2</v>
      </c>
      <c r="F3545" s="33">
        <v>2020</v>
      </c>
      <c r="G3545" s="56">
        <v>3.3476560331862268</v>
      </c>
      <c r="H3545" s="56">
        <v>3.4926558928291116</v>
      </c>
      <c r="I3545" s="56">
        <v>2.5000221869960422</v>
      </c>
      <c r="J3545" s="56">
        <v>7</v>
      </c>
      <c r="K3545" s="56">
        <v>4.8728749257604012</v>
      </c>
      <c r="L3545" s="56">
        <v>6.9878253017394352</v>
      </c>
      <c r="M3545" s="56">
        <v>4.2950716295500744</v>
      </c>
      <c r="N3545" s="56">
        <v>6.9542808825931148</v>
      </c>
      <c r="O3545" s="56">
        <v>6.9878224675822063</v>
      </c>
      <c r="P3545" s="56">
        <v>6.4453659784126653</v>
      </c>
      <c r="Q3545" s="56">
        <v>2.098989267926838</v>
      </c>
      <c r="R3545" s="56">
        <v>2</v>
      </c>
      <c r="S3545" s="56">
        <v>4.748547047214676</v>
      </c>
      <c r="T3545" s="57">
        <v>65</v>
      </c>
    </row>
    <row r="3546" spans="1:20" x14ac:dyDescent="0.2">
      <c r="A3546" s="47">
        <v>660826440001</v>
      </c>
      <c r="B3546" s="26" t="s">
        <v>23</v>
      </c>
      <c r="C3546" s="26" t="s">
        <v>48</v>
      </c>
      <c r="D3546" s="26" t="s">
        <v>490</v>
      </c>
      <c r="E3546" s="47">
        <v>2</v>
      </c>
      <c r="F3546" s="33">
        <v>2020</v>
      </c>
      <c r="G3546" s="56">
        <v>2.3889279745730896</v>
      </c>
      <c r="H3546" s="56">
        <v>2.4958076610395676</v>
      </c>
      <c r="I3546" s="56">
        <v>2.8893352125638709</v>
      </c>
      <c r="J3546" s="56">
        <v>7</v>
      </c>
      <c r="K3546" s="56">
        <v>4.6969102786198658</v>
      </c>
      <c r="L3546" s="56">
        <v>6.9878253017394352</v>
      </c>
      <c r="M3546" s="56">
        <v>5.7784523759783095</v>
      </c>
      <c r="N3546" s="56">
        <v>2</v>
      </c>
      <c r="O3546" s="56">
        <v>6.9877728577301399</v>
      </c>
      <c r="P3546" s="56">
        <v>6.6322502653920452</v>
      </c>
      <c r="Q3546" s="56">
        <v>2.4401118109316045</v>
      </c>
      <c r="R3546" s="56">
        <v>2</v>
      </c>
      <c r="S3546" s="56">
        <v>4.3581161448806611</v>
      </c>
      <c r="T3546" s="57">
        <v>184</v>
      </c>
    </row>
    <row r="3547" spans="1:20" x14ac:dyDescent="0.2">
      <c r="A3547" s="47">
        <v>660821640001</v>
      </c>
      <c r="B3547" s="26" t="s">
        <v>23</v>
      </c>
      <c r="C3547" s="26" t="s">
        <v>48</v>
      </c>
      <c r="D3547" s="26" t="s">
        <v>491</v>
      </c>
      <c r="E3547" s="47">
        <v>2</v>
      </c>
      <c r="F3547" s="33">
        <v>2020</v>
      </c>
      <c r="G3547" s="56">
        <v>2</v>
      </c>
      <c r="H3547" s="56">
        <v>2</v>
      </c>
      <c r="I3547" s="56">
        <v>2.7886857909868246</v>
      </c>
      <c r="J3547" s="56">
        <v>6.9030044729259235</v>
      </c>
      <c r="K3547" s="56">
        <v>4.5439482016347359</v>
      </c>
      <c r="L3547" s="56">
        <v>6.9242803710918057</v>
      </c>
      <c r="M3547" s="56">
        <v>5.4319366874410662</v>
      </c>
      <c r="N3547" s="56">
        <v>6.9399229963816831</v>
      </c>
      <c r="O3547" s="56">
        <v>6.9242802935839274</v>
      </c>
      <c r="P3547" s="56">
        <v>7</v>
      </c>
      <c r="Q3547" s="56">
        <v>2</v>
      </c>
      <c r="R3547" s="56">
        <v>2</v>
      </c>
      <c r="S3547" s="56">
        <v>4.6213382345038312</v>
      </c>
      <c r="T3547" s="57">
        <v>126</v>
      </c>
    </row>
    <row r="3548" spans="1:20" x14ac:dyDescent="0.2">
      <c r="A3548" s="47">
        <v>660821990001</v>
      </c>
      <c r="B3548" s="26" t="s">
        <v>23</v>
      </c>
      <c r="C3548" s="26" t="s">
        <v>48</v>
      </c>
      <c r="D3548" s="26" t="s">
        <v>492</v>
      </c>
      <c r="E3548" s="47">
        <v>2</v>
      </c>
      <c r="F3548" s="33">
        <v>2020</v>
      </c>
      <c r="G3548" s="56">
        <v>2</v>
      </c>
      <c r="H3548" s="56">
        <v>2</v>
      </c>
      <c r="I3548" s="56">
        <v>2.8997227567285768</v>
      </c>
      <c r="J3548" s="56">
        <v>4.827403243402058</v>
      </c>
      <c r="K3548" s="56">
        <v>4.5439473219169697</v>
      </c>
      <c r="L3548" s="56">
        <v>6.941860812473835</v>
      </c>
      <c r="M3548" s="56">
        <v>5.1588126062712707</v>
      </c>
      <c r="N3548" s="56">
        <v>6.9554230989096917</v>
      </c>
      <c r="O3548" s="56">
        <v>6.9418607547031641</v>
      </c>
      <c r="P3548" s="56">
        <v>7</v>
      </c>
      <c r="Q3548" s="56">
        <v>2</v>
      </c>
      <c r="R3548" s="56">
        <v>2</v>
      </c>
      <c r="S3548" s="56">
        <v>4.4390858828671309</v>
      </c>
      <c r="T3548" s="57">
        <v>177</v>
      </c>
    </row>
    <row r="3549" spans="1:20" x14ac:dyDescent="0.2">
      <c r="A3549" s="47">
        <v>660820750001</v>
      </c>
      <c r="B3549" s="26" t="s">
        <v>23</v>
      </c>
      <c r="C3549" s="26" t="s">
        <v>167</v>
      </c>
      <c r="D3549" s="26" t="s">
        <v>493</v>
      </c>
      <c r="E3549" s="47">
        <v>2</v>
      </c>
      <c r="F3549" s="33">
        <v>2020</v>
      </c>
      <c r="G3549" s="56">
        <v>2.050028329677704</v>
      </c>
      <c r="H3549" s="56">
        <v>2.0527058593345306</v>
      </c>
      <c r="I3549" s="56">
        <v>2.651431628405494</v>
      </c>
      <c r="J3549" s="56">
        <v>7</v>
      </c>
      <c r="K3549" s="56">
        <v>4.6449039176807698</v>
      </c>
      <c r="L3549" s="56">
        <v>6.9572085515468363</v>
      </c>
      <c r="M3549" s="56">
        <v>4.3380766981349961</v>
      </c>
      <c r="N3549" s="56">
        <v>6.9206462312556472</v>
      </c>
      <c r="O3549" s="56">
        <v>6.9572084648746406</v>
      </c>
      <c r="P3549" s="56">
        <v>7</v>
      </c>
      <c r="Q3549" s="56">
        <v>2</v>
      </c>
      <c r="R3549" s="56">
        <v>2</v>
      </c>
      <c r="S3549" s="56">
        <v>4.5476841400758854</v>
      </c>
      <c r="T3549" s="57">
        <v>152</v>
      </c>
    </row>
    <row r="3550" spans="1:20" x14ac:dyDescent="0.2">
      <c r="A3550" s="47">
        <v>660820080001</v>
      </c>
      <c r="B3550" s="26" t="s">
        <v>23</v>
      </c>
      <c r="C3550" s="26" t="s">
        <v>169</v>
      </c>
      <c r="D3550" s="26" t="s">
        <v>494</v>
      </c>
      <c r="E3550" s="47">
        <v>2</v>
      </c>
      <c r="F3550" s="33">
        <v>2020</v>
      </c>
      <c r="G3550" s="56">
        <v>2.5439096312447331</v>
      </c>
      <c r="H3550" s="56">
        <v>2.6393351619978969</v>
      </c>
      <c r="I3550" s="56">
        <v>3.0889449121980617</v>
      </c>
      <c r="J3550" s="56">
        <v>5.1470190036130488</v>
      </c>
      <c r="K3550" s="56">
        <v>4.9436133753719744</v>
      </c>
      <c r="L3550" s="56">
        <v>6.9747718723827647</v>
      </c>
      <c r="M3550" s="56">
        <v>5.3056745903957871</v>
      </c>
      <c r="N3550" s="56">
        <v>6.9541524226130074</v>
      </c>
      <c r="O3550" s="56">
        <v>6.9747718250198059</v>
      </c>
      <c r="P3550" s="56">
        <v>5.9722004509988222</v>
      </c>
      <c r="Q3550" s="56">
        <v>2.1041534668061521</v>
      </c>
      <c r="R3550" s="56">
        <v>2</v>
      </c>
      <c r="S3550" s="56">
        <v>4.5540455593868394</v>
      </c>
      <c r="T3550" s="57">
        <v>149</v>
      </c>
    </row>
    <row r="3551" spans="1:20" x14ac:dyDescent="0.2">
      <c r="A3551" s="47">
        <v>660823500001</v>
      </c>
      <c r="B3551" s="26" t="s">
        <v>23</v>
      </c>
      <c r="C3551" s="26" t="s">
        <v>48</v>
      </c>
      <c r="D3551" s="26" t="s">
        <v>464</v>
      </c>
      <c r="E3551" s="47">
        <v>2</v>
      </c>
      <c r="F3551" s="33">
        <v>2020</v>
      </c>
      <c r="G3551" s="56">
        <v>2.0739227740933228</v>
      </c>
      <c r="H3551" s="56">
        <v>2.0262603994399409</v>
      </c>
      <c r="I3551" s="56">
        <v>6.8572029733906632</v>
      </c>
      <c r="J3551" s="56">
        <v>3.1106297616562335</v>
      </c>
      <c r="K3551" s="56">
        <v>4.6113924449700621</v>
      </c>
      <c r="L3551" s="56">
        <v>6.9866145755589733</v>
      </c>
      <c r="M3551" s="56">
        <v>5.1888210246330377</v>
      </c>
      <c r="N3551" s="56">
        <v>6.9818801522686833</v>
      </c>
      <c r="O3551" s="56">
        <v>6.9866145414665812</v>
      </c>
      <c r="P3551" s="56">
        <v>5.4492313756900375</v>
      </c>
      <c r="Q3551" s="56">
        <v>2.1222150122808707</v>
      </c>
      <c r="R3551" s="56">
        <v>2</v>
      </c>
      <c r="S3551" s="56">
        <v>4.5328987529540337</v>
      </c>
      <c r="T3551" s="57">
        <v>156</v>
      </c>
    </row>
    <row r="3552" spans="1:20" x14ac:dyDescent="0.2">
      <c r="A3552" s="47">
        <v>660822450001</v>
      </c>
      <c r="B3552" s="26" t="s">
        <v>23</v>
      </c>
      <c r="C3552" s="26" t="s">
        <v>230</v>
      </c>
      <c r="D3552" s="26" t="s">
        <v>495</v>
      </c>
      <c r="E3552" s="47">
        <v>2</v>
      </c>
      <c r="F3552" s="33">
        <v>2020</v>
      </c>
      <c r="G3552" s="56">
        <v>2.1778780270701654</v>
      </c>
      <c r="H3552" s="56">
        <v>2.1478402141850226</v>
      </c>
      <c r="I3552" s="56">
        <v>3.3302941835708504</v>
      </c>
      <c r="J3552" s="56">
        <v>7</v>
      </c>
      <c r="K3552" s="56">
        <v>4.6793899332379656</v>
      </c>
      <c r="L3552" s="56">
        <v>6.9759745251651397</v>
      </c>
      <c r="M3552" s="56">
        <v>5.1527658003756294</v>
      </c>
      <c r="N3552" s="56">
        <v>6.9613332381682724</v>
      </c>
      <c r="O3552" s="56">
        <v>6.9759744799966033</v>
      </c>
      <c r="P3552" s="56">
        <v>6.9046466935862627</v>
      </c>
      <c r="Q3552" s="56">
        <v>3.6792030509859481</v>
      </c>
      <c r="R3552" s="56">
        <v>2</v>
      </c>
      <c r="S3552" s="56">
        <v>4.8321083455284883</v>
      </c>
      <c r="T3552" s="57">
        <v>38</v>
      </c>
    </row>
    <row r="3553" spans="1:20" x14ac:dyDescent="0.2">
      <c r="A3553" s="47">
        <v>560018080001</v>
      </c>
      <c r="B3553" s="26" t="s">
        <v>24</v>
      </c>
      <c r="C3553" s="26" t="s">
        <v>162</v>
      </c>
      <c r="D3553" s="26" t="s">
        <v>496</v>
      </c>
      <c r="E3553" s="47">
        <v>2</v>
      </c>
      <c r="F3553" s="33">
        <v>2020</v>
      </c>
      <c r="G3553" s="56">
        <v>2.1697025815152795</v>
      </c>
      <c r="H3553" s="56">
        <v>2.1499400189848243</v>
      </c>
      <c r="I3553" s="56">
        <v>3.5288239024296955</v>
      </c>
      <c r="J3553" s="56">
        <v>7</v>
      </c>
      <c r="K3553" s="56">
        <v>4.5439473219169697</v>
      </c>
      <c r="L3553" s="56">
        <v>6.9774509499204669</v>
      </c>
      <c r="M3553" s="56">
        <v>5.6107287066143163</v>
      </c>
      <c r="N3553" s="56">
        <v>6.9825103994394997</v>
      </c>
      <c r="O3553" s="56">
        <v>6.977450936326365</v>
      </c>
      <c r="P3553" s="56">
        <v>7</v>
      </c>
      <c r="Q3553" s="56">
        <v>2</v>
      </c>
      <c r="R3553" s="56">
        <v>2</v>
      </c>
      <c r="S3553" s="56">
        <v>4.7450462347622855</v>
      </c>
      <c r="T3553" s="57">
        <v>66</v>
      </c>
    </row>
    <row r="3554" spans="1:20" x14ac:dyDescent="0.2">
      <c r="A3554" s="47">
        <v>560016970001</v>
      </c>
      <c r="B3554" s="26" t="s">
        <v>24</v>
      </c>
      <c r="C3554" s="26" t="s">
        <v>91</v>
      </c>
      <c r="D3554" s="26" t="s">
        <v>497</v>
      </c>
      <c r="E3554" s="47">
        <v>2</v>
      </c>
      <c r="F3554" s="33">
        <v>2020</v>
      </c>
      <c r="G3554" s="56">
        <v>5.5392797581188944</v>
      </c>
      <c r="H3554" s="56">
        <v>4.4266022087108494</v>
      </c>
      <c r="I3554" s="56">
        <v>3.0985390790116307</v>
      </c>
      <c r="J3554" s="56">
        <v>7</v>
      </c>
      <c r="K3554" s="56">
        <v>6.1063399578191495</v>
      </c>
      <c r="L3554" s="56">
        <v>6.9872698188990574</v>
      </c>
      <c r="M3554" s="56">
        <v>6.1813421234533843</v>
      </c>
      <c r="N3554" s="56">
        <v>6.9776904740123733</v>
      </c>
      <c r="O3554" s="56">
        <v>6.9872697911815811</v>
      </c>
      <c r="P3554" s="56">
        <v>6.9657236674656726</v>
      </c>
      <c r="Q3554" s="56">
        <v>2.5690288824277432</v>
      </c>
      <c r="R3554" s="56">
        <v>2</v>
      </c>
      <c r="S3554" s="56">
        <v>5.403257146758361</v>
      </c>
      <c r="T3554" s="57">
        <v>3</v>
      </c>
    </row>
    <row r="3555" spans="1:20" x14ac:dyDescent="0.2">
      <c r="A3555" s="47">
        <v>560017270001</v>
      </c>
      <c r="B3555" s="26" t="s">
        <v>24</v>
      </c>
      <c r="C3555" s="26" t="s">
        <v>52</v>
      </c>
      <c r="D3555" s="26" t="s">
        <v>498</v>
      </c>
      <c r="E3555" s="47">
        <v>2</v>
      </c>
      <c r="F3555" s="33">
        <v>2020</v>
      </c>
      <c r="G3555" s="56">
        <v>2.2695673721582308</v>
      </c>
      <c r="H3555" s="56">
        <v>2.202687038648667</v>
      </c>
      <c r="I3555" s="56">
        <v>4.3636317492250782</v>
      </c>
      <c r="J3555" s="56">
        <v>7</v>
      </c>
      <c r="K3555" s="56">
        <v>4.7475252142825646</v>
      </c>
      <c r="L3555" s="56">
        <v>6.9838838113674049</v>
      </c>
      <c r="M3555" s="56">
        <v>5.2100837812364951</v>
      </c>
      <c r="N3555" s="56">
        <v>6.9813939429707208</v>
      </c>
      <c r="O3555" s="56">
        <v>6.9838837759284562</v>
      </c>
      <c r="P3555" s="56">
        <v>6.946929086916751</v>
      </c>
      <c r="Q3555" s="56">
        <v>3.6021770435743492</v>
      </c>
      <c r="R3555" s="56">
        <v>2</v>
      </c>
      <c r="S3555" s="56">
        <v>4.9409802346923941</v>
      </c>
      <c r="T3555" s="57">
        <v>20</v>
      </c>
    </row>
    <row r="3556" spans="1:20" x14ac:dyDescent="0.2">
      <c r="A3556" s="47">
        <v>560018910001</v>
      </c>
      <c r="B3556" s="26" t="s">
        <v>24</v>
      </c>
      <c r="C3556" s="26" t="s">
        <v>245</v>
      </c>
      <c r="D3556" s="26" t="s">
        <v>499</v>
      </c>
      <c r="E3556" s="47">
        <v>2</v>
      </c>
      <c r="F3556" s="33">
        <v>2020</v>
      </c>
      <c r="G3556" s="56">
        <v>2</v>
      </c>
      <c r="H3556" s="56">
        <v>2</v>
      </c>
      <c r="I3556" s="56">
        <v>3.4737585212493665</v>
      </c>
      <c r="J3556" s="56">
        <v>5.595376778521258</v>
      </c>
      <c r="K3556" s="56">
        <v>4.5439473219169697</v>
      </c>
      <c r="L3556" s="56">
        <v>6.9718383395714572</v>
      </c>
      <c r="M3556" s="56">
        <v>5.0835070739515213</v>
      </c>
      <c r="N3556" s="56">
        <v>6.9914513265713785</v>
      </c>
      <c r="O3556" s="56">
        <v>6.9718383523372065</v>
      </c>
      <c r="P3556" s="56">
        <v>7</v>
      </c>
      <c r="Q3556" s="56">
        <v>2</v>
      </c>
      <c r="R3556" s="56">
        <v>2</v>
      </c>
      <c r="S3556" s="56">
        <v>4.5526431428432632</v>
      </c>
      <c r="T3556" s="57">
        <v>150</v>
      </c>
    </row>
    <row r="3557" spans="1:20" x14ac:dyDescent="0.2">
      <c r="A3557" s="47">
        <v>560020730001</v>
      </c>
      <c r="B3557" s="26" t="s">
        <v>24</v>
      </c>
      <c r="C3557" s="26" t="s">
        <v>186</v>
      </c>
      <c r="D3557" s="26" t="s">
        <v>500</v>
      </c>
      <c r="E3557" s="47">
        <v>2</v>
      </c>
      <c r="F3557" s="33">
        <v>2020</v>
      </c>
      <c r="G3557" s="56">
        <v>2.004230543381071</v>
      </c>
      <c r="H3557" s="56">
        <v>2.0031060852537799</v>
      </c>
      <c r="I3557" s="56">
        <v>4.1482136395621527</v>
      </c>
      <c r="J3557" s="56">
        <v>4.8193619397954466</v>
      </c>
      <c r="K3557" s="56">
        <v>4.5439473219169697</v>
      </c>
      <c r="L3557" s="56">
        <v>6.9836046931433495</v>
      </c>
      <c r="M3557" s="56">
        <v>5.1249825238742641</v>
      </c>
      <c r="N3557" s="56">
        <v>6.9610460160413963</v>
      </c>
      <c r="O3557" s="56">
        <v>6.983604653138145</v>
      </c>
      <c r="P3557" s="56">
        <v>6.4805481420654498</v>
      </c>
      <c r="Q3557" s="56">
        <v>2.6541136313412919</v>
      </c>
      <c r="R3557" s="56">
        <v>2</v>
      </c>
      <c r="S3557" s="56">
        <v>4.5588965991261103</v>
      </c>
      <c r="T3557" s="57">
        <v>147</v>
      </c>
    </row>
    <row r="3558" spans="1:20" x14ac:dyDescent="0.2">
      <c r="A3558" s="47">
        <v>560017430001</v>
      </c>
      <c r="B3558" s="26" t="s">
        <v>24</v>
      </c>
      <c r="C3558" s="26" t="s">
        <v>91</v>
      </c>
      <c r="D3558" s="26" t="s">
        <v>501</v>
      </c>
      <c r="E3558" s="47">
        <v>2</v>
      </c>
      <c r="F3558" s="33">
        <v>2020</v>
      </c>
      <c r="G3558" s="56">
        <v>2.2538296432380025</v>
      </c>
      <c r="H3558" s="56">
        <v>2.1572519836570474</v>
      </c>
      <c r="I3558" s="56">
        <v>3.9653178462810179</v>
      </c>
      <c r="J3558" s="56">
        <v>7</v>
      </c>
      <c r="K3558" s="56">
        <v>4.8000604971374257</v>
      </c>
      <c r="L3558" s="56">
        <v>6.967071177649407</v>
      </c>
      <c r="M3558" s="56">
        <v>5.5316463203506965</v>
      </c>
      <c r="N3558" s="56">
        <v>6.9859416315342555</v>
      </c>
      <c r="O3558" s="56">
        <v>6.9670711988771625</v>
      </c>
      <c r="P3558" s="56">
        <v>6.7322370775272677</v>
      </c>
      <c r="Q3558" s="56">
        <v>5.8603662045752127</v>
      </c>
      <c r="R3558" s="56">
        <v>2</v>
      </c>
      <c r="S3558" s="56">
        <v>5.1017327984022911</v>
      </c>
      <c r="T3558" s="57">
        <v>10</v>
      </c>
    </row>
    <row r="3559" spans="1:20" x14ac:dyDescent="0.2">
      <c r="A3559" s="47">
        <v>560016540001</v>
      </c>
      <c r="B3559" s="26" t="s">
        <v>24</v>
      </c>
      <c r="C3559" s="26" t="s">
        <v>162</v>
      </c>
      <c r="D3559" s="26" t="s">
        <v>502</v>
      </c>
      <c r="E3559" s="47">
        <v>2</v>
      </c>
      <c r="F3559" s="33">
        <v>2020</v>
      </c>
      <c r="G3559" s="56">
        <v>2</v>
      </c>
      <c r="H3559" s="56">
        <v>2</v>
      </c>
      <c r="I3559" s="56">
        <v>3.5084004618026099</v>
      </c>
      <c r="J3559" s="56">
        <v>6.7530342822663467</v>
      </c>
      <c r="K3559" s="56">
        <v>4.5439473219169697</v>
      </c>
      <c r="L3559" s="56">
        <v>6.9806274082025297</v>
      </c>
      <c r="M3559" s="56">
        <v>5.6608762355469509</v>
      </c>
      <c r="N3559" s="56">
        <v>6.9716245324094555</v>
      </c>
      <c r="O3559" s="56">
        <v>6.9806273902815876</v>
      </c>
      <c r="P3559" s="56">
        <v>7</v>
      </c>
      <c r="Q3559" s="56">
        <v>2</v>
      </c>
      <c r="R3559" s="56">
        <v>2</v>
      </c>
      <c r="S3559" s="56">
        <v>4.6999281360355383</v>
      </c>
      <c r="T3559" s="57">
        <v>84</v>
      </c>
    </row>
    <row r="3560" spans="1:20" x14ac:dyDescent="0.2">
      <c r="A3560" s="47">
        <v>560019050001</v>
      </c>
      <c r="B3560" s="26" t="s">
        <v>24</v>
      </c>
      <c r="C3560" s="26" t="s">
        <v>98</v>
      </c>
      <c r="D3560" s="26" t="s">
        <v>503</v>
      </c>
      <c r="E3560" s="47">
        <v>2</v>
      </c>
      <c r="F3560" s="33">
        <v>2020</v>
      </c>
      <c r="G3560" s="56">
        <v>2.0208019922350693</v>
      </c>
      <c r="H3560" s="56">
        <v>2.0200999334970144</v>
      </c>
      <c r="I3560" s="56">
        <v>4.6242710118857673</v>
      </c>
      <c r="J3560" s="56">
        <v>7</v>
      </c>
      <c r="K3560" s="56">
        <v>4.2866689595934631</v>
      </c>
      <c r="L3560" s="56">
        <v>6.9813656377454718</v>
      </c>
      <c r="M3560" s="56">
        <v>5.0084191395581499</v>
      </c>
      <c r="N3560" s="56">
        <v>6.976503468174533</v>
      </c>
      <c r="O3560" s="56">
        <v>6.9813655971324851</v>
      </c>
      <c r="P3560" s="56">
        <v>4.1357938438301094</v>
      </c>
      <c r="Q3560" s="56">
        <v>2.8209780874480792</v>
      </c>
      <c r="R3560" s="56">
        <v>2</v>
      </c>
      <c r="S3560" s="56">
        <v>4.5713556392583454</v>
      </c>
      <c r="T3560" s="57">
        <v>143</v>
      </c>
    </row>
    <row r="3561" spans="1:20" x14ac:dyDescent="0.2">
      <c r="A3561" s="47">
        <v>560016700001</v>
      </c>
      <c r="B3561" s="26" t="s">
        <v>24</v>
      </c>
      <c r="C3561" s="26" t="s">
        <v>52</v>
      </c>
      <c r="D3561" s="26" t="s">
        <v>504</v>
      </c>
      <c r="E3561" s="47">
        <v>2</v>
      </c>
      <c r="F3561" s="33">
        <v>2020</v>
      </c>
      <c r="G3561" s="56">
        <v>2</v>
      </c>
      <c r="H3561" s="56">
        <v>2</v>
      </c>
      <c r="I3561" s="56">
        <v>3.0129112701914869</v>
      </c>
      <c r="J3561" s="56">
        <v>7</v>
      </c>
      <c r="K3561" s="56">
        <v>4.5439473219169697</v>
      </c>
      <c r="L3561" s="56">
        <v>6.9772826845681371</v>
      </c>
      <c r="M3561" s="56">
        <v>5.3446562516531495</v>
      </c>
      <c r="N3561" s="56">
        <v>6.975019840625075</v>
      </c>
      <c r="O3561" s="56">
        <v>6.9772826519868349</v>
      </c>
      <c r="P3561" s="56">
        <v>6.8949541034077502</v>
      </c>
      <c r="Q3561" s="56">
        <v>3.047541851032741</v>
      </c>
      <c r="R3561" s="56">
        <v>2</v>
      </c>
      <c r="S3561" s="56">
        <v>4.7311329979485119</v>
      </c>
      <c r="T3561" s="57">
        <v>72</v>
      </c>
    </row>
    <row r="3562" spans="1:20" x14ac:dyDescent="0.2">
      <c r="A3562" s="47">
        <v>560017860001</v>
      </c>
      <c r="B3562" s="26" t="s">
        <v>24</v>
      </c>
      <c r="C3562" s="26" t="s">
        <v>245</v>
      </c>
      <c r="D3562" s="26" t="s">
        <v>505</v>
      </c>
      <c r="E3562" s="47">
        <v>2</v>
      </c>
      <c r="F3562" s="33">
        <v>2020</v>
      </c>
      <c r="G3562" s="56">
        <v>2.0047234421678879</v>
      </c>
      <c r="H3562" s="56">
        <v>2.0043215294139789</v>
      </c>
      <c r="I3562" s="56">
        <v>3.0926149003517867</v>
      </c>
      <c r="J3562" s="56">
        <v>7</v>
      </c>
      <c r="K3562" s="56">
        <v>4.5439473219169697</v>
      </c>
      <c r="L3562" s="56">
        <v>6.9717218860779679</v>
      </c>
      <c r="M3562" s="56">
        <v>4.6920430440950032</v>
      </c>
      <c r="N3562" s="56">
        <v>6.8684323157466993</v>
      </c>
      <c r="O3562" s="56">
        <v>6.9717218131941028</v>
      </c>
      <c r="P3562" s="56">
        <v>6.7095699290649344</v>
      </c>
      <c r="Q3562" s="56">
        <v>2.5013135022298512</v>
      </c>
      <c r="R3562" s="56">
        <v>2</v>
      </c>
      <c r="S3562" s="56">
        <v>4.6133674736882657</v>
      </c>
      <c r="T3562" s="57">
        <v>131</v>
      </c>
    </row>
    <row r="3563" spans="1:20" x14ac:dyDescent="0.2">
      <c r="A3563" s="47">
        <v>560017350001</v>
      </c>
      <c r="B3563" s="26" t="s">
        <v>24</v>
      </c>
      <c r="C3563" s="26" t="s">
        <v>91</v>
      </c>
      <c r="D3563" s="26" t="s">
        <v>506</v>
      </c>
      <c r="E3563" s="47">
        <v>2</v>
      </c>
      <c r="F3563" s="33">
        <v>2020</v>
      </c>
      <c r="G3563" s="56">
        <v>2.0069107285383425</v>
      </c>
      <c r="H3563" s="56">
        <v>2.0063548473947757</v>
      </c>
      <c r="I3563" s="56">
        <v>3.3172553784763315</v>
      </c>
      <c r="J3563" s="56">
        <v>7</v>
      </c>
      <c r="K3563" s="56">
        <v>4.5439473219169697</v>
      </c>
      <c r="L3563" s="56">
        <v>6.9814601907578995</v>
      </c>
      <c r="M3563" s="56">
        <v>5.0395879820501968</v>
      </c>
      <c r="N3563" s="56">
        <v>6.2745026353397462</v>
      </c>
      <c r="O3563" s="56">
        <v>6.9814601415189586</v>
      </c>
      <c r="P3563" s="56">
        <v>6.9472098018466566</v>
      </c>
      <c r="Q3563" s="56">
        <v>2.4406390701920921</v>
      </c>
      <c r="R3563" s="56">
        <v>2</v>
      </c>
      <c r="S3563" s="56">
        <v>4.628277341502665</v>
      </c>
      <c r="T3563" s="57">
        <v>122</v>
      </c>
    </row>
    <row r="3564" spans="1:20" x14ac:dyDescent="0.2">
      <c r="A3564" s="47">
        <v>560018670001</v>
      </c>
      <c r="B3564" s="26" t="s">
        <v>24</v>
      </c>
      <c r="C3564" s="26" t="s">
        <v>52</v>
      </c>
      <c r="D3564" s="26" t="s">
        <v>507</v>
      </c>
      <c r="E3564" s="47">
        <v>2</v>
      </c>
      <c r="F3564" s="33">
        <v>2020</v>
      </c>
      <c r="G3564" s="56">
        <v>2.0049882708029214</v>
      </c>
      <c r="H3564" s="56">
        <v>2.0044381925639208</v>
      </c>
      <c r="I3564" s="56">
        <v>3.2223918019984108</v>
      </c>
      <c r="J3564" s="56">
        <v>7</v>
      </c>
      <c r="K3564" s="56">
        <v>4.5511950642042791</v>
      </c>
      <c r="L3564" s="56">
        <v>6.9686374581009893</v>
      </c>
      <c r="M3564" s="56">
        <v>5.695908618962723</v>
      </c>
      <c r="N3564" s="56">
        <v>3.3794176377434728</v>
      </c>
      <c r="O3564" s="56">
        <v>6.9686373784123434</v>
      </c>
      <c r="P3564" s="56">
        <v>7</v>
      </c>
      <c r="Q3564" s="56">
        <v>2</v>
      </c>
      <c r="R3564" s="56">
        <v>2</v>
      </c>
      <c r="S3564" s="56">
        <v>4.3996345352324226</v>
      </c>
      <c r="T3564" s="57">
        <v>180</v>
      </c>
    </row>
    <row r="3565" spans="1:20" x14ac:dyDescent="0.2">
      <c r="A3565" s="47">
        <v>560020140001</v>
      </c>
      <c r="B3565" s="26" t="s">
        <v>24</v>
      </c>
      <c r="C3565" s="26" t="s">
        <v>162</v>
      </c>
      <c r="D3565" s="26" t="s">
        <v>508</v>
      </c>
      <c r="E3565" s="47">
        <v>2</v>
      </c>
      <c r="F3565" s="33">
        <v>2020</v>
      </c>
      <c r="G3565" s="56">
        <v>2.1876637088525079</v>
      </c>
      <c r="H3565" s="56">
        <v>2.1426650517728483</v>
      </c>
      <c r="I3565" s="56">
        <v>3.486291471022092</v>
      </c>
      <c r="J3565" s="56">
        <v>7</v>
      </c>
      <c r="K3565" s="56">
        <v>4.6805428307055061</v>
      </c>
      <c r="L3565" s="56">
        <v>6.9820975144075152</v>
      </c>
      <c r="M3565" s="56">
        <v>5.1247146539097237</v>
      </c>
      <c r="N3565" s="56">
        <v>6.9072504474218022</v>
      </c>
      <c r="O3565" s="56">
        <v>6.9820974693393882</v>
      </c>
      <c r="P3565" s="56">
        <v>6.9613759817825933</v>
      </c>
      <c r="Q3565" s="56">
        <v>3.8632125613159976</v>
      </c>
      <c r="R3565" s="56">
        <v>2</v>
      </c>
      <c r="S3565" s="56">
        <v>4.8598259742108318</v>
      </c>
      <c r="T3565" s="57">
        <v>33</v>
      </c>
    </row>
    <row r="3566" spans="1:20" x14ac:dyDescent="0.2">
      <c r="A3566" s="47">
        <v>760030170001</v>
      </c>
      <c r="B3566" s="26" t="s">
        <v>16</v>
      </c>
      <c r="C3566" s="26" t="s">
        <v>101</v>
      </c>
      <c r="D3566" s="26" t="s">
        <v>509</v>
      </c>
      <c r="E3566" s="47">
        <v>2</v>
      </c>
      <c r="F3566" s="33">
        <v>2020</v>
      </c>
      <c r="G3566" s="56">
        <v>2</v>
      </c>
      <c r="H3566" s="56">
        <v>2</v>
      </c>
      <c r="I3566" s="56">
        <v>2.8631696212798516</v>
      </c>
      <c r="J3566" s="56">
        <v>5.1058245956009429</v>
      </c>
      <c r="K3566" s="56">
        <v>4.5439473219169697</v>
      </c>
      <c r="L3566" s="56">
        <v>6.9706413936164866</v>
      </c>
      <c r="M3566" s="56">
        <v>4.1316072947058693</v>
      </c>
      <c r="N3566" s="56">
        <v>6.9633192271014099</v>
      </c>
      <c r="O3566" s="56">
        <v>6.9706413371536531</v>
      </c>
      <c r="P3566" s="56">
        <v>6.1633607737903215</v>
      </c>
      <c r="Q3566" s="56">
        <v>2.3775410968054991</v>
      </c>
      <c r="R3566" s="56">
        <v>2</v>
      </c>
      <c r="S3566" s="56">
        <v>4.3408377218309173</v>
      </c>
      <c r="T3566" s="57">
        <v>187</v>
      </c>
    </row>
    <row r="3567" spans="1:20" x14ac:dyDescent="0.2">
      <c r="A3567" s="47">
        <v>760026730001</v>
      </c>
      <c r="B3567" s="26" t="s">
        <v>16</v>
      </c>
      <c r="C3567" s="26" t="s">
        <v>166</v>
      </c>
      <c r="D3567" s="26" t="s">
        <v>510</v>
      </c>
      <c r="E3567" s="47">
        <v>2</v>
      </c>
      <c r="F3567" s="33">
        <v>2020</v>
      </c>
      <c r="G3567" s="56">
        <v>2</v>
      </c>
      <c r="H3567" s="56">
        <v>2</v>
      </c>
      <c r="I3567" s="56">
        <v>3.1626734284424902</v>
      </c>
      <c r="J3567" s="56">
        <v>4.8989979804861576</v>
      </c>
      <c r="K3567" s="56">
        <v>4.5439473219169697</v>
      </c>
      <c r="L3567" s="56">
        <v>6.9805566297994464</v>
      </c>
      <c r="M3567" s="56">
        <v>4.7700757569940802</v>
      </c>
      <c r="N3567" s="56">
        <v>6.9694745753590661</v>
      </c>
      <c r="O3567" s="56">
        <v>6.9805565882425995</v>
      </c>
      <c r="P3567" s="56">
        <v>5.1414570051699346</v>
      </c>
      <c r="Q3567" s="56">
        <v>2.3244737960253996</v>
      </c>
      <c r="R3567" s="56">
        <v>2</v>
      </c>
      <c r="S3567" s="56">
        <v>4.3143510902030124</v>
      </c>
      <c r="T3567" s="57">
        <v>191</v>
      </c>
    </row>
    <row r="3568" spans="1:20" x14ac:dyDescent="0.2">
      <c r="A3568" s="47">
        <v>760029910001</v>
      </c>
      <c r="B3568" s="26" t="s">
        <v>16</v>
      </c>
      <c r="C3568" s="26" t="s">
        <v>65</v>
      </c>
      <c r="D3568" s="26" t="s">
        <v>510</v>
      </c>
      <c r="E3568" s="47">
        <v>2</v>
      </c>
      <c r="F3568" s="33">
        <v>2020</v>
      </c>
      <c r="G3568" s="56">
        <v>2.0065568390920023</v>
      </c>
      <c r="H3568" s="56">
        <v>2.0071865103942743</v>
      </c>
      <c r="I3568" s="56">
        <v>3.0666033241205266</v>
      </c>
      <c r="J3568" s="56">
        <v>5.6572892940212638</v>
      </c>
      <c r="K3568" s="56">
        <v>4.5439473219169697</v>
      </c>
      <c r="L3568" s="56">
        <v>6.9803345386914843</v>
      </c>
      <c r="M3568" s="56">
        <v>5.0697415848598819</v>
      </c>
      <c r="N3568" s="56">
        <v>6.9701193325622466</v>
      </c>
      <c r="O3568" s="56">
        <v>6.9803344976434341</v>
      </c>
      <c r="P3568" s="56">
        <v>5.9184905566443877</v>
      </c>
      <c r="Q3568" s="56">
        <v>2.4391008130000502</v>
      </c>
      <c r="R3568" s="56">
        <v>2</v>
      </c>
      <c r="S3568" s="56">
        <v>4.4699753844122094</v>
      </c>
      <c r="T3568" s="57">
        <v>173</v>
      </c>
    </row>
    <row r="3569" spans="1:20" x14ac:dyDescent="0.2">
      <c r="A3569" s="47">
        <v>760030680001</v>
      </c>
      <c r="B3569" s="26" t="s">
        <v>16</v>
      </c>
      <c r="C3569" s="26" t="s">
        <v>79</v>
      </c>
      <c r="D3569" s="26" t="s">
        <v>511</v>
      </c>
      <c r="E3569" s="47">
        <v>2</v>
      </c>
      <c r="F3569" s="33">
        <v>2020</v>
      </c>
      <c r="G3569" s="56">
        <v>2.0034416693473354</v>
      </c>
      <c r="H3569" s="56">
        <v>2.0025779615183157</v>
      </c>
      <c r="I3569" s="56">
        <v>4.1716298141539232</v>
      </c>
      <c r="J3569" s="56">
        <v>7</v>
      </c>
      <c r="K3569" s="56">
        <v>5.0338205125922633</v>
      </c>
      <c r="L3569" s="56">
        <v>6.984232019151758</v>
      </c>
      <c r="M3569" s="56">
        <v>5.1033058743346711</v>
      </c>
      <c r="N3569" s="56">
        <v>6.9744140473444887</v>
      </c>
      <c r="O3569" s="56">
        <v>6.9842319807443198</v>
      </c>
      <c r="P3569" s="56">
        <v>6.9717066932550038</v>
      </c>
      <c r="Q3569" s="56">
        <v>3.1709263182148151</v>
      </c>
      <c r="R3569" s="56">
        <v>2</v>
      </c>
      <c r="S3569" s="56">
        <v>4.8666905742214075</v>
      </c>
      <c r="T3569" s="57">
        <v>32</v>
      </c>
    </row>
    <row r="3570" spans="1:20" x14ac:dyDescent="0.2">
      <c r="A3570" s="47">
        <v>760029830001</v>
      </c>
      <c r="B3570" s="26" t="s">
        <v>16</v>
      </c>
      <c r="C3570" s="26" t="s">
        <v>70</v>
      </c>
      <c r="D3570" s="26" t="s">
        <v>512</v>
      </c>
      <c r="E3570" s="47">
        <v>2</v>
      </c>
      <c r="F3570" s="33">
        <v>2020</v>
      </c>
      <c r="G3570" s="56">
        <v>2.0408068179783507</v>
      </c>
      <c r="H3570" s="56">
        <v>2.0541042306239454</v>
      </c>
      <c r="I3570" s="56">
        <v>3.4634466420143242</v>
      </c>
      <c r="J3570" s="56">
        <v>3.4183157387679937</v>
      </c>
      <c r="K3570" s="56">
        <v>3.105157463343065</v>
      </c>
      <c r="L3570" s="56">
        <v>6.8748220366018256</v>
      </c>
      <c r="M3570" s="56">
        <v>4.5604699143349521</v>
      </c>
      <c r="N3570" s="56">
        <v>6.9747696565373225</v>
      </c>
      <c r="O3570" s="56">
        <v>6.8748218842955122</v>
      </c>
      <c r="P3570" s="56">
        <v>2</v>
      </c>
      <c r="Q3570" s="56">
        <v>2.0348745577514236</v>
      </c>
      <c r="R3570" s="56">
        <v>2</v>
      </c>
      <c r="S3570" s="56">
        <v>3.7834657451873928</v>
      </c>
      <c r="T3570" s="57">
        <v>204</v>
      </c>
    </row>
    <row r="3571" spans="1:20" x14ac:dyDescent="0.2">
      <c r="A3571" s="47">
        <v>760030090001</v>
      </c>
      <c r="B3571" s="26" t="s">
        <v>16</v>
      </c>
      <c r="C3571" s="26" t="s">
        <v>107</v>
      </c>
      <c r="D3571" s="26" t="s">
        <v>513</v>
      </c>
      <c r="E3571" s="47">
        <v>2</v>
      </c>
      <c r="F3571" s="33">
        <v>2020</v>
      </c>
      <c r="G3571" s="56">
        <v>2.0080398359795564</v>
      </c>
      <c r="H3571" s="56">
        <v>2.0081626228579808</v>
      </c>
      <c r="I3571" s="56">
        <v>3.4146099863532986</v>
      </c>
      <c r="J3571" s="56">
        <v>7</v>
      </c>
      <c r="K3571" s="56">
        <v>4.5490199334464547</v>
      </c>
      <c r="L3571" s="56">
        <v>6.9806057491649254</v>
      </c>
      <c r="M3571" s="56">
        <v>4.7699807303965027</v>
      </c>
      <c r="N3571" s="56">
        <v>6.9754368366467654</v>
      </c>
      <c r="O3571" s="56">
        <v>6.9806057087988123</v>
      </c>
      <c r="P3571" s="56">
        <v>7</v>
      </c>
      <c r="Q3571" s="56">
        <v>2</v>
      </c>
      <c r="R3571" s="56">
        <v>2</v>
      </c>
      <c r="S3571" s="56">
        <v>4.6405384503036915</v>
      </c>
      <c r="T3571" s="57">
        <v>118</v>
      </c>
    </row>
    <row r="3572" spans="1:20" x14ac:dyDescent="0.2">
      <c r="A3572" s="47">
        <v>760029320001</v>
      </c>
      <c r="B3572" s="26" t="s">
        <v>16</v>
      </c>
      <c r="C3572" s="26" t="s">
        <v>81</v>
      </c>
      <c r="D3572" s="26" t="s">
        <v>514</v>
      </c>
      <c r="E3572" s="47">
        <v>2</v>
      </c>
      <c r="F3572" s="33">
        <v>2020</v>
      </c>
      <c r="G3572" s="56">
        <v>2.015096522968141</v>
      </c>
      <c r="H3572" s="56">
        <v>2.0127506827743176</v>
      </c>
      <c r="I3572" s="56">
        <v>2.6815846743649279</v>
      </c>
      <c r="J3572" s="56">
        <v>7</v>
      </c>
      <c r="K3572" s="56">
        <v>4.5500052845127668</v>
      </c>
      <c r="L3572" s="56">
        <v>6.9699082573159039</v>
      </c>
      <c r="M3572" s="56">
        <v>3.8473103198124114</v>
      </c>
      <c r="N3572" s="56">
        <v>6.9711480669036439</v>
      </c>
      <c r="O3572" s="56">
        <v>6.9699082024816663</v>
      </c>
      <c r="P3572" s="56">
        <v>6.7209691998002299</v>
      </c>
      <c r="Q3572" s="56">
        <v>2.4666950050952345</v>
      </c>
      <c r="R3572" s="56">
        <v>2</v>
      </c>
      <c r="S3572" s="56">
        <v>4.5171146846691039</v>
      </c>
      <c r="T3572" s="57">
        <v>163</v>
      </c>
    </row>
    <row r="3573" spans="1:20" x14ac:dyDescent="0.2">
      <c r="A3573" s="47">
        <v>760028860001</v>
      </c>
      <c r="B3573" s="26" t="s">
        <v>16</v>
      </c>
      <c r="C3573" s="26" t="s">
        <v>141</v>
      </c>
      <c r="D3573" s="26" t="s">
        <v>515</v>
      </c>
      <c r="E3573" s="47">
        <v>2</v>
      </c>
      <c r="F3573" s="33">
        <v>2020</v>
      </c>
      <c r="G3573" s="56">
        <v>2.0595928720524395</v>
      </c>
      <c r="H3573" s="56">
        <v>2.0774089904687281</v>
      </c>
      <c r="I3573" s="56">
        <v>3.2967884366511573</v>
      </c>
      <c r="J3573" s="56">
        <v>4.2883622587453534</v>
      </c>
      <c r="K3573" s="56">
        <v>4.5743905833347878</v>
      </c>
      <c r="L3573" s="56">
        <v>6.9493471919452219</v>
      </c>
      <c r="M3573" s="56">
        <v>4.3404334015002757</v>
      </c>
      <c r="N3573" s="56">
        <v>6.9855154569183968</v>
      </c>
      <c r="O3573" s="56">
        <v>6.9493471476540769</v>
      </c>
      <c r="P3573" s="56">
        <v>5.0042368603849035</v>
      </c>
      <c r="Q3573" s="56">
        <v>2.0852052906328407</v>
      </c>
      <c r="R3573" s="56">
        <v>2</v>
      </c>
      <c r="S3573" s="56">
        <v>4.2175523741906824</v>
      </c>
      <c r="T3573" s="57">
        <v>195</v>
      </c>
    </row>
    <row r="3574" spans="1:20" x14ac:dyDescent="0.2">
      <c r="A3574" s="47">
        <v>760028780001</v>
      </c>
      <c r="B3574" s="26" t="s">
        <v>16</v>
      </c>
      <c r="C3574" s="26" t="s">
        <v>46</v>
      </c>
      <c r="D3574" s="26" t="s">
        <v>516</v>
      </c>
      <c r="E3574" s="47">
        <v>2</v>
      </c>
      <c r="F3574" s="33">
        <v>2020</v>
      </c>
      <c r="G3574" s="56">
        <v>2</v>
      </c>
      <c r="H3574" s="56">
        <v>2</v>
      </c>
      <c r="I3574" s="56">
        <v>3.6632819840630066</v>
      </c>
      <c r="J3574" s="56">
        <v>7</v>
      </c>
      <c r="K3574" s="56">
        <v>4.5439473219169697</v>
      </c>
      <c r="L3574" s="56">
        <v>6.9837979275692605</v>
      </c>
      <c r="M3574" s="56">
        <v>5.1333750827839371</v>
      </c>
      <c r="N3574" s="56">
        <v>6.8577659686585815</v>
      </c>
      <c r="O3574" s="56">
        <v>6.9837978850499072</v>
      </c>
      <c r="P3574" s="56">
        <v>7</v>
      </c>
      <c r="Q3574" s="56">
        <v>2</v>
      </c>
      <c r="R3574" s="56">
        <v>2</v>
      </c>
      <c r="S3574" s="56">
        <v>4.680497180836805</v>
      </c>
      <c r="T3574" s="57">
        <v>94</v>
      </c>
    </row>
    <row r="3575" spans="1:20" x14ac:dyDescent="0.2">
      <c r="A3575" s="47">
        <v>760053110001</v>
      </c>
      <c r="B3575" s="26" t="s">
        <v>16</v>
      </c>
      <c r="C3575" s="26" t="s">
        <v>134</v>
      </c>
      <c r="D3575" s="26" t="s">
        <v>517</v>
      </c>
      <c r="E3575" s="47">
        <v>2</v>
      </c>
      <c r="F3575" s="33">
        <v>2020</v>
      </c>
      <c r="G3575" s="56">
        <v>2.0004386566892518</v>
      </c>
      <c r="H3575" s="56">
        <v>2.0004105146046198</v>
      </c>
      <c r="I3575" s="56">
        <v>3.067721613904022</v>
      </c>
      <c r="J3575" s="56">
        <v>7</v>
      </c>
      <c r="K3575" s="56">
        <v>4.6419332505570399</v>
      </c>
      <c r="L3575" s="56">
        <v>6.9786185041344559</v>
      </c>
      <c r="M3575" s="56">
        <v>4.9582617942017517</v>
      </c>
      <c r="N3575" s="56">
        <v>6.9865008328749978</v>
      </c>
      <c r="O3575" s="56">
        <v>6.9786184476991453</v>
      </c>
      <c r="P3575" s="56">
        <v>6.9127888825318271</v>
      </c>
      <c r="Q3575" s="56">
        <v>2.2302188999394472</v>
      </c>
      <c r="R3575" s="56">
        <v>2</v>
      </c>
      <c r="S3575" s="56">
        <v>4.6462926164280471</v>
      </c>
      <c r="T3575" s="57">
        <v>112</v>
      </c>
    </row>
    <row r="3576" spans="1:20" x14ac:dyDescent="0.2">
      <c r="A3576" s="47">
        <v>760021340001</v>
      </c>
      <c r="B3576" s="26" t="s">
        <v>16</v>
      </c>
      <c r="C3576" s="26" t="s">
        <v>85</v>
      </c>
      <c r="D3576" s="26" t="s">
        <v>518</v>
      </c>
      <c r="E3576" s="47">
        <v>2</v>
      </c>
      <c r="F3576" s="33">
        <v>2020</v>
      </c>
      <c r="G3576" s="56">
        <v>2.0028423094243659</v>
      </c>
      <c r="H3576" s="56">
        <v>2.0030699871501705</v>
      </c>
      <c r="I3576" s="56">
        <v>2.7759356185595472</v>
      </c>
      <c r="J3576" s="56">
        <v>5.3202059542164601</v>
      </c>
      <c r="K3576" s="56">
        <v>4.5570288533740904</v>
      </c>
      <c r="L3576" s="56">
        <v>6.9696467692048509</v>
      </c>
      <c r="M3576" s="56">
        <v>5.0173673184201064</v>
      </c>
      <c r="N3576" s="56">
        <v>6.9710590662506577</v>
      </c>
      <c r="O3576" s="56">
        <v>6.9696467298796234</v>
      </c>
      <c r="P3576" s="56">
        <v>5.516153070339036</v>
      </c>
      <c r="Q3576" s="56">
        <v>2.085461457213265</v>
      </c>
      <c r="R3576" s="56">
        <v>2</v>
      </c>
      <c r="S3576" s="56">
        <v>4.3490347611693476</v>
      </c>
      <c r="T3576" s="57">
        <v>186</v>
      </c>
    </row>
    <row r="3577" spans="1:20" x14ac:dyDescent="0.2">
      <c r="A3577" s="47">
        <v>760030330001</v>
      </c>
      <c r="B3577" s="26" t="s">
        <v>16</v>
      </c>
      <c r="C3577" s="26" t="s">
        <v>70</v>
      </c>
      <c r="D3577" s="26" t="s">
        <v>519</v>
      </c>
      <c r="E3577" s="47">
        <v>2</v>
      </c>
      <c r="F3577" s="33">
        <v>2020</v>
      </c>
      <c r="G3577" s="56">
        <v>2.0182553961281524</v>
      </c>
      <c r="H3577" s="56">
        <v>2.019567320090498</v>
      </c>
      <c r="I3577" s="56">
        <v>3.2591095362128417</v>
      </c>
      <c r="J3577" s="56">
        <v>4.4764580325733423</v>
      </c>
      <c r="K3577" s="56">
        <v>4.5632369830268766</v>
      </c>
      <c r="L3577" s="56">
        <v>6.9825603521133459</v>
      </c>
      <c r="M3577" s="56">
        <v>5.4367846618863824</v>
      </c>
      <c r="N3577" s="56">
        <v>6.7690992680254176</v>
      </c>
      <c r="O3577" s="56">
        <v>6.9825603063753219</v>
      </c>
      <c r="P3577" s="56">
        <v>4.8460831577580077</v>
      </c>
      <c r="Q3577" s="56">
        <v>2.43840758893562</v>
      </c>
      <c r="R3577" s="56">
        <v>2</v>
      </c>
      <c r="S3577" s="56">
        <v>4.3160102169271513</v>
      </c>
      <c r="T3577" s="57">
        <v>190</v>
      </c>
    </row>
    <row r="3578" spans="1:20" x14ac:dyDescent="0.2">
      <c r="A3578" s="47">
        <v>760027890001</v>
      </c>
      <c r="B3578" s="26" t="s">
        <v>16</v>
      </c>
      <c r="C3578" s="26" t="s">
        <v>101</v>
      </c>
      <c r="D3578" s="26" t="s">
        <v>520</v>
      </c>
      <c r="E3578" s="47">
        <v>2</v>
      </c>
      <c r="F3578" s="33">
        <v>2020</v>
      </c>
      <c r="G3578" s="56">
        <v>2</v>
      </c>
      <c r="H3578" s="56">
        <v>2</v>
      </c>
      <c r="I3578" s="56">
        <v>2.7476973501001023</v>
      </c>
      <c r="J3578" s="56">
        <v>4.9818562774739243</v>
      </c>
      <c r="K3578" s="56">
        <v>4.5439473219169697</v>
      </c>
      <c r="L3578" s="56">
        <v>6.9553828448059747</v>
      </c>
      <c r="M3578" s="56">
        <v>4.1677770893187356</v>
      </c>
      <c r="N3578" s="56">
        <v>6.9345594044845429</v>
      </c>
      <c r="O3578" s="56">
        <v>6.9553827507848514</v>
      </c>
      <c r="P3578" s="56">
        <v>5.0512175999339721</v>
      </c>
      <c r="Q3578" s="56">
        <v>2.1316754712242476</v>
      </c>
      <c r="R3578" s="56">
        <v>2</v>
      </c>
      <c r="S3578" s="56">
        <v>4.20579134250361</v>
      </c>
      <c r="T3578" s="57">
        <v>197</v>
      </c>
    </row>
    <row r="3579" spans="1:20" x14ac:dyDescent="0.2">
      <c r="A3579" s="47">
        <v>760027030001</v>
      </c>
      <c r="B3579" s="26" t="s">
        <v>16</v>
      </c>
      <c r="C3579" s="26" t="s">
        <v>107</v>
      </c>
      <c r="D3579" s="26" t="s">
        <v>58</v>
      </c>
      <c r="E3579" s="47">
        <v>2</v>
      </c>
      <c r="F3579" s="33">
        <v>2020</v>
      </c>
      <c r="G3579" s="56">
        <v>2</v>
      </c>
      <c r="H3579" s="56">
        <v>2</v>
      </c>
      <c r="I3579" s="56">
        <v>2.9453738623417292</v>
      </c>
      <c r="J3579" s="56">
        <v>3.5000188539574673</v>
      </c>
      <c r="K3579" s="56">
        <v>4.5439473219169697</v>
      </c>
      <c r="L3579" s="56">
        <v>6.969720128346661</v>
      </c>
      <c r="M3579" s="56">
        <v>4.4867573592721435</v>
      </c>
      <c r="N3579" s="56">
        <v>6.9758332475060811</v>
      </c>
      <c r="O3579" s="56">
        <v>6.9697200767134326</v>
      </c>
      <c r="P3579" s="56">
        <v>5.3320994348880184</v>
      </c>
      <c r="Q3579" s="56">
        <v>2.1767135272030393</v>
      </c>
      <c r="R3579" s="56">
        <v>2</v>
      </c>
      <c r="S3579" s="56">
        <v>4.1583486510121279</v>
      </c>
      <c r="T3579" s="57">
        <v>201</v>
      </c>
    </row>
    <row r="3580" spans="1:20" x14ac:dyDescent="0.2">
      <c r="A3580" s="47">
        <v>760021260001</v>
      </c>
      <c r="B3580" s="26" t="s">
        <v>16</v>
      </c>
      <c r="C3580" s="26" t="s">
        <v>79</v>
      </c>
      <c r="D3580" s="26" t="s">
        <v>521</v>
      </c>
      <c r="E3580" s="47">
        <v>2</v>
      </c>
      <c r="F3580" s="33">
        <v>2020</v>
      </c>
      <c r="G3580" s="56">
        <v>2.020882114121795</v>
      </c>
      <c r="H3580" s="56">
        <v>2.0195010243035294</v>
      </c>
      <c r="I3580" s="56">
        <v>3.9078609901494934</v>
      </c>
      <c r="J3580" s="56">
        <v>7</v>
      </c>
      <c r="K3580" s="56">
        <v>4.463646546507448</v>
      </c>
      <c r="L3580" s="56">
        <v>6.9841830238160112</v>
      </c>
      <c r="M3580" s="56">
        <v>5.3169073446866069</v>
      </c>
      <c r="N3580" s="56">
        <v>6.9656762985929825</v>
      </c>
      <c r="O3580" s="56">
        <v>6.984182984351782</v>
      </c>
      <c r="P3580" s="56">
        <v>7</v>
      </c>
      <c r="Q3580" s="56">
        <v>2</v>
      </c>
      <c r="R3580" s="56">
        <v>2</v>
      </c>
      <c r="S3580" s="56">
        <v>4.7219033605441378</v>
      </c>
      <c r="T3580" s="57">
        <v>75</v>
      </c>
    </row>
    <row r="3581" spans="1:20" x14ac:dyDescent="0.2">
      <c r="A3581" s="47">
        <v>760027380001</v>
      </c>
      <c r="B3581" s="26" t="s">
        <v>16</v>
      </c>
      <c r="C3581" s="26" t="s">
        <v>101</v>
      </c>
      <c r="D3581" s="26" t="s">
        <v>522</v>
      </c>
      <c r="E3581" s="47">
        <v>2</v>
      </c>
      <c r="F3581" s="33">
        <v>2020</v>
      </c>
      <c r="G3581" s="56">
        <v>2</v>
      </c>
      <c r="H3581" s="56">
        <v>2</v>
      </c>
      <c r="I3581" s="56">
        <v>2.7564318300874624</v>
      </c>
      <c r="J3581" s="56">
        <v>7</v>
      </c>
      <c r="K3581" s="56">
        <v>4.5439473219169697</v>
      </c>
      <c r="L3581" s="56">
        <v>6.9697338554789354</v>
      </c>
      <c r="M3581" s="56">
        <v>4.496890430181808</v>
      </c>
      <c r="N3581" s="56">
        <v>6.9767144131641601</v>
      </c>
      <c r="O3581" s="56">
        <v>6.9697338095918839</v>
      </c>
      <c r="P3581" s="56">
        <v>6.9632882758234871</v>
      </c>
      <c r="Q3581" s="56">
        <v>2.1395266353136382</v>
      </c>
      <c r="R3581" s="56">
        <v>2</v>
      </c>
      <c r="S3581" s="56">
        <v>4.568022214296529</v>
      </c>
      <c r="T3581" s="57">
        <v>145</v>
      </c>
    </row>
    <row r="3582" spans="1:20" x14ac:dyDescent="0.2">
      <c r="A3582" s="47">
        <v>760029670001</v>
      </c>
      <c r="B3582" s="26" t="s">
        <v>16</v>
      </c>
      <c r="C3582" s="26" t="s">
        <v>70</v>
      </c>
      <c r="D3582" s="26" t="s">
        <v>523</v>
      </c>
      <c r="E3582" s="47">
        <v>2</v>
      </c>
      <c r="F3582" s="33">
        <v>2020</v>
      </c>
      <c r="G3582" s="56">
        <v>2</v>
      </c>
      <c r="H3582" s="56">
        <v>2</v>
      </c>
      <c r="I3582" s="56">
        <v>4.6701585605840048</v>
      </c>
      <c r="J3582" s="56">
        <v>2.7066850635709416</v>
      </c>
      <c r="K3582" s="56">
        <v>4.4000085712139931</v>
      </c>
      <c r="L3582" s="56">
        <v>6.9820623808257087</v>
      </c>
      <c r="M3582" s="56">
        <v>5.0284430992996052</v>
      </c>
      <c r="N3582" s="56">
        <v>6.9780528751949049</v>
      </c>
      <c r="O3582" s="56">
        <v>6.9820623432463895</v>
      </c>
      <c r="P3582" s="56">
        <v>4.2574269966254494</v>
      </c>
      <c r="Q3582" s="56">
        <v>3.1109334552706445</v>
      </c>
      <c r="R3582" s="56">
        <v>2</v>
      </c>
      <c r="S3582" s="56">
        <v>4.2596527788193042</v>
      </c>
      <c r="T3582" s="57">
        <v>193</v>
      </c>
    </row>
    <row r="3583" spans="1:20" x14ac:dyDescent="0.2">
      <c r="A3583" s="47">
        <v>760029750001</v>
      </c>
      <c r="B3583" s="26" t="s">
        <v>16</v>
      </c>
      <c r="C3583" s="26" t="s">
        <v>65</v>
      </c>
      <c r="D3583" s="26" t="s">
        <v>477</v>
      </c>
      <c r="E3583" s="47">
        <v>2</v>
      </c>
      <c r="F3583" s="33">
        <v>2020</v>
      </c>
      <c r="G3583" s="56">
        <v>2.0167532257299583</v>
      </c>
      <c r="H3583" s="56">
        <v>2.0130288738533406</v>
      </c>
      <c r="I3583" s="56">
        <v>3.2647059707816868</v>
      </c>
      <c r="J3583" s="56">
        <v>7</v>
      </c>
      <c r="K3583" s="56">
        <v>4.5439473219169697</v>
      </c>
      <c r="L3583" s="56">
        <v>6.9835139965883322</v>
      </c>
      <c r="M3583" s="56">
        <v>4.7040006237384713</v>
      </c>
      <c r="N3583" s="56">
        <v>6.9723908867082685</v>
      </c>
      <c r="O3583" s="56">
        <v>6.9835139580288503</v>
      </c>
      <c r="P3583" s="56">
        <v>6.9487269787716723</v>
      </c>
      <c r="Q3583" s="56">
        <v>3.2055486101376762</v>
      </c>
      <c r="R3583" s="56">
        <v>2</v>
      </c>
      <c r="S3583" s="56">
        <v>4.7196775371879367</v>
      </c>
      <c r="T3583" s="57">
        <v>76</v>
      </c>
    </row>
    <row r="3584" spans="1:20" x14ac:dyDescent="0.2">
      <c r="A3584" s="47">
        <v>760037770001</v>
      </c>
      <c r="B3584" s="26" t="s">
        <v>16</v>
      </c>
      <c r="C3584" s="26" t="s">
        <v>79</v>
      </c>
      <c r="D3584" s="26" t="s">
        <v>524</v>
      </c>
      <c r="E3584" s="47">
        <v>2</v>
      </c>
      <c r="F3584" s="33">
        <v>2020</v>
      </c>
      <c r="G3584" s="56">
        <v>2</v>
      </c>
      <c r="H3584" s="56">
        <v>2</v>
      </c>
      <c r="I3584" s="56">
        <v>3.1319197550290427</v>
      </c>
      <c r="J3584" s="56">
        <v>7</v>
      </c>
      <c r="K3584" s="56">
        <v>4.5439473219169697</v>
      </c>
      <c r="L3584" s="56">
        <v>6.9812061184911309</v>
      </c>
      <c r="M3584" s="56">
        <v>4.5430795815146903</v>
      </c>
      <c r="N3584" s="56">
        <v>6.9686203061613865</v>
      </c>
      <c r="O3584" s="56">
        <v>6.9812060775566653</v>
      </c>
      <c r="P3584" s="56">
        <v>6.9611448648351297</v>
      </c>
      <c r="Q3584" s="56">
        <v>2.4543170544735879</v>
      </c>
      <c r="R3584" s="56">
        <v>2</v>
      </c>
      <c r="S3584" s="56">
        <v>4.6304534233315513</v>
      </c>
      <c r="T3584" s="57">
        <v>120</v>
      </c>
    </row>
    <row r="3585" spans="1:20" x14ac:dyDescent="0.2">
      <c r="A3585" s="47">
        <v>760027460001</v>
      </c>
      <c r="B3585" s="26" t="s">
        <v>16</v>
      </c>
      <c r="C3585" s="26" t="s">
        <v>79</v>
      </c>
      <c r="D3585" s="26" t="s">
        <v>525</v>
      </c>
      <c r="E3585" s="47">
        <v>2</v>
      </c>
      <c r="F3585" s="33">
        <v>2020</v>
      </c>
      <c r="G3585" s="56">
        <v>2.0732051135454355</v>
      </c>
      <c r="H3585" s="56">
        <v>2.0615627720620506</v>
      </c>
      <c r="I3585" s="56">
        <v>3.380321171708176</v>
      </c>
      <c r="J3585" s="56">
        <v>7</v>
      </c>
      <c r="K3585" s="56">
        <v>4.4774753289679614</v>
      </c>
      <c r="L3585" s="56">
        <v>6.983199404188607</v>
      </c>
      <c r="M3585" s="56">
        <v>4.9573263153702296</v>
      </c>
      <c r="N3585" s="56">
        <v>6.9764892687100737</v>
      </c>
      <c r="O3585" s="56">
        <v>6.9831993666999708</v>
      </c>
      <c r="P3585" s="56">
        <v>6.8750003644812949</v>
      </c>
      <c r="Q3585" s="56">
        <v>2.6948036917210403</v>
      </c>
      <c r="R3585" s="56">
        <v>2</v>
      </c>
      <c r="S3585" s="56">
        <v>4.7052152331212378</v>
      </c>
      <c r="T3585" s="57">
        <v>82</v>
      </c>
    </row>
    <row r="3586" spans="1:20" x14ac:dyDescent="0.2">
      <c r="A3586" s="47">
        <v>760028270001</v>
      </c>
      <c r="B3586" s="26" t="s">
        <v>16</v>
      </c>
      <c r="C3586" s="26" t="s">
        <v>85</v>
      </c>
      <c r="D3586" s="26" t="s">
        <v>526</v>
      </c>
      <c r="E3586" s="47">
        <v>2</v>
      </c>
      <c r="F3586" s="33">
        <v>2020</v>
      </c>
      <c r="G3586" s="56">
        <v>2</v>
      </c>
      <c r="H3586" s="56">
        <v>2</v>
      </c>
      <c r="I3586" s="56">
        <v>3.3877403526363761</v>
      </c>
      <c r="J3586" s="56">
        <v>7</v>
      </c>
      <c r="K3586" s="56">
        <v>5.0757556317327994</v>
      </c>
      <c r="L3586" s="56">
        <v>6.9814101627379115</v>
      </c>
      <c r="M3586" s="56">
        <v>5.2679237454792043</v>
      </c>
      <c r="N3586" s="56">
        <v>6.9768058779249991</v>
      </c>
      <c r="O3586" s="56">
        <v>6.9814101255504504</v>
      </c>
      <c r="P3586" s="56">
        <v>6.8121290111675963</v>
      </c>
      <c r="Q3586" s="56">
        <v>2.7387805667783538</v>
      </c>
      <c r="R3586" s="56">
        <v>2</v>
      </c>
      <c r="S3586" s="56">
        <v>4.7684962895006411</v>
      </c>
      <c r="T3586" s="57">
        <v>59</v>
      </c>
    </row>
    <row r="3587" spans="1:20" x14ac:dyDescent="0.2">
      <c r="A3587" s="47">
        <v>760030250001</v>
      </c>
      <c r="B3587" s="26" t="s">
        <v>16</v>
      </c>
      <c r="C3587" s="26" t="s">
        <v>65</v>
      </c>
      <c r="D3587" s="26" t="s">
        <v>527</v>
      </c>
      <c r="E3587" s="47">
        <v>2</v>
      </c>
      <c r="F3587" s="33">
        <v>2020</v>
      </c>
      <c r="G3587" s="56">
        <v>2</v>
      </c>
      <c r="H3587" s="56">
        <v>2</v>
      </c>
      <c r="I3587" s="56">
        <v>3.2621325633577305</v>
      </c>
      <c r="J3587" s="56">
        <v>2</v>
      </c>
      <c r="K3587" s="56">
        <v>4.4014988799214017</v>
      </c>
      <c r="L3587" s="56">
        <v>6.9810069929218717</v>
      </c>
      <c r="M3587" s="56">
        <v>5.2283566735523763</v>
      </c>
      <c r="N3587" s="56">
        <v>6.9770317847538577</v>
      </c>
      <c r="O3587" s="56">
        <v>6.9810069557679615</v>
      </c>
      <c r="P3587" s="56">
        <v>6.0040532046815906</v>
      </c>
      <c r="Q3587" s="56">
        <v>2.3247756522111414</v>
      </c>
      <c r="R3587" s="56">
        <v>2</v>
      </c>
      <c r="S3587" s="56">
        <v>4.1799885589306616</v>
      </c>
      <c r="T3587" s="57">
        <v>199</v>
      </c>
    </row>
    <row r="3588" spans="1:20" x14ac:dyDescent="0.2">
      <c r="A3588" s="47">
        <v>860026120001</v>
      </c>
      <c r="B3588" s="26" t="s">
        <v>22</v>
      </c>
      <c r="C3588" s="26" t="s">
        <v>87</v>
      </c>
      <c r="D3588" s="26" t="s">
        <v>528</v>
      </c>
      <c r="E3588" s="47">
        <v>2</v>
      </c>
      <c r="F3588" s="33">
        <v>2020</v>
      </c>
      <c r="G3588" s="56">
        <v>2</v>
      </c>
      <c r="H3588" s="56">
        <v>2</v>
      </c>
      <c r="I3588" s="56">
        <v>3.6763998703600258</v>
      </c>
      <c r="J3588" s="56">
        <v>6.3588042782458469</v>
      </c>
      <c r="K3588" s="56">
        <v>4.5439473219169697</v>
      </c>
      <c r="L3588" s="56">
        <v>6.96784912724178</v>
      </c>
      <c r="M3588" s="56">
        <v>5.0835071095630378</v>
      </c>
      <c r="N3588" s="56">
        <v>6.9853967382428612</v>
      </c>
      <c r="O3588" s="56">
        <v>6.9678490953658168</v>
      </c>
      <c r="P3588" s="56">
        <v>6.5200008755508687</v>
      </c>
      <c r="Q3588" s="56">
        <v>2.1253177036646118</v>
      </c>
      <c r="R3588" s="56">
        <v>2</v>
      </c>
      <c r="S3588" s="56">
        <v>4.6024226766793186</v>
      </c>
      <c r="T3588" s="57">
        <v>134</v>
      </c>
    </row>
    <row r="3589" spans="1:20" x14ac:dyDescent="0.2">
      <c r="A3589" s="47">
        <v>860038720001</v>
      </c>
      <c r="B3589" s="26" t="s">
        <v>22</v>
      </c>
      <c r="C3589" s="26" t="s">
        <v>87</v>
      </c>
      <c r="D3589" s="26" t="s">
        <v>454</v>
      </c>
      <c r="E3589" s="47">
        <v>2</v>
      </c>
      <c r="F3589" s="33">
        <v>2020</v>
      </c>
      <c r="G3589" s="56">
        <v>2.119531768955949</v>
      </c>
      <c r="H3589" s="56">
        <v>2.0830228323399615</v>
      </c>
      <c r="I3589" s="56">
        <v>5.5395257277644285</v>
      </c>
      <c r="J3589" s="56">
        <v>6.0893909117947498</v>
      </c>
      <c r="K3589" s="56">
        <v>4.4851900273066718</v>
      </c>
      <c r="L3589" s="56">
        <v>6.9838370273289812</v>
      </c>
      <c r="M3589" s="56">
        <v>5.1214656759435604</v>
      </c>
      <c r="N3589" s="56">
        <v>6.8988998249003881</v>
      </c>
      <c r="O3589" s="56">
        <v>6.9838369846964854</v>
      </c>
      <c r="P3589" s="56">
        <v>6.2844687286165284</v>
      </c>
      <c r="Q3589" s="56">
        <v>3.1201467020957292</v>
      </c>
      <c r="R3589" s="56">
        <v>2</v>
      </c>
      <c r="S3589" s="56">
        <v>4.8091096843119523</v>
      </c>
      <c r="T3589" s="57">
        <v>47</v>
      </c>
    </row>
    <row r="3590" spans="1:20" x14ac:dyDescent="0.2">
      <c r="A3590" s="47">
        <v>860013650001</v>
      </c>
      <c r="B3590" s="26" t="s">
        <v>22</v>
      </c>
      <c r="C3590" s="26" t="s">
        <v>152</v>
      </c>
      <c r="D3590" s="26" t="s">
        <v>454</v>
      </c>
      <c r="E3590" s="47">
        <v>2</v>
      </c>
      <c r="F3590" s="33">
        <v>2020</v>
      </c>
      <c r="G3590" s="56">
        <v>2.7088296166235746</v>
      </c>
      <c r="H3590" s="56">
        <v>2.4478117603841349</v>
      </c>
      <c r="I3590" s="56">
        <v>5.5902936749705772</v>
      </c>
      <c r="J3590" s="56">
        <v>4.2908274096435655</v>
      </c>
      <c r="K3590" s="56">
        <v>5.0070743339384762</v>
      </c>
      <c r="L3590" s="56">
        <v>6.9833717914119351</v>
      </c>
      <c r="M3590" s="56">
        <v>5.2460704751907112</v>
      </c>
      <c r="N3590" s="56">
        <v>6.9682893206736871</v>
      </c>
      <c r="O3590" s="56">
        <v>6.9833717525490915</v>
      </c>
      <c r="P3590" s="56">
        <v>7</v>
      </c>
      <c r="Q3590" s="56">
        <v>2</v>
      </c>
      <c r="R3590" s="56">
        <v>2</v>
      </c>
      <c r="S3590" s="56">
        <v>4.7688283446154802</v>
      </c>
      <c r="T3590" s="57">
        <v>58</v>
      </c>
    </row>
    <row r="3591" spans="1:20" x14ac:dyDescent="0.2">
      <c r="A3591" s="47">
        <v>860016080001</v>
      </c>
      <c r="B3591" s="26" t="s">
        <v>22</v>
      </c>
      <c r="C3591" s="26" t="s">
        <v>529</v>
      </c>
      <c r="D3591" s="26" t="s">
        <v>530</v>
      </c>
      <c r="E3591" s="47">
        <v>2</v>
      </c>
      <c r="F3591" s="33">
        <v>2020</v>
      </c>
      <c r="G3591" s="56">
        <v>2</v>
      </c>
      <c r="H3591" s="56">
        <v>2</v>
      </c>
      <c r="I3591" s="56">
        <v>3.8847803435639352</v>
      </c>
      <c r="J3591" s="56">
        <v>5.5361319912243721</v>
      </c>
      <c r="K3591" s="56">
        <v>4.5439473219169697</v>
      </c>
      <c r="L3591" s="56">
        <v>6.9710091764276401</v>
      </c>
      <c r="M3591" s="56">
        <v>5.0835070606328525</v>
      </c>
      <c r="N3591" s="56">
        <v>6.9889502715775267</v>
      </c>
      <c r="O3591" s="56">
        <v>6.9710091557807212</v>
      </c>
      <c r="P3591" s="56">
        <v>6.3574762838444858</v>
      </c>
      <c r="Q3591" s="56">
        <v>2.0845483034618666</v>
      </c>
      <c r="R3591" s="56">
        <v>2</v>
      </c>
      <c r="S3591" s="56">
        <v>4.5351133257025316</v>
      </c>
      <c r="T3591" s="57">
        <v>155</v>
      </c>
    </row>
    <row r="3592" spans="1:20" x14ac:dyDescent="0.2">
      <c r="A3592" s="47">
        <v>860028410001</v>
      </c>
      <c r="B3592" s="26" t="s">
        <v>22</v>
      </c>
      <c r="C3592" s="26" t="s">
        <v>529</v>
      </c>
      <c r="D3592" s="26" t="s">
        <v>156</v>
      </c>
      <c r="E3592" s="47">
        <v>2</v>
      </c>
      <c r="F3592" s="33">
        <v>2020</v>
      </c>
      <c r="G3592" s="56">
        <v>2</v>
      </c>
      <c r="H3592" s="56">
        <v>2</v>
      </c>
      <c r="I3592" s="56">
        <v>4.302132437445592</v>
      </c>
      <c r="J3592" s="56">
        <v>5.2871120811317214</v>
      </c>
      <c r="K3592" s="56">
        <v>4.3672863652279208</v>
      </c>
      <c r="L3592" s="56">
        <v>6.9830009408031968</v>
      </c>
      <c r="M3592" s="56">
        <v>5.3142605005717884</v>
      </c>
      <c r="N3592" s="56">
        <v>6.9854779264657907</v>
      </c>
      <c r="O3592" s="56">
        <v>6.9830009056822959</v>
      </c>
      <c r="P3592" s="56">
        <v>7</v>
      </c>
      <c r="Q3592" s="56">
        <v>2</v>
      </c>
      <c r="R3592" s="56">
        <v>2</v>
      </c>
      <c r="S3592" s="56">
        <v>4.6018559297773587</v>
      </c>
      <c r="T3592" s="57">
        <v>135</v>
      </c>
    </row>
    <row r="3593" spans="1:20" x14ac:dyDescent="0.2">
      <c r="A3593" s="47">
        <v>860020190001</v>
      </c>
      <c r="B3593" s="26" t="s">
        <v>22</v>
      </c>
      <c r="C3593" s="26" t="s">
        <v>248</v>
      </c>
      <c r="D3593" s="26" t="s">
        <v>531</v>
      </c>
      <c r="E3593" s="47">
        <v>2</v>
      </c>
      <c r="F3593" s="33">
        <v>2020</v>
      </c>
      <c r="G3593" s="56">
        <v>2</v>
      </c>
      <c r="H3593" s="56">
        <v>2</v>
      </c>
      <c r="I3593" s="56">
        <v>3.7635990152325065</v>
      </c>
      <c r="J3593" s="56">
        <v>3.4500342171288305</v>
      </c>
      <c r="K3593" s="56">
        <v>4.5439473219169697</v>
      </c>
      <c r="L3593" s="56">
        <v>6.9760652322967882</v>
      </c>
      <c r="M3593" s="56">
        <v>5.0835069978826413</v>
      </c>
      <c r="N3593" s="56">
        <v>6.9087075980975197</v>
      </c>
      <c r="O3593" s="56">
        <v>6.9760651745310316</v>
      </c>
      <c r="P3593" s="56">
        <v>4.3015129708871598</v>
      </c>
      <c r="Q3593" s="56">
        <v>2.0672688723417729</v>
      </c>
      <c r="R3593" s="56">
        <v>2</v>
      </c>
      <c r="S3593" s="56">
        <v>4.1725589500262688</v>
      </c>
      <c r="T3593" s="57">
        <v>200</v>
      </c>
    </row>
    <row r="3594" spans="1:20" x14ac:dyDescent="0.2">
      <c r="A3594" s="47">
        <v>860031120001</v>
      </c>
      <c r="B3594" s="26" t="s">
        <v>22</v>
      </c>
      <c r="C3594" s="26" t="s">
        <v>22</v>
      </c>
      <c r="D3594" s="26" t="s">
        <v>532</v>
      </c>
      <c r="E3594" s="47">
        <v>2</v>
      </c>
      <c r="F3594" s="33">
        <v>2020</v>
      </c>
      <c r="G3594" s="56">
        <v>2.0100751533675414</v>
      </c>
      <c r="H3594" s="56">
        <v>2.0133358814866105</v>
      </c>
      <c r="I3594" s="56">
        <v>3.7189664041288348</v>
      </c>
      <c r="J3594" s="56">
        <v>6.3952499399019365</v>
      </c>
      <c r="K3594" s="56">
        <v>4.5439473219169697</v>
      </c>
      <c r="L3594" s="56">
        <v>6.9741199748657454</v>
      </c>
      <c r="M3594" s="56">
        <v>5.11411158647112</v>
      </c>
      <c r="N3594" s="56">
        <v>6.9893796970241233</v>
      </c>
      <c r="O3594" s="56">
        <v>6.9741199539663414</v>
      </c>
      <c r="P3594" s="56">
        <v>7</v>
      </c>
      <c r="Q3594" s="56">
        <v>2</v>
      </c>
      <c r="R3594" s="56">
        <v>2</v>
      </c>
      <c r="S3594" s="56">
        <v>4.6444421594274354</v>
      </c>
      <c r="T3594" s="57">
        <v>113</v>
      </c>
    </row>
    <row r="3595" spans="1:20" x14ac:dyDescent="0.2">
      <c r="A3595" s="47">
        <v>860013570001</v>
      </c>
      <c r="B3595" s="26" t="s">
        <v>22</v>
      </c>
      <c r="C3595" s="26" t="s">
        <v>152</v>
      </c>
      <c r="D3595" s="26" t="s">
        <v>533</v>
      </c>
      <c r="E3595" s="47">
        <v>2</v>
      </c>
      <c r="F3595" s="33">
        <v>2020</v>
      </c>
      <c r="G3595" s="56">
        <v>2.0425577008688971</v>
      </c>
      <c r="H3595" s="56">
        <v>2.0477839536833899</v>
      </c>
      <c r="I3595" s="56">
        <v>3.8399268834872702</v>
      </c>
      <c r="J3595" s="56">
        <v>3.5005113501977236</v>
      </c>
      <c r="K3595" s="56">
        <v>4.5741611567704332</v>
      </c>
      <c r="L3595" s="56">
        <v>6.977342271709424</v>
      </c>
      <c r="M3595" s="56">
        <v>4.9731671012794241</v>
      </c>
      <c r="N3595" s="56">
        <v>6.9883874876836449</v>
      </c>
      <c r="O3595" s="56">
        <v>6.977342247004616</v>
      </c>
      <c r="P3595" s="56">
        <v>3.0225762939819796</v>
      </c>
      <c r="Q3595" s="56">
        <v>2.1160741141629451</v>
      </c>
      <c r="R3595" s="56">
        <v>2</v>
      </c>
      <c r="S3595" s="56">
        <v>4.0883192134024791</v>
      </c>
      <c r="T3595" s="57">
        <v>203</v>
      </c>
    </row>
    <row r="3596" spans="1:20" x14ac:dyDescent="0.2">
      <c r="A3596" s="47">
        <v>860019850001</v>
      </c>
      <c r="B3596" s="26" t="s">
        <v>22</v>
      </c>
      <c r="C3596" s="26" t="s">
        <v>22</v>
      </c>
      <c r="D3596" s="26" t="s">
        <v>534</v>
      </c>
      <c r="E3596" s="47">
        <v>2</v>
      </c>
      <c r="F3596" s="33">
        <v>2020</v>
      </c>
      <c r="G3596" s="56">
        <v>2.159338347554637</v>
      </c>
      <c r="H3596" s="56">
        <v>2.189810515478976</v>
      </c>
      <c r="I3596" s="56">
        <v>4.5298356460800644</v>
      </c>
      <c r="J3596" s="56">
        <v>7</v>
      </c>
      <c r="K3596" s="56">
        <v>4.659374757820606</v>
      </c>
      <c r="L3596" s="56">
        <v>6.9643010992144649</v>
      </c>
      <c r="M3596" s="56">
        <v>5.0315652804704474</v>
      </c>
      <c r="N3596" s="56">
        <v>6.9895398665051607</v>
      </c>
      <c r="O3596" s="56">
        <v>6.9643010926304854</v>
      </c>
      <c r="P3596" s="56">
        <v>6.9854503113850592</v>
      </c>
      <c r="Q3596" s="56">
        <v>2.9979429084344345</v>
      </c>
      <c r="R3596" s="56">
        <v>2</v>
      </c>
      <c r="S3596" s="56">
        <v>4.8726216521311949</v>
      </c>
      <c r="T3596" s="57">
        <v>30</v>
      </c>
    </row>
    <row r="3597" spans="1:20" x14ac:dyDescent="0.2">
      <c r="A3597" s="47">
        <v>860027950001</v>
      </c>
      <c r="B3597" s="26" t="s">
        <v>22</v>
      </c>
      <c r="C3597" s="26" t="s">
        <v>215</v>
      </c>
      <c r="D3597" s="26" t="s">
        <v>535</v>
      </c>
      <c r="E3597" s="47">
        <v>2</v>
      </c>
      <c r="F3597" s="33">
        <v>2020</v>
      </c>
      <c r="G3597" s="56">
        <v>2</v>
      </c>
      <c r="H3597" s="56">
        <v>2</v>
      </c>
      <c r="I3597" s="56">
        <v>4.6239303598236488</v>
      </c>
      <c r="J3597" s="56">
        <v>6.0056000325164778</v>
      </c>
      <c r="K3597" s="56">
        <v>4.5439473219169697</v>
      </c>
      <c r="L3597" s="56">
        <v>6.9835317156515657</v>
      </c>
      <c r="M3597" s="56">
        <v>5.0835070302138208</v>
      </c>
      <c r="N3597" s="56">
        <v>6.9775542777270942</v>
      </c>
      <c r="O3597" s="56">
        <v>6.9835316782305599</v>
      </c>
      <c r="P3597" s="56">
        <v>7</v>
      </c>
      <c r="Q3597" s="56">
        <v>2</v>
      </c>
      <c r="R3597" s="56">
        <v>2</v>
      </c>
      <c r="S3597" s="56">
        <v>4.6834668680066782</v>
      </c>
      <c r="T3597" s="57">
        <v>93</v>
      </c>
    </row>
    <row r="3598" spans="1:20" x14ac:dyDescent="0.2">
      <c r="A3598" s="47">
        <v>860023100001</v>
      </c>
      <c r="B3598" s="26" t="s">
        <v>22</v>
      </c>
      <c r="C3598" s="26" t="s">
        <v>87</v>
      </c>
      <c r="D3598" s="26" t="s">
        <v>536</v>
      </c>
      <c r="E3598" s="47">
        <v>2</v>
      </c>
      <c r="F3598" s="33">
        <v>2020</v>
      </c>
      <c r="G3598" s="56">
        <v>4.5468260474192945</v>
      </c>
      <c r="H3598" s="56">
        <v>5.062894272200622</v>
      </c>
      <c r="I3598" s="56">
        <v>3.7139494433421483</v>
      </c>
      <c r="J3598" s="56">
        <v>4.6916927615877402</v>
      </c>
      <c r="K3598" s="56">
        <v>5.358643588561721</v>
      </c>
      <c r="L3598" s="56">
        <v>6.9840082075395626</v>
      </c>
      <c r="M3598" s="56">
        <v>5.7499366604073039</v>
      </c>
      <c r="N3598" s="56">
        <v>6.9893811370526002</v>
      </c>
      <c r="O3598" s="56">
        <v>6.9840081878153581</v>
      </c>
      <c r="P3598" s="56">
        <v>2.62961376286944</v>
      </c>
      <c r="Q3598" s="56">
        <v>2.0458688217399761</v>
      </c>
      <c r="R3598" s="56">
        <v>2</v>
      </c>
      <c r="S3598" s="56">
        <v>4.7297352408779805</v>
      </c>
      <c r="T3598" s="57">
        <v>74</v>
      </c>
    </row>
    <row r="3599" spans="1:20" x14ac:dyDescent="0.2">
      <c r="A3599" s="47">
        <v>968560910001</v>
      </c>
      <c r="B3599" s="26" t="s">
        <v>73</v>
      </c>
      <c r="C3599" s="26" t="s">
        <v>74</v>
      </c>
      <c r="D3599" s="26" t="s">
        <v>537</v>
      </c>
      <c r="E3599" s="47">
        <v>2</v>
      </c>
      <c r="F3599" s="33">
        <v>2020</v>
      </c>
      <c r="G3599" s="56">
        <v>2.6296369340371317</v>
      </c>
      <c r="H3599" s="56">
        <v>2.3528382592208099</v>
      </c>
      <c r="I3599" s="56">
        <v>4.6241302998277263</v>
      </c>
      <c r="J3599" s="56">
        <v>7</v>
      </c>
      <c r="K3599" s="56">
        <v>3.8518687182767608</v>
      </c>
      <c r="L3599" s="56">
        <v>6.9861895536547891</v>
      </c>
      <c r="M3599" s="56">
        <v>5.5626711879254369</v>
      </c>
      <c r="N3599" s="56">
        <v>6.9701660933211622</v>
      </c>
      <c r="O3599" s="56">
        <v>6.9861895184466514</v>
      </c>
      <c r="P3599" s="56">
        <v>6.6002767718718207</v>
      </c>
      <c r="Q3599" s="56">
        <v>6.9015112806512651</v>
      </c>
      <c r="R3599" s="56">
        <v>2</v>
      </c>
      <c r="S3599" s="56">
        <v>5.2054565514361295</v>
      </c>
      <c r="T3599" s="57">
        <v>7</v>
      </c>
    </row>
    <row r="3600" spans="1:20" x14ac:dyDescent="0.2">
      <c r="A3600" s="47">
        <v>968564150001</v>
      </c>
      <c r="B3600" s="26" t="s">
        <v>13</v>
      </c>
      <c r="C3600" s="26" t="s">
        <v>324</v>
      </c>
      <c r="D3600" s="26" t="s">
        <v>538</v>
      </c>
      <c r="E3600" s="47">
        <v>2</v>
      </c>
      <c r="F3600" s="33">
        <v>2020</v>
      </c>
      <c r="G3600" s="56">
        <v>2.0095255186363232</v>
      </c>
      <c r="H3600" s="56">
        <v>2.010138532339365</v>
      </c>
      <c r="I3600" s="56">
        <v>2.9890326469407857</v>
      </c>
      <c r="J3600" s="56">
        <v>7</v>
      </c>
      <c r="K3600" s="56">
        <v>4.5903564608227896</v>
      </c>
      <c r="L3600" s="56">
        <v>6.9759773973973491</v>
      </c>
      <c r="M3600" s="56">
        <v>5.3956581398702506</v>
      </c>
      <c r="N3600" s="56">
        <v>6.9709738782660322</v>
      </c>
      <c r="O3600" s="56">
        <v>6.9759773633132927</v>
      </c>
      <c r="P3600" s="56">
        <v>6.9381675998877421</v>
      </c>
      <c r="Q3600" s="56">
        <v>2.4909302301703895</v>
      </c>
      <c r="R3600" s="56">
        <v>2</v>
      </c>
      <c r="S3600" s="56">
        <v>4.6955614806370276</v>
      </c>
      <c r="T3600" s="57">
        <v>86</v>
      </c>
    </row>
    <row r="3601" spans="1:20" x14ac:dyDescent="0.2">
      <c r="A3601" s="47">
        <v>968564230001</v>
      </c>
      <c r="B3601" s="26" t="s">
        <v>13</v>
      </c>
      <c r="C3601" s="26" t="s">
        <v>58</v>
      </c>
      <c r="D3601" s="26" t="s">
        <v>539</v>
      </c>
      <c r="E3601" s="47">
        <v>2</v>
      </c>
      <c r="F3601" s="33">
        <v>2020</v>
      </c>
      <c r="G3601" s="56">
        <v>2</v>
      </c>
      <c r="H3601" s="56">
        <v>2</v>
      </c>
      <c r="I3601" s="56">
        <v>3.0529489271918413</v>
      </c>
      <c r="J3601" s="56">
        <v>7</v>
      </c>
      <c r="K3601" s="56">
        <v>4.5439473219169697</v>
      </c>
      <c r="L3601" s="56">
        <v>6.9676710041499375</v>
      </c>
      <c r="M3601" s="56">
        <v>5.0835069877687626</v>
      </c>
      <c r="N3601" s="56">
        <v>6.9525231482621894</v>
      </c>
      <c r="O3601" s="56">
        <v>6.9676709424184562</v>
      </c>
      <c r="P3601" s="56">
        <v>6.6812628260359919</v>
      </c>
      <c r="Q3601" s="56">
        <v>2.1292331928159802</v>
      </c>
      <c r="R3601" s="56">
        <v>2</v>
      </c>
      <c r="S3601" s="56">
        <v>4.6148970292133447</v>
      </c>
      <c r="T3601" s="57">
        <v>129</v>
      </c>
    </row>
    <row r="3602" spans="1:20" x14ac:dyDescent="0.2">
      <c r="A3602" s="47">
        <v>968538740001</v>
      </c>
      <c r="B3602" s="26" t="s">
        <v>13</v>
      </c>
      <c r="C3602" s="26" t="s">
        <v>42</v>
      </c>
      <c r="D3602" s="26" t="s">
        <v>540</v>
      </c>
      <c r="E3602" s="47">
        <v>2</v>
      </c>
      <c r="F3602" s="33">
        <v>2020</v>
      </c>
      <c r="G3602" s="56">
        <v>2</v>
      </c>
      <c r="H3602" s="56">
        <v>2</v>
      </c>
      <c r="I3602" s="56">
        <v>5.5922475755239685</v>
      </c>
      <c r="J3602" s="56">
        <v>7</v>
      </c>
      <c r="K3602" s="56">
        <v>4.5439473219169697</v>
      </c>
      <c r="L3602" s="56">
        <v>6.9658894432031131</v>
      </c>
      <c r="M3602" s="56">
        <v>5.8012770755666132</v>
      </c>
      <c r="N3602" s="56">
        <v>6.9435515723338712</v>
      </c>
      <c r="O3602" s="56">
        <v>6.9658894090986827</v>
      </c>
      <c r="P3602" s="56">
        <v>6.1185356405982496</v>
      </c>
      <c r="Q3602" s="56">
        <v>2.58599698055896</v>
      </c>
      <c r="R3602" s="56">
        <v>2</v>
      </c>
      <c r="S3602" s="56">
        <v>4.8764445849000353</v>
      </c>
      <c r="T3602" s="57">
        <v>28</v>
      </c>
    </row>
    <row r="3603" spans="1:20" x14ac:dyDescent="0.2">
      <c r="A3603" s="47">
        <v>968564580001</v>
      </c>
      <c r="B3603" s="26" t="s">
        <v>13</v>
      </c>
      <c r="C3603" s="26" t="s">
        <v>217</v>
      </c>
      <c r="D3603" s="26" t="s">
        <v>541</v>
      </c>
      <c r="E3603" s="47">
        <v>2</v>
      </c>
      <c r="F3603" s="33">
        <v>2020</v>
      </c>
      <c r="G3603" s="56">
        <v>2.0212396836513897</v>
      </c>
      <c r="H3603" s="56">
        <v>2.0290227845343312</v>
      </c>
      <c r="I3603" s="56">
        <v>3.2110443598010701</v>
      </c>
      <c r="J3603" s="56">
        <v>6.1791677235638938</v>
      </c>
      <c r="K3603" s="56">
        <v>4.5696603384851251</v>
      </c>
      <c r="L3603" s="56">
        <v>6.9623429261043928</v>
      </c>
      <c r="M3603" s="56">
        <v>5.5630947480846036</v>
      </c>
      <c r="N3603" s="56">
        <v>6.9313957610614167</v>
      </c>
      <c r="O3603" s="56">
        <v>6.9623428676564547</v>
      </c>
      <c r="P3603" s="56">
        <v>7</v>
      </c>
      <c r="Q3603" s="56">
        <v>2</v>
      </c>
      <c r="R3603" s="56">
        <v>2</v>
      </c>
      <c r="S3603" s="56">
        <v>4.6191092660785573</v>
      </c>
      <c r="T3603" s="57">
        <v>128</v>
      </c>
    </row>
    <row r="3604" spans="1:20" x14ac:dyDescent="0.2">
      <c r="A3604" s="47">
        <v>968574970001</v>
      </c>
      <c r="B3604" s="26" t="s">
        <v>13</v>
      </c>
      <c r="C3604" s="26" t="s">
        <v>239</v>
      </c>
      <c r="D3604" s="26" t="s">
        <v>542</v>
      </c>
      <c r="E3604" s="47">
        <v>2</v>
      </c>
      <c r="F3604" s="33">
        <v>2020</v>
      </c>
      <c r="G3604" s="56">
        <v>2</v>
      </c>
      <c r="H3604" s="56">
        <v>2</v>
      </c>
      <c r="I3604" s="56">
        <v>3.0743611695565805</v>
      </c>
      <c r="J3604" s="56">
        <v>5.9427607014007595</v>
      </c>
      <c r="K3604" s="56">
        <v>4.5439473219169697</v>
      </c>
      <c r="L3604" s="56">
        <v>6.9615356131910593</v>
      </c>
      <c r="M3604" s="56">
        <v>5.5438208681464944</v>
      </c>
      <c r="N3604" s="56">
        <v>6.9545457086665161</v>
      </c>
      <c r="O3604" s="56">
        <v>6.9615355648358364</v>
      </c>
      <c r="P3604" s="56">
        <v>5.2463518090541301</v>
      </c>
      <c r="Q3604" s="56">
        <v>2.110208725391661</v>
      </c>
      <c r="R3604" s="56">
        <v>2</v>
      </c>
      <c r="S3604" s="56">
        <v>4.444922290180001</v>
      </c>
      <c r="T3604" s="57">
        <v>176</v>
      </c>
    </row>
    <row r="3605" spans="1:20" x14ac:dyDescent="0.2">
      <c r="A3605" s="47">
        <v>968563260001</v>
      </c>
      <c r="B3605" s="26" t="s">
        <v>13</v>
      </c>
      <c r="C3605" s="26" t="s">
        <v>328</v>
      </c>
      <c r="D3605" s="26" t="s">
        <v>543</v>
      </c>
      <c r="E3605" s="47">
        <v>2</v>
      </c>
      <c r="F3605" s="33">
        <v>2020</v>
      </c>
      <c r="G3605" s="56">
        <v>2.0089723850271173</v>
      </c>
      <c r="H3605" s="56">
        <v>2.0098476024250362</v>
      </c>
      <c r="I3605" s="56">
        <v>3.5071387445981808</v>
      </c>
      <c r="J3605" s="56">
        <v>7</v>
      </c>
      <c r="K3605" s="56">
        <v>4.5512823220402661</v>
      </c>
      <c r="L3605" s="56">
        <v>6.9759162113533995</v>
      </c>
      <c r="M3605" s="56">
        <v>5.1448699908591733</v>
      </c>
      <c r="N3605" s="56">
        <v>6.9807651334863232</v>
      </c>
      <c r="O3605" s="56">
        <v>6.9759161781538781</v>
      </c>
      <c r="P3605" s="56">
        <v>6.7939566900936406</v>
      </c>
      <c r="Q3605" s="56">
        <v>2.2148895774429871</v>
      </c>
      <c r="R3605" s="56">
        <v>2</v>
      </c>
      <c r="S3605" s="56">
        <v>4.6802962362900002</v>
      </c>
      <c r="T3605" s="57">
        <v>95</v>
      </c>
    </row>
    <row r="3606" spans="1:20" x14ac:dyDescent="0.2">
      <c r="A3606" s="47">
        <v>968563500001</v>
      </c>
      <c r="B3606" s="26" t="s">
        <v>13</v>
      </c>
      <c r="C3606" s="26" t="s">
        <v>217</v>
      </c>
      <c r="D3606" s="26" t="s">
        <v>544</v>
      </c>
      <c r="E3606" s="47">
        <v>2</v>
      </c>
      <c r="F3606" s="33">
        <v>2020</v>
      </c>
      <c r="G3606" s="56">
        <v>2</v>
      </c>
      <c r="H3606" s="56">
        <v>2</v>
      </c>
      <c r="I3606" s="56">
        <v>4.38727579278736</v>
      </c>
      <c r="J3606" s="56">
        <v>6.1796447998016211</v>
      </c>
      <c r="K3606" s="56">
        <v>4.5154088648747912</v>
      </c>
      <c r="L3606" s="56">
        <v>6.9825472580004506</v>
      </c>
      <c r="M3606" s="56">
        <v>5.0742381116789108</v>
      </c>
      <c r="N3606" s="56">
        <v>6.9879675836904012</v>
      </c>
      <c r="O3606" s="56">
        <v>6.9825472251842449</v>
      </c>
      <c r="P3606" s="56">
        <v>6.492595829700452</v>
      </c>
      <c r="Q3606" s="56">
        <v>3.1846074665004838</v>
      </c>
      <c r="R3606" s="56">
        <v>2</v>
      </c>
      <c r="S3606" s="56">
        <v>4.7322360776848935</v>
      </c>
      <c r="T3606" s="57">
        <v>71</v>
      </c>
    </row>
    <row r="3607" spans="1:20" x14ac:dyDescent="0.2">
      <c r="A3607" s="47">
        <v>1060014050001</v>
      </c>
      <c r="B3607" s="26" t="s">
        <v>20</v>
      </c>
      <c r="C3607" s="26" t="s">
        <v>51</v>
      </c>
      <c r="D3607" s="26" t="s">
        <v>545</v>
      </c>
      <c r="E3607" s="47">
        <v>2</v>
      </c>
      <c r="F3607" s="33">
        <v>2020</v>
      </c>
      <c r="G3607" s="56">
        <v>2.2765407709926073</v>
      </c>
      <c r="H3607" s="56">
        <v>2.3324908255721994</v>
      </c>
      <c r="I3607" s="56">
        <v>2.931074475858614</v>
      </c>
      <c r="J3607" s="56">
        <v>7</v>
      </c>
      <c r="K3607" s="56">
        <v>4.5243361755760887</v>
      </c>
      <c r="L3607" s="56">
        <v>6.9586352469341861</v>
      </c>
      <c r="M3607" s="56">
        <v>5.5604470040217988</v>
      </c>
      <c r="N3607" s="56">
        <v>6.3580271066923952</v>
      </c>
      <c r="O3607" s="56">
        <v>6.9586351473206349</v>
      </c>
      <c r="P3607" s="56">
        <v>7</v>
      </c>
      <c r="Q3607" s="56">
        <v>2</v>
      </c>
      <c r="R3607" s="56">
        <v>2</v>
      </c>
      <c r="S3607" s="56">
        <v>4.6583488960807111</v>
      </c>
      <c r="T3607" s="57">
        <v>106</v>
      </c>
    </row>
    <row r="3608" spans="1:20" x14ac:dyDescent="0.2">
      <c r="A3608" s="47">
        <v>1060021930001</v>
      </c>
      <c r="B3608" s="26" t="s">
        <v>20</v>
      </c>
      <c r="C3608" s="26" t="s">
        <v>145</v>
      </c>
      <c r="D3608" s="26" t="s">
        <v>546</v>
      </c>
      <c r="E3608" s="47">
        <v>2</v>
      </c>
      <c r="F3608" s="33">
        <v>2020</v>
      </c>
      <c r="G3608" s="56">
        <v>2</v>
      </c>
      <c r="H3608" s="56">
        <v>2</v>
      </c>
      <c r="I3608" s="56">
        <v>3.0261897163739482</v>
      </c>
      <c r="J3608" s="56">
        <v>7</v>
      </c>
      <c r="K3608" s="56">
        <v>4.8507120859234991</v>
      </c>
      <c r="L3608" s="56">
        <v>6.9763495872665846</v>
      </c>
      <c r="M3608" s="56">
        <v>5.1327041236335331</v>
      </c>
      <c r="N3608" s="56">
        <v>6.9637949516015363</v>
      </c>
      <c r="O3608" s="56">
        <v>6.9763495448450161</v>
      </c>
      <c r="P3608" s="56">
        <v>7</v>
      </c>
      <c r="Q3608" s="56">
        <v>2</v>
      </c>
      <c r="R3608" s="56">
        <v>2</v>
      </c>
      <c r="S3608" s="56">
        <v>4.6605083341370097</v>
      </c>
      <c r="T3608" s="57">
        <v>105</v>
      </c>
    </row>
    <row r="3609" spans="1:20" x14ac:dyDescent="0.2">
      <c r="A3609" s="47">
        <v>1060020370001</v>
      </c>
      <c r="B3609" s="26" t="s">
        <v>20</v>
      </c>
      <c r="C3609" s="26" t="s">
        <v>126</v>
      </c>
      <c r="D3609" s="26" t="s">
        <v>547</v>
      </c>
      <c r="E3609" s="47">
        <v>2</v>
      </c>
      <c r="F3609" s="33">
        <v>2020</v>
      </c>
      <c r="G3609" s="56">
        <v>2</v>
      </c>
      <c r="H3609" s="56">
        <v>2</v>
      </c>
      <c r="I3609" s="56">
        <v>3.502977671597479</v>
      </c>
      <c r="J3609" s="56">
        <v>7</v>
      </c>
      <c r="K3609" s="56">
        <v>4.4775091945077383</v>
      </c>
      <c r="L3609" s="56">
        <v>6.9828041198899333</v>
      </c>
      <c r="M3609" s="56">
        <v>5.3410328688204523</v>
      </c>
      <c r="N3609" s="56">
        <v>6.959013208903146</v>
      </c>
      <c r="O3609" s="56">
        <v>6.9828040801171598</v>
      </c>
      <c r="P3609" s="56">
        <v>7</v>
      </c>
      <c r="Q3609" s="56">
        <v>2</v>
      </c>
      <c r="R3609" s="56">
        <v>2</v>
      </c>
      <c r="S3609" s="56">
        <v>4.6871784286529925</v>
      </c>
      <c r="T3609" s="57">
        <v>91</v>
      </c>
    </row>
    <row r="3610" spans="1:20" x14ac:dyDescent="0.2">
      <c r="A3610" s="47">
        <v>1060021180001</v>
      </c>
      <c r="B3610" s="26" t="s">
        <v>20</v>
      </c>
      <c r="C3610" s="26" t="s">
        <v>145</v>
      </c>
      <c r="D3610" s="26" t="s">
        <v>548</v>
      </c>
      <c r="E3610" s="47">
        <v>2</v>
      </c>
      <c r="F3610" s="33">
        <v>2020</v>
      </c>
      <c r="G3610" s="56">
        <v>2</v>
      </c>
      <c r="H3610" s="56">
        <v>2</v>
      </c>
      <c r="I3610" s="56">
        <v>3.5209745596245092</v>
      </c>
      <c r="J3610" s="56">
        <v>7</v>
      </c>
      <c r="K3610" s="56">
        <v>4.7658473742540481</v>
      </c>
      <c r="L3610" s="56">
        <v>6.9538615692982964</v>
      </c>
      <c r="M3610" s="56">
        <v>5.1265012954485485</v>
      </c>
      <c r="N3610" s="56">
        <v>6.9846351854944926</v>
      </c>
      <c r="O3610" s="56">
        <v>6.9538615679104856</v>
      </c>
      <c r="P3610" s="56">
        <v>7</v>
      </c>
      <c r="Q3610" s="56">
        <v>2</v>
      </c>
      <c r="R3610" s="56">
        <v>2</v>
      </c>
      <c r="S3610" s="56">
        <v>4.6921401293358658</v>
      </c>
      <c r="T3610" s="57">
        <v>89</v>
      </c>
    </row>
    <row r="3611" spans="1:20" x14ac:dyDescent="0.2">
      <c r="A3611" s="47">
        <v>1060023200001</v>
      </c>
      <c r="B3611" s="26" t="s">
        <v>20</v>
      </c>
      <c r="C3611" s="26" t="s">
        <v>51</v>
      </c>
      <c r="D3611" s="26" t="s">
        <v>64</v>
      </c>
      <c r="E3611" s="47">
        <v>2</v>
      </c>
      <c r="F3611" s="33">
        <v>2020</v>
      </c>
      <c r="G3611" s="56">
        <v>3.4844997759879535</v>
      </c>
      <c r="H3611" s="56">
        <v>3.8191823540936323</v>
      </c>
      <c r="I3611" s="56">
        <v>2.8798201733708946</v>
      </c>
      <c r="J3611" s="56">
        <v>7</v>
      </c>
      <c r="K3611" s="56">
        <v>5.40032332019089</v>
      </c>
      <c r="L3611" s="56">
        <v>6.7997928822398714</v>
      </c>
      <c r="M3611" s="56">
        <v>5.4067315615381375</v>
      </c>
      <c r="N3611" s="56">
        <v>6.9801543274630431</v>
      </c>
      <c r="O3611" s="56">
        <v>6.7997932578519746</v>
      </c>
      <c r="P3611" s="56">
        <v>6.256355178299926</v>
      </c>
      <c r="Q3611" s="56">
        <v>2.3808274968455443</v>
      </c>
      <c r="R3611" s="56">
        <v>2</v>
      </c>
      <c r="S3611" s="56">
        <v>4.9339566939901554</v>
      </c>
      <c r="T3611" s="57">
        <v>23</v>
      </c>
    </row>
    <row r="3612" spans="1:20" x14ac:dyDescent="0.2">
      <c r="A3612" s="47">
        <v>1060014480001</v>
      </c>
      <c r="B3612" s="26" t="s">
        <v>20</v>
      </c>
      <c r="C3612" s="26" t="s">
        <v>51</v>
      </c>
      <c r="D3612" s="26" t="s">
        <v>477</v>
      </c>
      <c r="E3612" s="47">
        <v>2</v>
      </c>
      <c r="F3612" s="33">
        <v>2020</v>
      </c>
      <c r="G3612" s="56">
        <v>2.0148763378082868</v>
      </c>
      <c r="H3612" s="56">
        <v>2.0181195147576956</v>
      </c>
      <c r="I3612" s="56">
        <v>3.4767031112547402</v>
      </c>
      <c r="J3612" s="56">
        <v>6.4396044495193907</v>
      </c>
      <c r="K3612" s="56">
        <v>4.5562771367371386</v>
      </c>
      <c r="L3612" s="56">
        <v>6.8979237032836416</v>
      </c>
      <c r="M3612" s="56">
        <v>5.1655987856579983</v>
      </c>
      <c r="N3612" s="56">
        <v>6.9374553953376674</v>
      </c>
      <c r="O3612" s="56">
        <v>6.8979235220110144</v>
      </c>
      <c r="P3612" s="56">
        <v>6.8260476529563192</v>
      </c>
      <c r="Q3612" s="56">
        <v>2.4695929766691043</v>
      </c>
      <c r="R3612" s="56">
        <v>2</v>
      </c>
      <c r="S3612" s="56">
        <v>4.6416768821660828</v>
      </c>
      <c r="T3612" s="57">
        <v>116</v>
      </c>
    </row>
    <row r="3613" spans="1:20" x14ac:dyDescent="0.2">
      <c r="A3613" s="47">
        <v>1060014800001</v>
      </c>
      <c r="B3613" s="26" t="s">
        <v>20</v>
      </c>
      <c r="C3613" s="26" t="s">
        <v>145</v>
      </c>
      <c r="D3613" s="26" t="s">
        <v>549</v>
      </c>
      <c r="E3613" s="47">
        <v>2</v>
      </c>
      <c r="F3613" s="33">
        <v>2020</v>
      </c>
      <c r="G3613" s="56">
        <v>2</v>
      </c>
      <c r="H3613" s="56">
        <v>2</v>
      </c>
      <c r="I3613" s="56">
        <v>3.7345989898819147</v>
      </c>
      <c r="J3613" s="56">
        <v>7</v>
      </c>
      <c r="K3613" s="56">
        <v>5.0104449943242555</v>
      </c>
      <c r="L3613" s="56">
        <v>6.9592067555817403</v>
      </c>
      <c r="M3613" s="56">
        <v>5.3020977853705382</v>
      </c>
      <c r="N3613" s="56">
        <v>6.9800164721102638</v>
      </c>
      <c r="O3613" s="56">
        <v>6.9592067348762781</v>
      </c>
      <c r="P3613" s="56">
        <v>6.3381060002320488</v>
      </c>
      <c r="Q3613" s="56">
        <v>3.1281757819038631</v>
      </c>
      <c r="R3613" s="56">
        <v>2</v>
      </c>
      <c r="S3613" s="56">
        <v>4.7843211261900755</v>
      </c>
      <c r="T3613" s="57">
        <v>54</v>
      </c>
    </row>
    <row r="3614" spans="1:20" x14ac:dyDescent="0.2">
      <c r="A3614" s="47">
        <v>1060020290001</v>
      </c>
      <c r="B3614" s="26" t="s">
        <v>20</v>
      </c>
      <c r="C3614" s="26" t="s">
        <v>145</v>
      </c>
      <c r="D3614" s="26" t="s">
        <v>550</v>
      </c>
      <c r="E3614" s="47">
        <v>2</v>
      </c>
      <c r="F3614" s="33">
        <v>2020</v>
      </c>
      <c r="G3614" s="56">
        <v>2.0730078171246675</v>
      </c>
      <c r="H3614" s="56">
        <v>2.0700679409937011</v>
      </c>
      <c r="I3614" s="56">
        <v>3.6289687903701284</v>
      </c>
      <c r="J3614" s="56">
        <v>7</v>
      </c>
      <c r="K3614" s="56">
        <v>4.5439473219169697</v>
      </c>
      <c r="L3614" s="56">
        <v>6.971429663163943</v>
      </c>
      <c r="M3614" s="56">
        <v>4.8795644018133242</v>
      </c>
      <c r="N3614" s="56">
        <v>6.9851967106571404</v>
      </c>
      <c r="O3614" s="56">
        <v>6.9714296383975114</v>
      </c>
      <c r="P3614" s="56">
        <v>7</v>
      </c>
      <c r="Q3614" s="56">
        <v>2</v>
      </c>
      <c r="R3614" s="56">
        <v>2</v>
      </c>
      <c r="S3614" s="56">
        <v>4.6769676903697821</v>
      </c>
      <c r="T3614" s="57">
        <v>97</v>
      </c>
    </row>
    <row r="3615" spans="1:20" x14ac:dyDescent="0.2">
      <c r="A3615" s="47">
        <v>1160035890001</v>
      </c>
      <c r="B3615" s="26" t="s">
        <v>21</v>
      </c>
      <c r="C3615" s="26" t="s">
        <v>21</v>
      </c>
      <c r="D3615" s="26" t="s">
        <v>551</v>
      </c>
      <c r="E3615" s="47">
        <v>2</v>
      </c>
      <c r="F3615" s="33">
        <v>2020</v>
      </c>
      <c r="G3615" s="56">
        <v>2.0697788679536964</v>
      </c>
      <c r="H3615" s="56">
        <v>2.0540629134788557</v>
      </c>
      <c r="I3615" s="56">
        <v>3.3083534841923337</v>
      </c>
      <c r="J3615" s="56">
        <v>4.5151648073183095</v>
      </c>
      <c r="K3615" s="56">
        <v>4.8272261129981668</v>
      </c>
      <c r="L3615" s="56">
        <v>6.9833012623978901</v>
      </c>
      <c r="M3615" s="56">
        <v>5.1021094604186228</v>
      </c>
      <c r="N3615" s="56">
        <v>6.5171761130406374</v>
      </c>
      <c r="O3615" s="56">
        <v>6.9833012177581866</v>
      </c>
      <c r="P3615" s="56">
        <v>7</v>
      </c>
      <c r="Q3615" s="56">
        <v>2</v>
      </c>
      <c r="R3615" s="56">
        <v>2</v>
      </c>
      <c r="S3615" s="56">
        <v>4.4467061866297257</v>
      </c>
      <c r="T3615" s="57">
        <v>175</v>
      </c>
    </row>
    <row r="3616" spans="1:20" x14ac:dyDescent="0.2">
      <c r="A3616" s="47">
        <v>1160025580001</v>
      </c>
      <c r="B3616" s="26" t="s">
        <v>21</v>
      </c>
      <c r="C3616" s="26" t="s">
        <v>224</v>
      </c>
      <c r="D3616" s="26" t="s">
        <v>514</v>
      </c>
      <c r="E3616" s="47">
        <v>2</v>
      </c>
      <c r="F3616" s="33">
        <v>2020</v>
      </c>
      <c r="G3616" s="56">
        <v>2.0176458343746937</v>
      </c>
      <c r="H3616" s="56">
        <v>2.0203697759144075</v>
      </c>
      <c r="I3616" s="56">
        <v>2.8098580156189681</v>
      </c>
      <c r="J3616" s="56">
        <v>4.5409012442094063</v>
      </c>
      <c r="K3616" s="56">
        <v>4.1600707887109101</v>
      </c>
      <c r="L3616" s="56">
        <v>6.9732216261594626</v>
      </c>
      <c r="M3616" s="56">
        <v>4.8071366502345896</v>
      </c>
      <c r="N3616" s="56">
        <v>6.9588215201231343</v>
      </c>
      <c r="O3616" s="56">
        <v>6.973221573231065</v>
      </c>
      <c r="P3616" s="56">
        <v>6.6259532698875665</v>
      </c>
      <c r="Q3616" s="56">
        <v>2.1650844338760304</v>
      </c>
      <c r="R3616" s="56">
        <v>2</v>
      </c>
      <c r="S3616" s="56">
        <v>4.3376903943616867</v>
      </c>
      <c r="T3616" s="57">
        <v>188</v>
      </c>
    </row>
    <row r="3617" spans="1:20" x14ac:dyDescent="0.2">
      <c r="A3617" s="47">
        <v>1160023880001</v>
      </c>
      <c r="B3617" s="26" t="s">
        <v>21</v>
      </c>
      <c r="C3617" s="26" t="s">
        <v>88</v>
      </c>
      <c r="D3617" s="26" t="s">
        <v>120</v>
      </c>
      <c r="E3617" s="47">
        <v>2</v>
      </c>
      <c r="F3617" s="33">
        <v>2020</v>
      </c>
      <c r="G3617" s="56">
        <v>2.3021980385277834</v>
      </c>
      <c r="H3617" s="56">
        <v>2.3703321260017822</v>
      </c>
      <c r="I3617" s="56">
        <v>3.0080690528493639</v>
      </c>
      <c r="J3617" s="56">
        <v>2.4137808054013439</v>
      </c>
      <c r="K3617" s="56">
        <v>4.1777403704862568</v>
      </c>
      <c r="L3617" s="56">
        <v>6.9709739809314604</v>
      </c>
      <c r="M3617" s="56">
        <v>5.0154060484826228</v>
      </c>
      <c r="N3617" s="56">
        <v>7</v>
      </c>
      <c r="O3617" s="56">
        <v>6.9709739062638274</v>
      </c>
      <c r="P3617" s="56">
        <v>5.7561174057347753</v>
      </c>
      <c r="Q3617" s="56">
        <v>2.2048043643744633</v>
      </c>
      <c r="R3617" s="56">
        <v>2</v>
      </c>
      <c r="S3617" s="56">
        <v>4.1825330082544738</v>
      </c>
      <c r="T3617" s="57">
        <v>198</v>
      </c>
    </row>
    <row r="3618" spans="1:20" x14ac:dyDescent="0.2">
      <c r="A3618" s="47">
        <v>1160054410001</v>
      </c>
      <c r="B3618" s="26" t="s">
        <v>21</v>
      </c>
      <c r="C3618" s="26" t="s">
        <v>223</v>
      </c>
      <c r="D3618" s="26" t="s">
        <v>58</v>
      </c>
      <c r="E3618" s="47">
        <v>2</v>
      </c>
      <c r="F3618" s="33">
        <v>2020</v>
      </c>
      <c r="G3618" s="56">
        <v>2.0114867884759438</v>
      </c>
      <c r="H3618" s="56">
        <v>2.0136921457672661</v>
      </c>
      <c r="I3618" s="56">
        <v>3.1366206075188128</v>
      </c>
      <c r="J3618" s="56">
        <v>6.6220844979926872</v>
      </c>
      <c r="K3618" s="56">
        <v>6.8575475625230062</v>
      </c>
      <c r="L3618" s="56">
        <v>6.9750014313549764</v>
      </c>
      <c r="M3618" s="56">
        <v>5.0315858352669149</v>
      </c>
      <c r="N3618" s="56">
        <v>6.9732672536386433</v>
      </c>
      <c r="O3618" s="56">
        <v>6.975001384235191</v>
      </c>
      <c r="P3618" s="56">
        <v>6.8269391494617633</v>
      </c>
      <c r="Q3618" s="56">
        <v>2.0292681574035276</v>
      </c>
      <c r="R3618" s="56">
        <v>2</v>
      </c>
      <c r="S3618" s="56">
        <v>4.787707901136562</v>
      </c>
      <c r="T3618" s="57">
        <v>52</v>
      </c>
    </row>
    <row r="3619" spans="1:20" x14ac:dyDescent="0.2">
      <c r="A3619" s="47">
        <v>1160024500001</v>
      </c>
      <c r="B3619" s="26" t="s">
        <v>21</v>
      </c>
      <c r="C3619" s="26" t="s">
        <v>212</v>
      </c>
      <c r="D3619" s="26" t="s">
        <v>552</v>
      </c>
      <c r="E3619" s="47">
        <v>2</v>
      </c>
      <c r="F3619" s="33">
        <v>2020</v>
      </c>
      <c r="G3619" s="56">
        <v>2.7855237905575532</v>
      </c>
      <c r="H3619" s="56">
        <v>2.7645486783503119</v>
      </c>
      <c r="I3619" s="56">
        <v>3.4137811670616989</v>
      </c>
      <c r="J3619" s="56">
        <v>2.7515822713865523</v>
      </c>
      <c r="K3619" s="56">
        <v>5.072746615354907</v>
      </c>
      <c r="L3619" s="56">
        <v>6.9836718402670801</v>
      </c>
      <c r="M3619" s="56">
        <v>5.4138533926582042</v>
      </c>
      <c r="N3619" s="56">
        <v>6.9532712844886637</v>
      </c>
      <c r="O3619" s="56">
        <v>6.9836718007310408</v>
      </c>
      <c r="P3619" s="56">
        <v>6.0342484160211818</v>
      </c>
      <c r="Q3619" s="56">
        <v>2.805231677433313</v>
      </c>
      <c r="R3619" s="56">
        <v>2</v>
      </c>
      <c r="S3619" s="56">
        <v>4.4968442445258763</v>
      </c>
      <c r="T3619" s="57">
        <v>168</v>
      </c>
    </row>
    <row r="3620" spans="1:20" x14ac:dyDescent="0.2">
      <c r="A3620" s="47">
        <v>1160026120001</v>
      </c>
      <c r="B3620" s="26" t="s">
        <v>21</v>
      </c>
      <c r="C3620" s="26" t="s">
        <v>161</v>
      </c>
      <c r="D3620" s="26" t="s">
        <v>541</v>
      </c>
      <c r="E3620" s="47">
        <v>2</v>
      </c>
      <c r="F3620" s="33">
        <v>2020</v>
      </c>
      <c r="G3620" s="56">
        <v>2.0100202569931045</v>
      </c>
      <c r="H3620" s="56">
        <v>2.0124833420843644</v>
      </c>
      <c r="I3620" s="56">
        <v>3.2817331995678805</v>
      </c>
      <c r="J3620" s="56">
        <v>5.2768958504699013</v>
      </c>
      <c r="K3620" s="56">
        <v>4.1297559437028788</v>
      </c>
      <c r="L3620" s="56">
        <v>6.9788740668289675</v>
      </c>
      <c r="M3620" s="56">
        <v>5.1525734324415868</v>
      </c>
      <c r="N3620" s="56">
        <v>6.975555397648125</v>
      </c>
      <c r="O3620" s="56">
        <v>6.9788740264833393</v>
      </c>
      <c r="P3620" s="56">
        <v>7</v>
      </c>
      <c r="Q3620" s="56">
        <v>2</v>
      </c>
      <c r="R3620" s="56">
        <v>2</v>
      </c>
      <c r="S3620" s="56">
        <v>4.4830637930183466</v>
      </c>
      <c r="T3620" s="57">
        <v>169</v>
      </c>
    </row>
    <row r="3621" spans="1:20" x14ac:dyDescent="0.2">
      <c r="A3621" s="47">
        <v>1160032010001</v>
      </c>
      <c r="B3621" s="26" t="s">
        <v>21</v>
      </c>
      <c r="C3621" s="26" t="s">
        <v>100</v>
      </c>
      <c r="D3621" s="26" t="s">
        <v>553</v>
      </c>
      <c r="E3621" s="47">
        <v>2</v>
      </c>
      <c r="F3621" s="33">
        <v>2020</v>
      </c>
      <c r="G3621" s="56">
        <v>2</v>
      </c>
      <c r="H3621" s="56">
        <v>2</v>
      </c>
      <c r="I3621" s="56">
        <v>3.6734231064456702</v>
      </c>
      <c r="J3621" s="56">
        <v>7</v>
      </c>
      <c r="K3621" s="56">
        <v>4.5441508072265302</v>
      </c>
      <c r="L3621" s="56">
        <v>6.9791530690930816</v>
      </c>
      <c r="M3621" s="56">
        <v>4.7406811893908962</v>
      </c>
      <c r="N3621" s="56">
        <v>6.9032520719537294</v>
      </c>
      <c r="O3621" s="56">
        <v>6.9791530177325978</v>
      </c>
      <c r="P3621" s="56">
        <v>6.9355857250783464</v>
      </c>
      <c r="Q3621" s="56">
        <v>2.6544493170670691</v>
      </c>
      <c r="R3621" s="56">
        <v>2</v>
      </c>
      <c r="S3621" s="56">
        <v>4.7008206919989943</v>
      </c>
      <c r="T3621" s="57">
        <v>83</v>
      </c>
    </row>
    <row r="3622" spans="1:20" x14ac:dyDescent="0.2">
      <c r="A3622" s="47">
        <v>1160024850001</v>
      </c>
      <c r="B3622" s="26" t="s">
        <v>21</v>
      </c>
      <c r="C3622" s="26" t="s">
        <v>183</v>
      </c>
      <c r="D3622" s="26" t="s">
        <v>477</v>
      </c>
      <c r="E3622" s="47">
        <v>2</v>
      </c>
      <c r="F3622" s="33">
        <v>2020</v>
      </c>
      <c r="G3622" s="56">
        <v>2</v>
      </c>
      <c r="H3622" s="56">
        <v>2</v>
      </c>
      <c r="I3622" s="56">
        <v>3.4663183064212904</v>
      </c>
      <c r="J3622" s="56">
        <v>7</v>
      </c>
      <c r="K3622" s="56">
        <v>4.5439473219169697</v>
      </c>
      <c r="L3622" s="56">
        <v>6.982902484865388</v>
      </c>
      <c r="M3622" s="56">
        <v>5.1051258002763289</v>
      </c>
      <c r="N3622" s="56">
        <v>6.9731681250838236</v>
      </c>
      <c r="O3622" s="56">
        <v>6.9829024458135116</v>
      </c>
      <c r="P3622" s="56">
        <v>6.9186323805143006</v>
      </c>
      <c r="Q3622" s="56">
        <v>2.6432395695664148</v>
      </c>
      <c r="R3622" s="56">
        <v>2</v>
      </c>
      <c r="S3622" s="56">
        <v>4.7180197028715023</v>
      </c>
      <c r="T3622" s="57">
        <v>77</v>
      </c>
    </row>
    <row r="3623" spans="1:20" x14ac:dyDescent="0.2">
      <c r="A3623" s="47">
        <v>1160025150001</v>
      </c>
      <c r="B3623" s="26" t="s">
        <v>21</v>
      </c>
      <c r="C3623" s="26" t="s">
        <v>21</v>
      </c>
      <c r="D3623" s="26" t="s">
        <v>554</v>
      </c>
      <c r="E3623" s="47">
        <v>2</v>
      </c>
      <c r="F3623" s="33">
        <v>2020</v>
      </c>
      <c r="G3623" s="56">
        <v>2.0921488975007967</v>
      </c>
      <c r="H3623" s="56">
        <v>2.083530083581596</v>
      </c>
      <c r="I3623" s="56">
        <v>2.6343045955277096</v>
      </c>
      <c r="J3623" s="56">
        <v>7</v>
      </c>
      <c r="K3623" s="56">
        <v>2.6937564636235973</v>
      </c>
      <c r="L3623" s="56">
        <v>6.9775846945889963</v>
      </c>
      <c r="M3623" s="56">
        <v>5.0231798879621454</v>
      </c>
      <c r="N3623" s="56">
        <v>4.162573516102908</v>
      </c>
      <c r="O3623" s="56">
        <v>6.9775846358863669</v>
      </c>
      <c r="P3623" s="56">
        <v>7</v>
      </c>
      <c r="Q3623" s="56">
        <v>2</v>
      </c>
      <c r="R3623" s="56">
        <v>2</v>
      </c>
      <c r="S3623" s="56">
        <v>4.2203885645645105</v>
      </c>
      <c r="T3623" s="57">
        <v>194</v>
      </c>
    </row>
    <row r="3624" spans="1:20" x14ac:dyDescent="0.2">
      <c r="A3624" s="47">
        <v>1160032520001</v>
      </c>
      <c r="B3624" s="26" t="s">
        <v>21</v>
      </c>
      <c r="C3624" s="26" t="s">
        <v>185</v>
      </c>
      <c r="D3624" s="26" t="s">
        <v>555</v>
      </c>
      <c r="E3624" s="47">
        <v>2</v>
      </c>
      <c r="F3624" s="33">
        <v>2020</v>
      </c>
      <c r="G3624" s="56">
        <v>2</v>
      </c>
      <c r="H3624" s="56">
        <v>2</v>
      </c>
      <c r="I3624" s="56">
        <v>3.1436880565072838</v>
      </c>
      <c r="J3624" s="56">
        <v>5.9519799600126353</v>
      </c>
      <c r="K3624" s="56">
        <v>4.5073220402162226</v>
      </c>
      <c r="L3624" s="56">
        <v>6.9735498727322511</v>
      </c>
      <c r="M3624" s="56">
        <v>5.3753588828955952</v>
      </c>
      <c r="N3624" s="56">
        <v>6.9786505634720424</v>
      </c>
      <c r="O3624" s="56">
        <v>6.9735498452140634</v>
      </c>
      <c r="P3624" s="56">
        <v>7</v>
      </c>
      <c r="Q3624" s="56">
        <v>2</v>
      </c>
      <c r="R3624" s="56">
        <v>2</v>
      </c>
      <c r="S3624" s="56">
        <v>4.5753416017541753</v>
      </c>
      <c r="T3624" s="57">
        <v>141</v>
      </c>
    </row>
    <row r="3625" spans="1:20" x14ac:dyDescent="0.2">
      <c r="A3625" s="47">
        <v>1160025740001</v>
      </c>
      <c r="B3625" s="26" t="s">
        <v>21</v>
      </c>
      <c r="C3625" s="26" t="s">
        <v>21</v>
      </c>
      <c r="D3625" s="26" t="s">
        <v>556</v>
      </c>
      <c r="E3625" s="47">
        <v>2</v>
      </c>
      <c r="F3625" s="33">
        <v>2020</v>
      </c>
      <c r="G3625" s="56">
        <v>2.0936853866679801</v>
      </c>
      <c r="H3625" s="56">
        <v>2.0736240816169036</v>
      </c>
      <c r="I3625" s="56">
        <v>3.7311443588834359</v>
      </c>
      <c r="J3625" s="56">
        <v>7</v>
      </c>
      <c r="K3625" s="56">
        <v>4.4286360479898015</v>
      </c>
      <c r="L3625" s="56">
        <v>6.9816443324109283</v>
      </c>
      <c r="M3625" s="56">
        <v>5.1487157957606389</v>
      </c>
      <c r="N3625" s="56">
        <v>6.9723850626658628</v>
      </c>
      <c r="O3625" s="56">
        <v>6.9816442978110365</v>
      </c>
      <c r="P3625" s="56">
        <v>6.8664678062049491</v>
      </c>
      <c r="Q3625" s="56">
        <v>3.0904481074551762</v>
      </c>
      <c r="R3625" s="56">
        <v>2</v>
      </c>
      <c r="S3625" s="56">
        <v>4.7806996064555598</v>
      </c>
      <c r="T3625" s="57">
        <v>55</v>
      </c>
    </row>
    <row r="3626" spans="1:20" x14ac:dyDescent="0.2">
      <c r="A3626" s="47">
        <v>1260030050001</v>
      </c>
      <c r="B3626" s="26" t="s">
        <v>18</v>
      </c>
      <c r="C3626" s="26" t="s">
        <v>57</v>
      </c>
      <c r="D3626" s="26" t="s">
        <v>557</v>
      </c>
      <c r="E3626" s="47">
        <v>2</v>
      </c>
      <c r="F3626" s="33">
        <v>2020</v>
      </c>
      <c r="G3626" s="56">
        <v>2</v>
      </c>
      <c r="H3626" s="56">
        <v>2</v>
      </c>
      <c r="I3626" s="56">
        <v>6.4045834669105615</v>
      </c>
      <c r="J3626" s="56">
        <v>4.3124495935346339</v>
      </c>
      <c r="K3626" s="56">
        <v>4.5439473219169697</v>
      </c>
      <c r="L3626" s="56">
        <v>6.975073459248712</v>
      </c>
      <c r="M3626" s="56">
        <v>5.1533680613037154</v>
      </c>
      <c r="N3626" s="56">
        <v>6.9772740298842493</v>
      </c>
      <c r="O3626" s="56">
        <v>6.9750734173519566</v>
      </c>
      <c r="P3626" s="56">
        <v>6.3154428799307372</v>
      </c>
      <c r="Q3626" s="56">
        <v>2.119914963979229</v>
      </c>
      <c r="R3626" s="56">
        <v>2</v>
      </c>
      <c r="S3626" s="56">
        <v>4.648093932838397</v>
      </c>
      <c r="T3626" s="57">
        <v>111</v>
      </c>
    </row>
    <row r="3627" spans="1:20" x14ac:dyDescent="0.2">
      <c r="A3627" s="47">
        <v>1260023000001</v>
      </c>
      <c r="B3627" s="26" t="s">
        <v>18</v>
      </c>
      <c r="C3627" s="26" t="s">
        <v>57</v>
      </c>
      <c r="D3627" s="26" t="s">
        <v>454</v>
      </c>
      <c r="E3627" s="47">
        <v>2</v>
      </c>
      <c r="F3627" s="33">
        <v>2020</v>
      </c>
      <c r="G3627" s="56">
        <v>2</v>
      </c>
      <c r="H3627" s="56">
        <v>2</v>
      </c>
      <c r="I3627" s="56">
        <v>3.3012592717921065</v>
      </c>
      <c r="J3627" s="56">
        <v>7</v>
      </c>
      <c r="K3627" s="56">
        <v>4.5439473219169697</v>
      </c>
      <c r="L3627" s="56">
        <v>6.9798793594020445</v>
      </c>
      <c r="M3627" s="56">
        <v>5.2390155430902077</v>
      </c>
      <c r="N3627" s="56">
        <v>6.9170556316120972</v>
      </c>
      <c r="O3627" s="56">
        <v>6.9798793114579825</v>
      </c>
      <c r="P3627" s="56">
        <v>6.7431337432999481</v>
      </c>
      <c r="Q3627" s="56">
        <v>2.6032617720351023</v>
      </c>
      <c r="R3627" s="56">
        <v>2</v>
      </c>
      <c r="S3627" s="56">
        <v>4.6922859962172057</v>
      </c>
      <c r="T3627" s="57">
        <v>88</v>
      </c>
    </row>
    <row r="3628" spans="1:20" x14ac:dyDescent="0.2">
      <c r="A3628" s="47">
        <v>1260023860001</v>
      </c>
      <c r="B3628" s="26" t="s">
        <v>18</v>
      </c>
      <c r="C3628" s="26" t="s">
        <v>170</v>
      </c>
      <c r="D3628" s="26" t="s">
        <v>464</v>
      </c>
      <c r="E3628" s="47">
        <v>2</v>
      </c>
      <c r="F3628" s="33">
        <v>2020</v>
      </c>
      <c r="G3628" s="56">
        <v>2.0621565437526179</v>
      </c>
      <c r="H3628" s="56">
        <v>2.0654396575223397</v>
      </c>
      <c r="I3628" s="56">
        <v>3.4529288839901446</v>
      </c>
      <c r="J3628" s="56">
        <v>7</v>
      </c>
      <c r="K3628" s="56">
        <v>4.6155342400991453</v>
      </c>
      <c r="L3628" s="56">
        <v>6.9832688875965321</v>
      </c>
      <c r="M3628" s="56">
        <v>5.543903348238441</v>
      </c>
      <c r="N3628" s="56">
        <v>6.9442603797059794</v>
      </c>
      <c r="O3628" s="56">
        <v>6.9832688492231902</v>
      </c>
      <c r="P3628" s="56">
        <v>6.9006049564735221</v>
      </c>
      <c r="Q3628" s="56">
        <v>2.8675602733743202</v>
      </c>
      <c r="R3628" s="56">
        <v>2</v>
      </c>
      <c r="S3628" s="56">
        <v>4.7849105016646858</v>
      </c>
      <c r="T3628" s="57">
        <v>53</v>
      </c>
    </row>
    <row r="3629" spans="1:20" x14ac:dyDescent="0.2">
      <c r="A3629" s="47">
        <v>1360027830001</v>
      </c>
      <c r="B3629" s="26" t="s">
        <v>14</v>
      </c>
      <c r="C3629" s="26" t="s">
        <v>198</v>
      </c>
      <c r="D3629" s="26" t="s">
        <v>558</v>
      </c>
      <c r="E3629" s="47">
        <v>2</v>
      </c>
      <c r="F3629" s="33">
        <v>2020</v>
      </c>
      <c r="G3629" s="56">
        <v>2.0011158354057557</v>
      </c>
      <c r="H3629" s="56">
        <v>2.0012988644005079</v>
      </c>
      <c r="I3629" s="56">
        <v>3.1150688889368698</v>
      </c>
      <c r="J3629" s="56">
        <v>6.3245622727985369</v>
      </c>
      <c r="K3629" s="56">
        <v>4.27329704214179</v>
      </c>
      <c r="L3629" s="56">
        <v>6.9584501089306476</v>
      </c>
      <c r="M3629" s="56">
        <v>5.4593359599325648</v>
      </c>
      <c r="N3629" s="56">
        <v>6.9512866433465277</v>
      </c>
      <c r="O3629" s="56">
        <v>6.9584500520258903</v>
      </c>
      <c r="P3629" s="56">
        <v>7</v>
      </c>
      <c r="Q3629" s="56">
        <v>2</v>
      </c>
      <c r="R3629" s="56">
        <v>2</v>
      </c>
      <c r="S3629" s="56">
        <v>4.5869054723265918</v>
      </c>
      <c r="T3629" s="57">
        <v>138</v>
      </c>
    </row>
    <row r="3630" spans="1:20" x14ac:dyDescent="0.2">
      <c r="A3630" s="47">
        <v>1360042550001</v>
      </c>
      <c r="B3630" s="26" t="s">
        <v>14</v>
      </c>
      <c r="C3630" s="26" t="s">
        <v>178</v>
      </c>
      <c r="D3630" s="26" t="s">
        <v>559</v>
      </c>
      <c r="E3630" s="47">
        <v>2</v>
      </c>
      <c r="F3630" s="33">
        <v>2020</v>
      </c>
      <c r="G3630" s="56">
        <v>2</v>
      </c>
      <c r="H3630" s="56">
        <v>2</v>
      </c>
      <c r="I3630" s="56">
        <v>2.8915668098338942</v>
      </c>
      <c r="J3630" s="56">
        <v>6.5934666978206895</v>
      </c>
      <c r="K3630" s="56">
        <v>4.4278213585832527</v>
      </c>
      <c r="L3630" s="56">
        <v>6.9650424403998947</v>
      </c>
      <c r="M3630" s="56">
        <v>5.4136428915736872</v>
      </c>
      <c r="N3630" s="56">
        <v>6.9411659164997896</v>
      </c>
      <c r="O3630" s="56">
        <v>6.9650423831815189</v>
      </c>
      <c r="P3630" s="56">
        <v>6.552452332918171</v>
      </c>
      <c r="Q3630" s="56">
        <v>2.1352950074962891</v>
      </c>
      <c r="R3630" s="56">
        <v>2</v>
      </c>
      <c r="S3630" s="56">
        <v>4.5737913198589331</v>
      </c>
      <c r="T3630" s="57">
        <v>142</v>
      </c>
    </row>
    <row r="3631" spans="1:20" x14ac:dyDescent="0.2">
      <c r="A3631" s="47">
        <v>1260032500001</v>
      </c>
      <c r="B3631" s="26" t="s">
        <v>14</v>
      </c>
      <c r="C3631" s="26" t="s">
        <v>12</v>
      </c>
      <c r="D3631" s="26" t="s">
        <v>560</v>
      </c>
      <c r="E3631" s="47">
        <v>2</v>
      </c>
      <c r="F3631" s="33">
        <v>2020</v>
      </c>
      <c r="G3631" s="56">
        <v>2</v>
      </c>
      <c r="H3631" s="56">
        <v>2</v>
      </c>
      <c r="I3631" s="56">
        <v>3.9244022295254393</v>
      </c>
      <c r="J3631" s="56">
        <v>5.2198866058505367</v>
      </c>
      <c r="K3631" s="56">
        <v>4.5439473219169697</v>
      </c>
      <c r="L3631" s="56">
        <v>6.9821045414368328</v>
      </c>
      <c r="M3631" s="56">
        <v>5.0835069980968566</v>
      </c>
      <c r="N3631" s="56">
        <v>6.9751446115367211</v>
      </c>
      <c r="O3631" s="56">
        <v>6.9821045026476884</v>
      </c>
      <c r="P3631" s="56">
        <v>6.3315165074356674</v>
      </c>
      <c r="Q3631" s="56">
        <v>2.2817374440802536</v>
      </c>
      <c r="R3631" s="56">
        <v>2</v>
      </c>
      <c r="S3631" s="56">
        <v>4.5270292302105801</v>
      </c>
      <c r="T3631" s="57">
        <v>160</v>
      </c>
    </row>
    <row r="3632" spans="1:20" x14ac:dyDescent="0.2">
      <c r="A3632" s="47">
        <v>1360042120001</v>
      </c>
      <c r="B3632" s="26" t="s">
        <v>14</v>
      </c>
      <c r="C3632" s="26" t="s">
        <v>244</v>
      </c>
      <c r="D3632" s="26" t="s">
        <v>561</v>
      </c>
      <c r="E3632" s="47">
        <v>2</v>
      </c>
      <c r="F3632" s="33">
        <v>2020</v>
      </c>
      <c r="G3632" s="56">
        <v>2</v>
      </c>
      <c r="H3632" s="56">
        <v>2</v>
      </c>
      <c r="I3632" s="56">
        <v>3.2534327714378</v>
      </c>
      <c r="J3632" s="56">
        <v>5.6203565020613144</v>
      </c>
      <c r="K3632" s="56">
        <v>4.5439473219169697</v>
      </c>
      <c r="L3632" s="56">
        <v>6.9624377337717505</v>
      </c>
      <c r="M3632" s="56">
        <v>5.0835070594619953</v>
      </c>
      <c r="N3632" s="56">
        <v>6.9668400423851464</v>
      </c>
      <c r="O3632" s="56">
        <v>6.9624376818595799</v>
      </c>
      <c r="P3632" s="56">
        <v>7</v>
      </c>
      <c r="Q3632" s="56">
        <v>2</v>
      </c>
      <c r="R3632" s="56">
        <v>2</v>
      </c>
      <c r="S3632" s="56">
        <v>4.5327465927412129</v>
      </c>
      <c r="T3632" s="57">
        <v>158</v>
      </c>
    </row>
    <row r="3633" spans="1:20" x14ac:dyDescent="0.2">
      <c r="A3633" s="47">
        <v>1360053670001</v>
      </c>
      <c r="B3633" s="26" t="s">
        <v>14</v>
      </c>
      <c r="C3633" s="26" t="s">
        <v>202</v>
      </c>
      <c r="D3633" s="26" t="s">
        <v>562</v>
      </c>
      <c r="E3633" s="47">
        <v>2</v>
      </c>
      <c r="F3633" s="33">
        <v>2020</v>
      </c>
      <c r="G3633" s="56">
        <v>2</v>
      </c>
      <c r="H3633" s="56">
        <v>2</v>
      </c>
      <c r="I3633" s="56">
        <v>5.0599880885699688</v>
      </c>
      <c r="J3633" s="56">
        <v>4.2568245428105094</v>
      </c>
      <c r="K3633" s="56">
        <v>4.3946264400818418</v>
      </c>
      <c r="L3633" s="56">
        <v>6.9845882903537966</v>
      </c>
      <c r="M3633" s="56">
        <v>4.4749337642053764</v>
      </c>
      <c r="N3633" s="56">
        <v>6.9645780285748939</v>
      </c>
      <c r="O3633" s="56">
        <v>6.984588252687197</v>
      </c>
      <c r="P3633" s="56">
        <v>2.3594421191439898</v>
      </c>
      <c r="Q3633" s="56">
        <v>2.0181873790790412</v>
      </c>
      <c r="R3633" s="56">
        <v>2</v>
      </c>
      <c r="S3633" s="56">
        <v>4.124813075458885</v>
      </c>
      <c r="T3633" s="57">
        <v>202</v>
      </c>
    </row>
    <row r="3634" spans="1:20" x14ac:dyDescent="0.2">
      <c r="A3634" s="47">
        <v>1360043600001</v>
      </c>
      <c r="B3634" s="26" t="s">
        <v>14</v>
      </c>
      <c r="C3634" s="26" t="s">
        <v>244</v>
      </c>
      <c r="D3634" s="26" t="s">
        <v>563</v>
      </c>
      <c r="E3634" s="47">
        <v>2</v>
      </c>
      <c r="F3634" s="33">
        <v>2020</v>
      </c>
      <c r="G3634" s="56">
        <v>2</v>
      </c>
      <c r="H3634" s="56">
        <v>2</v>
      </c>
      <c r="I3634" s="56">
        <v>3.3332049142519233</v>
      </c>
      <c r="J3634" s="56">
        <v>2.1840817800901533</v>
      </c>
      <c r="K3634" s="56">
        <v>4.8852363555671046</v>
      </c>
      <c r="L3634" s="56">
        <v>6.9711311561294913</v>
      </c>
      <c r="M3634" s="56">
        <v>5.0818198747541992</v>
      </c>
      <c r="N3634" s="56">
        <v>6.9778527809408422</v>
      </c>
      <c r="O3634" s="56">
        <v>6.9711311189174312</v>
      </c>
      <c r="P3634" s="56">
        <v>5.9297696210331061</v>
      </c>
      <c r="Q3634" s="56">
        <v>2.1540471015973313</v>
      </c>
      <c r="R3634" s="56">
        <v>2</v>
      </c>
      <c r="S3634" s="56">
        <v>4.2073562252734655</v>
      </c>
      <c r="T3634" s="57">
        <v>196</v>
      </c>
    </row>
    <row r="3635" spans="1:20" x14ac:dyDescent="0.2">
      <c r="A3635" s="47">
        <v>1360034880001</v>
      </c>
      <c r="B3635" s="26" t="s">
        <v>14</v>
      </c>
      <c r="C3635" s="26" t="s">
        <v>82</v>
      </c>
      <c r="D3635" s="26" t="s">
        <v>564</v>
      </c>
      <c r="E3635" s="47">
        <v>2</v>
      </c>
      <c r="F3635" s="33">
        <v>2020</v>
      </c>
      <c r="G3635" s="56">
        <v>2</v>
      </c>
      <c r="H3635" s="56">
        <v>2</v>
      </c>
      <c r="I3635" s="56">
        <v>4.2053123777996362</v>
      </c>
      <c r="J3635" s="56">
        <v>6.2967637302293493</v>
      </c>
      <c r="K3635" s="56">
        <v>4.5439473219169697</v>
      </c>
      <c r="L3635" s="56">
        <v>6.9835408829298853</v>
      </c>
      <c r="M3635" s="56">
        <v>5.0835070765163763</v>
      </c>
      <c r="N3635" s="56">
        <v>6.9594627697654454</v>
      </c>
      <c r="O3635" s="56">
        <v>6.9835408431788473</v>
      </c>
      <c r="P3635" s="56">
        <v>5.4118974008907763</v>
      </c>
      <c r="Q3635" s="56">
        <v>2.5106528663682308</v>
      </c>
      <c r="R3635" s="56">
        <v>2</v>
      </c>
      <c r="S3635" s="56">
        <v>4.5815521057996271</v>
      </c>
      <c r="T3635" s="57">
        <v>140</v>
      </c>
    </row>
    <row r="3636" spans="1:20" x14ac:dyDescent="0.2">
      <c r="A3636" s="47">
        <v>1360027750001</v>
      </c>
      <c r="B3636" s="26" t="s">
        <v>14</v>
      </c>
      <c r="C3636" s="26" t="s">
        <v>82</v>
      </c>
      <c r="D3636" s="26" t="s">
        <v>565</v>
      </c>
      <c r="E3636" s="47">
        <v>2</v>
      </c>
      <c r="F3636" s="33">
        <v>2020</v>
      </c>
      <c r="G3636" s="56">
        <v>2</v>
      </c>
      <c r="H3636" s="56">
        <v>2</v>
      </c>
      <c r="I3636" s="56">
        <v>2</v>
      </c>
      <c r="J3636" s="56">
        <v>7</v>
      </c>
      <c r="K3636" s="56">
        <v>7.9983957734963536</v>
      </c>
      <c r="L3636" s="56">
        <v>6.9878253017394352</v>
      </c>
      <c r="M3636" s="56">
        <v>6.4050100633302041</v>
      </c>
      <c r="N3636" s="56">
        <v>7</v>
      </c>
      <c r="O3636" s="56">
        <v>6.9878252672624983</v>
      </c>
      <c r="P3636" s="56">
        <v>7</v>
      </c>
      <c r="Q3636" s="56">
        <v>2</v>
      </c>
      <c r="R3636" s="56">
        <v>2</v>
      </c>
      <c r="S3636" s="56">
        <v>4.9482547004857089</v>
      </c>
      <c r="T3636" s="57">
        <v>19</v>
      </c>
    </row>
    <row r="3637" spans="1:20" x14ac:dyDescent="0.2">
      <c r="A3637" s="47">
        <v>1360027320001</v>
      </c>
      <c r="B3637" s="26" t="s">
        <v>14</v>
      </c>
      <c r="C3637" s="26" t="s">
        <v>154</v>
      </c>
      <c r="D3637" s="26" t="s">
        <v>566</v>
      </c>
      <c r="E3637" s="47">
        <v>2</v>
      </c>
      <c r="F3637" s="33">
        <v>2020</v>
      </c>
      <c r="G3637" s="56">
        <v>2</v>
      </c>
      <c r="H3637" s="56">
        <v>2</v>
      </c>
      <c r="I3637" s="56">
        <v>3.9558879179862192</v>
      </c>
      <c r="J3637" s="56">
        <v>4.9689240616173453</v>
      </c>
      <c r="K3637" s="56">
        <v>4.5439473219169697</v>
      </c>
      <c r="L3637" s="56">
        <v>6.9718744010957545</v>
      </c>
      <c r="M3637" s="56">
        <v>5.135521394087446</v>
      </c>
      <c r="N3637" s="56">
        <v>6.990748307278829</v>
      </c>
      <c r="O3637" s="56">
        <v>6.9718744004942934</v>
      </c>
      <c r="P3637" s="56">
        <v>6.0782029636776675</v>
      </c>
      <c r="Q3637" s="56">
        <v>2.7345714871995979</v>
      </c>
      <c r="R3637" s="56">
        <v>2</v>
      </c>
      <c r="S3637" s="56">
        <v>4.5292960212795101</v>
      </c>
      <c r="T3637" s="57">
        <v>159</v>
      </c>
    </row>
    <row r="3638" spans="1:20" x14ac:dyDescent="0.2">
      <c r="A3638" s="47">
        <v>1360088110001</v>
      </c>
      <c r="B3638" s="26" t="s">
        <v>14</v>
      </c>
      <c r="C3638" s="26" t="s">
        <v>89</v>
      </c>
      <c r="D3638" s="26" t="s">
        <v>567</v>
      </c>
      <c r="E3638" s="47">
        <v>2</v>
      </c>
      <c r="F3638" s="33">
        <v>2020</v>
      </c>
      <c r="G3638" s="56">
        <v>2</v>
      </c>
      <c r="H3638" s="56">
        <v>2</v>
      </c>
      <c r="I3638" s="56">
        <v>2</v>
      </c>
      <c r="J3638" s="56">
        <v>7</v>
      </c>
      <c r="K3638" s="56">
        <v>4.5439473219169697</v>
      </c>
      <c r="L3638" s="56">
        <v>6.9878253017394352</v>
      </c>
      <c r="M3638" s="56">
        <v>2</v>
      </c>
      <c r="N3638" s="56">
        <v>6.990748307278829</v>
      </c>
      <c r="O3638" s="56">
        <v>6.9718744004942934</v>
      </c>
      <c r="P3638" s="56">
        <v>7</v>
      </c>
      <c r="Q3638" s="56">
        <v>2</v>
      </c>
      <c r="R3638" s="56">
        <v>2</v>
      </c>
      <c r="S3638" s="56">
        <v>4.2911996109524608</v>
      </c>
      <c r="T3638" s="57">
        <v>192</v>
      </c>
    </row>
    <row r="3639" spans="1:20" x14ac:dyDescent="0.2">
      <c r="A3639" s="47">
        <v>1360028210001</v>
      </c>
      <c r="B3639" s="26" t="s">
        <v>14</v>
      </c>
      <c r="C3639" s="26" t="s">
        <v>82</v>
      </c>
      <c r="D3639" s="26" t="s">
        <v>215</v>
      </c>
      <c r="E3639" s="47">
        <v>2</v>
      </c>
      <c r="F3639" s="33">
        <v>2020</v>
      </c>
      <c r="G3639" s="56">
        <v>2</v>
      </c>
      <c r="H3639" s="56">
        <v>2</v>
      </c>
      <c r="I3639" s="56">
        <v>3.4278005478606786</v>
      </c>
      <c r="J3639" s="56">
        <v>6.5834645692815705</v>
      </c>
      <c r="K3639" s="56">
        <v>3.3202621296468178</v>
      </c>
      <c r="L3639" s="56">
        <v>6.9746736607230968</v>
      </c>
      <c r="M3639" s="56">
        <v>5.2514569986095854</v>
      </c>
      <c r="N3639" s="56">
        <v>6.9352572065029081</v>
      </c>
      <c r="O3639" s="56">
        <v>6.9746736056129048</v>
      </c>
      <c r="P3639" s="56">
        <v>6.6769207479876478</v>
      </c>
      <c r="Q3639" s="56">
        <v>2.1407463291571323</v>
      </c>
      <c r="R3639" s="56">
        <v>2</v>
      </c>
      <c r="S3639" s="56">
        <v>4.5237713162818629</v>
      </c>
      <c r="T3639" s="57">
        <v>161</v>
      </c>
    </row>
    <row r="3640" spans="1:20" x14ac:dyDescent="0.2">
      <c r="A3640" s="47">
        <v>1360041580001</v>
      </c>
      <c r="B3640" s="26" t="s">
        <v>14</v>
      </c>
      <c r="C3640" s="26" t="s">
        <v>181</v>
      </c>
      <c r="D3640" s="26" t="s">
        <v>568</v>
      </c>
      <c r="E3640" s="47">
        <v>2</v>
      </c>
      <c r="F3640" s="33">
        <v>2020</v>
      </c>
      <c r="G3640" s="56">
        <v>2</v>
      </c>
      <c r="H3640" s="56">
        <v>2</v>
      </c>
      <c r="I3640" s="56">
        <v>3.5049875078750312</v>
      </c>
      <c r="J3640" s="56">
        <v>6.4238602944115364</v>
      </c>
      <c r="K3640" s="56">
        <v>4.5439473219169697</v>
      </c>
      <c r="L3640" s="56">
        <v>6.9710739546419251</v>
      </c>
      <c r="M3640" s="56">
        <v>4.9257592927446261</v>
      </c>
      <c r="N3640" s="56">
        <v>6.9391449109191221</v>
      </c>
      <c r="O3640" s="56">
        <v>6.9710738982125315</v>
      </c>
      <c r="P3640" s="56">
        <v>5.0739780146963902</v>
      </c>
      <c r="Q3640" s="56">
        <v>2.611950867522725</v>
      </c>
      <c r="R3640" s="56">
        <v>2</v>
      </c>
      <c r="S3640" s="56">
        <v>4.4971480052450721</v>
      </c>
      <c r="T3640" s="57">
        <v>167</v>
      </c>
    </row>
    <row r="3641" spans="1:20" x14ac:dyDescent="0.2">
      <c r="A3641" s="47">
        <v>1360028560001</v>
      </c>
      <c r="B3641" s="26" t="s">
        <v>14</v>
      </c>
      <c r="C3641" s="26" t="s">
        <v>181</v>
      </c>
      <c r="D3641" s="26" t="s">
        <v>454</v>
      </c>
      <c r="E3641" s="47">
        <v>2</v>
      </c>
      <c r="F3641" s="33">
        <v>2020</v>
      </c>
      <c r="G3641" s="56">
        <v>2</v>
      </c>
      <c r="H3641" s="56">
        <v>2</v>
      </c>
      <c r="I3641" s="56">
        <v>3.4973480972082256</v>
      </c>
      <c r="J3641" s="56">
        <v>6.4052276582855692</v>
      </c>
      <c r="K3641" s="56">
        <v>4.5090544162413346</v>
      </c>
      <c r="L3641" s="56">
        <v>6.9562368494660438</v>
      </c>
      <c r="M3641" s="56">
        <v>5.0519714411893739</v>
      </c>
      <c r="N3641" s="56">
        <v>6.9412580496011751</v>
      </c>
      <c r="O3641" s="56">
        <v>6.9562367674709762</v>
      </c>
      <c r="P3641" s="56">
        <v>4.8064900230586858</v>
      </c>
      <c r="Q3641" s="56">
        <v>2.5889131114030826</v>
      </c>
      <c r="R3641" s="56">
        <v>2</v>
      </c>
      <c r="S3641" s="56">
        <v>4.4760613678270396</v>
      </c>
      <c r="T3641" s="57">
        <v>171</v>
      </c>
    </row>
    <row r="3642" spans="1:20" x14ac:dyDescent="0.2">
      <c r="A3642" s="47">
        <v>1360043280001</v>
      </c>
      <c r="B3642" s="26" t="s">
        <v>14</v>
      </c>
      <c r="C3642" s="26" t="s">
        <v>154</v>
      </c>
      <c r="D3642" s="26" t="s">
        <v>454</v>
      </c>
      <c r="E3642" s="47">
        <v>2</v>
      </c>
      <c r="F3642" s="33">
        <v>2020</v>
      </c>
      <c r="G3642" s="56">
        <v>2.005170370024961</v>
      </c>
      <c r="H3642" s="56">
        <v>2.0054736298886189</v>
      </c>
      <c r="I3642" s="56">
        <v>3.3803631306292057</v>
      </c>
      <c r="J3642" s="56">
        <v>4.9405948694800994</v>
      </c>
      <c r="K3642" s="56">
        <v>4.5469888074468088</v>
      </c>
      <c r="L3642" s="56">
        <v>6.974618301100433</v>
      </c>
      <c r="M3642" s="56">
        <v>4.6492800031007935</v>
      </c>
      <c r="N3642" s="56">
        <v>6.9682142575733454</v>
      </c>
      <c r="O3642" s="56">
        <v>6.9746182498086187</v>
      </c>
      <c r="P3642" s="56">
        <v>6.2275926377042081</v>
      </c>
      <c r="Q3642" s="56">
        <v>2.0848348196672331</v>
      </c>
      <c r="R3642" s="56">
        <v>2</v>
      </c>
      <c r="S3642" s="56">
        <v>4.3964790897020274</v>
      </c>
      <c r="T3642" s="57">
        <v>181</v>
      </c>
    </row>
    <row r="3643" spans="1:20" x14ac:dyDescent="0.2">
      <c r="A3643" s="47">
        <v>1360028050001</v>
      </c>
      <c r="B3643" s="26" t="s">
        <v>14</v>
      </c>
      <c r="C3643" s="26" t="s">
        <v>244</v>
      </c>
      <c r="D3643" s="26" t="s">
        <v>569</v>
      </c>
      <c r="E3643" s="47">
        <v>2</v>
      </c>
      <c r="F3643" s="33">
        <v>2020</v>
      </c>
      <c r="G3643" s="56">
        <v>2</v>
      </c>
      <c r="H3643" s="56">
        <v>2</v>
      </c>
      <c r="I3643" s="56">
        <v>3.4106509458831678</v>
      </c>
      <c r="J3643" s="56">
        <v>5.4142778335957473</v>
      </c>
      <c r="K3643" s="56">
        <v>4.6224132404806557</v>
      </c>
      <c r="L3643" s="56">
        <v>6.9762511717157656</v>
      </c>
      <c r="M3643" s="56">
        <v>5.113524266971428</v>
      </c>
      <c r="N3643" s="56">
        <v>6.9540318592732921</v>
      </c>
      <c r="O3643" s="56">
        <v>6.9762511214386516</v>
      </c>
      <c r="P3643" s="56">
        <v>7</v>
      </c>
      <c r="Q3643" s="56">
        <v>2</v>
      </c>
      <c r="R3643" s="56">
        <v>2</v>
      </c>
      <c r="S3643" s="56">
        <v>4.538950036613226</v>
      </c>
      <c r="T3643" s="57">
        <v>153</v>
      </c>
    </row>
    <row r="3644" spans="1:20" x14ac:dyDescent="0.2">
      <c r="A3644" s="47">
        <v>1360026270001</v>
      </c>
      <c r="B3644" s="26" t="s">
        <v>14</v>
      </c>
      <c r="C3644" s="26" t="s">
        <v>249</v>
      </c>
      <c r="D3644" s="26" t="s">
        <v>570</v>
      </c>
      <c r="E3644" s="47">
        <v>2</v>
      </c>
      <c r="F3644" s="33">
        <v>2020</v>
      </c>
      <c r="G3644" s="56">
        <v>2.0040531078694306</v>
      </c>
      <c r="H3644" s="56">
        <v>2.0042325125322527</v>
      </c>
      <c r="I3644" s="56">
        <v>4.1373951632382795</v>
      </c>
      <c r="J3644" s="56">
        <v>4.7078610368798826</v>
      </c>
      <c r="K3644" s="56">
        <v>4.5439473219169697</v>
      </c>
      <c r="L3644" s="56">
        <v>6.9817534485256045</v>
      </c>
      <c r="M3644" s="56">
        <v>5.1087543618924904</v>
      </c>
      <c r="N3644" s="56">
        <v>6.9872708698736385</v>
      </c>
      <c r="O3644" s="56">
        <v>6.9817534154752261</v>
      </c>
      <c r="P3644" s="56">
        <v>6.4303331284511147</v>
      </c>
      <c r="Q3644" s="56">
        <v>2.2973910107172131</v>
      </c>
      <c r="R3644" s="56">
        <v>2</v>
      </c>
      <c r="S3644" s="56">
        <v>4.5153954481143419</v>
      </c>
      <c r="T3644" s="57">
        <v>164</v>
      </c>
    </row>
    <row r="3645" spans="1:20" x14ac:dyDescent="0.2">
      <c r="A3645" s="47">
        <v>1360043010001</v>
      </c>
      <c r="B3645" s="26" t="s">
        <v>14</v>
      </c>
      <c r="C3645" s="26" t="s">
        <v>154</v>
      </c>
      <c r="D3645" s="26" t="s">
        <v>571</v>
      </c>
      <c r="E3645" s="47">
        <v>2</v>
      </c>
      <c r="F3645" s="33">
        <v>2020</v>
      </c>
      <c r="G3645" s="56">
        <v>2</v>
      </c>
      <c r="H3645" s="56">
        <v>2</v>
      </c>
      <c r="I3645" s="56">
        <v>3.2591549093162824</v>
      </c>
      <c r="J3645" s="56">
        <v>6.4041435222524692</v>
      </c>
      <c r="K3645" s="56">
        <v>4.5439473219169697</v>
      </c>
      <c r="L3645" s="56">
        <v>6.9804176704964433</v>
      </c>
      <c r="M3645" s="56">
        <v>5.3807133643326415</v>
      </c>
      <c r="N3645" s="56">
        <v>6.9468635508353032</v>
      </c>
      <c r="O3645" s="56">
        <v>6.9804176274900307</v>
      </c>
      <c r="P3645" s="56">
        <v>5.343961441708668</v>
      </c>
      <c r="Q3645" s="56">
        <v>2.4237831840652175</v>
      </c>
      <c r="R3645" s="56">
        <v>2</v>
      </c>
      <c r="S3645" s="56">
        <v>4.5219502160345018</v>
      </c>
      <c r="T3645" s="57">
        <v>162</v>
      </c>
    </row>
    <row r="3646" spans="1:20" x14ac:dyDescent="0.2">
      <c r="A3646" s="47">
        <v>1360041660001</v>
      </c>
      <c r="B3646" s="26" t="s">
        <v>14</v>
      </c>
      <c r="C3646" s="26" t="s">
        <v>238</v>
      </c>
      <c r="D3646" s="26" t="s">
        <v>572</v>
      </c>
      <c r="E3646" s="47">
        <v>2</v>
      </c>
      <c r="F3646" s="33">
        <v>2020</v>
      </c>
      <c r="G3646" s="56">
        <v>2</v>
      </c>
      <c r="H3646" s="56">
        <v>2</v>
      </c>
      <c r="I3646" s="56">
        <v>2.9379922704053811</v>
      </c>
      <c r="J3646" s="56">
        <v>5.2155516143921368</v>
      </c>
      <c r="K3646" s="56">
        <v>4.035076806363997</v>
      </c>
      <c r="L3646" s="56">
        <v>6.974789761327937</v>
      </c>
      <c r="M3646" s="56">
        <v>5.5320367832305966</v>
      </c>
      <c r="N3646" s="56">
        <v>6.959961077624401</v>
      </c>
      <c r="O3646" s="56">
        <v>6.9747897252175095</v>
      </c>
      <c r="P3646" s="56">
        <v>5.2090577363971438</v>
      </c>
      <c r="Q3646" s="56">
        <v>2.1399852782186244</v>
      </c>
      <c r="R3646" s="56">
        <v>2</v>
      </c>
      <c r="S3646" s="56">
        <v>4.3316034210981442</v>
      </c>
      <c r="T3646" s="57">
        <v>189</v>
      </c>
    </row>
    <row r="3647" spans="1:20" x14ac:dyDescent="0.2">
      <c r="A3647" s="47">
        <v>1360051030001</v>
      </c>
      <c r="B3647" s="26" t="s">
        <v>14</v>
      </c>
      <c r="C3647" s="26" t="s">
        <v>82</v>
      </c>
      <c r="D3647" s="26" t="s">
        <v>477</v>
      </c>
      <c r="E3647" s="47">
        <v>2</v>
      </c>
      <c r="F3647" s="33">
        <v>2020</v>
      </c>
      <c r="G3647" s="56">
        <v>2.0045874367052723</v>
      </c>
      <c r="H3647" s="56">
        <v>2.0063373178832666</v>
      </c>
      <c r="I3647" s="56">
        <v>3.0205629103447782</v>
      </c>
      <c r="J3647" s="56">
        <v>5.7375737274672378</v>
      </c>
      <c r="K3647" s="56">
        <v>4.5489649368518634</v>
      </c>
      <c r="L3647" s="56">
        <v>6.9744572801176181</v>
      </c>
      <c r="M3647" s="56">
        <v>5.461754214796775</v>
      </c>
      <c r="N3647" s="56">
        <v>6.9290186732624592</v>
      </c>
      <c r="O3647" s="56">
        <v>6.9744572281278199</v>
      </c>
      <c r="P3647" s="56">
        <v>5.7359540531720103</v>
      </c>
      <c r="Q3647" s="56">
        <v>2.1262323816285669</v>
      </c>
      <c r="R3647" s="56">
        <v>2</v>
      </c>
      <c r="S3647" s="56">
        <v>4.4599916800298063</v>
      </c>
      <c r="T3647" s="57">
        <v>174</v>
      </c>
    </row>
    <row r="3648" spans="1:20" x14ac:dyDescent="0.2">
      <c r="A3648" s="47">
        <v>1360042630001</v>
      </c>
      <c r="B3648" s="26" t="s">
        <v>14</v>
      </c>
      <c r="C3648" s="26" t="s">
        <v>181</v>
      </c>
      <c r="D3648" s="26" t="s">
        <v>573</v>
      </c>
      <c r="E3648" s="47">
        <v>2</v>
      </c>
      <c r="F3648" s="33">
        <v>2020</v>
      </c>
      <c r="G3648" s="56">
        <v>2.0042505471557575</v>
      </c>
      <c r="H3648" s="56">
        <v>2.0027519520113888</v>
      </c>
      <c r="I3648" s="56">
        <v>4.8289454382296473</v>
      </c>
      <c r="J3648" s="56">
        <v>5.8724722530680182</v>
      </c>
      <c r="K3648" s="56">
        <v>4.3326377589548661</v>
      </c>
      <c r="L3648" s="56">
        <v>6.9845072011610281</v>
      </c>
      <c r="M3648" s="56">
        <v>4.9593854383082423</v>
      </c>
      <c r="N3648" s="56">
        <v>6.9514437500063666</v>
      </c>
      <c r="O3648" s="56">
        <v>6.9845071616348138</v>
      </c>
      <c r="P3648" s="56">
        <v>6.2319014066574852</v>
      </c>
      <c r="Q3648" s="56">
        <v>2.881419023467735</v>
      </c>
      <c r="R3648" s="56">
        <v>2</v>
      </c>
      <c r="S3648" s="56">
        <v>4.6695184942212791</v>
      </c>
      <c r="T3648" s="57">
        <v>101</v>
      </c>
    </row>
    <row r="3649" spans="1:20" x14ac:dyDescent="0.2">
      <c r="A3649" s="47">
        <v>1768085780001</v>
      </c>
      <c r="B3649" s="26" t="s">
        <v>14</v>
      </c>
      <c r="C3649" s="26" t="s">
        <v>89</v>
      </c>
      <c r="D3649" s="26" t="s">
        <v>574</v>
      </c>
      <c r="E3649" s="47">
        <v>2</v>
      </c>
      <c r="F3649" s="33">
        <v>2020</v>
      </c>
      <c r="G3649" s="56">
        <v>2</v>
      </c>
      <c r="H3649" s="56">
        <v>2</v>
      </c>
      <c r="I3649" s="56">
        <v>3.2266688677951123</v>
      </c>
      <c r="J3649" s="56">
        <v>5.6877051832016896</v>
      </c>
      <c r="K3649" s="56">
        <v>4.5439473219169697</v>
      </c>
      <c r="L3649" s="56">
        <v>6.9551213056477232</v>
      </c>
      <c r="M3649" s="56">
        <v>5.5407776874718948</v>
      </c>
      <c r="N3649" s="56">
        <v>6.9032778934369246</v>
      </c>
      <c r="O3649" s="56">
        <v>6.9551212187062852</v>
      </c>
      <c r="P3649" s="56">
        <v>5.2155215549672338</v>
      </c>
      <c r="Q3649" s="56">
        <v>2.6726581032426191</v>
      </c>
      <c r="R3649" s="56">
        <v>2</v>
      </c>
      <c r="S3649" s="56">
        <v>4.4750665946988706</v>
      </c>
      <c r="T3649" s="57">
        <v>172</v>
      </c>
    </row>
    <row r="3650" spans="1:20" x14ac:dyDescent="0.2">
      <c r="A3650" s="47">
        <v>1460015800001</v>
      </c>
      <c r="B3650" s="26" t="s">
        <v>33</v>
      </c>
      <c r="C3650" s="26" t="s">
        <v>102</v>
      </c>
      <c r="D3650" s="26" t="s">
        <v>447</v>
      </c>
      <c r="E3650" s="47">
        <v>2</v>
      </c>
      <c r="F3650" s="33">
        <v>2020</v>
      </c>
      <c r="G3650" s="56">
        <v>2</v>
      </c>
      <c r="H3650" s="56">
        <v>2</v>
      </c>
      <c r="I3650" s="56">
        <v>3.4069354063757009</v>
      </c>
      <c r="J3650" s="56">
        <v>6.293940039292047</v>
      </c>
      <c r="K3650" s="56">
        <v>4.5439473219169697</v>
      </c>
      <c r="L3650" s="56">
        <v>6.9700120131133163</v>
      </c>
      <c r="M3650" s="56">
        <v>5.4525396383664511</v>
      </c>
      <c r="N3650" s="56">
        <v>6.9622532320370238</v>
      </c>
      <c r="O3650" s="56">
        <v>6.9700119571389489</v>
      </c>
      <c r="P3650" s="56">
        <v>5.7725699924861811</v>
      </c>
      <c r="Q3650" s="56">
        <v>2.0808700941471758</v>
      </c>
      <c r="R3650" s="56">
        <v>2</v>
      </c>
      <c r="S3650" s="56">
        <v>4.5377566412394854</v>
      </c>
      <c r="T3650" s="57">
        <v>154</v>
      </c>
    </row>
    <row r="3651" spans="1:20" x14ac:dyDescent="0.2">
      <c r="A3651" s="47">
        <v>1460013430001</v>
      </c>
      <c r="B3651" s="26" t="s">
        <v>33</v>
      </c>
      <c r="C3651" s="26" t="s">
        <v>252</v>
      </c>
      <c r="D3651" s="26" t="s">
        <v>575</v>
      </c>
      <c r="E3651" s="47">
        <v>2</v>
      </c>
      <c r="F3651" s="33">
        <v>2020</v>
      </c>
      <c r="G3651" s="56">
        <v>2</v>
      </c>
      <c r="H3651" s="56">
        <v>2</v>
      </c>
      <c r="I3651" s="56">
        <v>4.5586161927681399</v>
      </c>
      <c r="J3651" s="56">
        <v>7</v>
      </c>
      <c r="K3651" s="56">
        <v>4.5439473219169697</v>
      </c>
      <c r="L3651" s="56">
        <v>6.9764139418937612</v>
      </c>
      <c r="M3651" s="56">
        <v>5.8457120761907966</v>
      </c>
      <c r="N3651" s="56">
        <v>6.9290204663606101</v>
      </c>
      <c r="O3651" s="56">
        <v>6.9764138892676728</v>
      </c>
      <c r="P3651" s="56">
        <v>7</v>
      </c>
      <c r="Q3651" s="56">
        <v>2</v>
      </c>
      <c r="R3651" s="56">
        <v>2</v>
      </c>
      <c r="S3651" s="56">
        <v>4.8191769906998294</v>
      </c>
      <c r="T3651" s="57">
        <v>43</v>
      </c>
    </row>
    <row r="3652" spans="1:20" x14ac:dyDescent="0.2">
      <c r="A3652" s="47">
        <v>1460015130001</v>
      </c>
      <c r="B3652" s="26" t="s">
        <v>33</v>
      </c>
      <c r="C3652" s="26" t="s">
        <v>78</v>
      </c>
      <c r="D3652" s="26" t="s">
        <v>576</v>
      </c>
      <c r="E3652" s="47">
        <v>2</v>
      </c>
      <c r="F3652" s="33">
        <v>2020</v>
      </c>
      <c r="G3652" s="56">
        <v>2.0366105706245761</v>
      </c>
      <c r="H3652" s="56">
        <v>2.0337627949880912</v>
      </c>
      <c r="I3652" s="56">
        <v>3.4307832336874884</v>
      </c>
      <c r="J3652" s="56">
        <v>7</v>
      </c>
      <c r="K3652" s="56">
        <v>4.5764111270465655</v>
      </c>
      <c r="L3652" s="56">
        <v>6.9803221544354717</v>
      </c>
      <c r="M3652" s="56">
        <v>5.6664892442775088</v>
      </c>
      <c r="N3652" s="56">
        <v>6.9405155685615361</v>
      </c>
      <c r="O3652" s="56">
        <v>6.9803221128116073</v>
      </c>
      <c r="P3652" s="56">
        <v>6.8598568309891013</v>
      </c>
      <c r="Q3652" s="56">
        <v>3.7566011692420505</v>
      </c>
      <c r="R3652" s="56">
        <v>2</v>
      </c>
      <c r="S3652" s="56">
        <v>4.8551395672220004</v>
      </c>
      <c r="T3652" s="57">
        <v>35</v>
      </c>
    </row>
    <row r="3653" spans="1:20" x14ac:dyDescent="0.2">
      <c r="A3653" s="47">
        <v>1460015640001</v>
      </c>
      <c r="B3653" s="26" t="s">
        <v>33</v>
      </c>
      <c r="C3653" s="26" t="s">
        <v>102</v>
      </c>
      <c r="D3653" s="26" t="s">
        <v>577</v>
      </c>
      <c r="E3653" s="47">
        <v>2</v>
      </c>
      <c r="F3653" s="33">
        <v>2020</v>
      </c>
      <c r="G3653" s="56">
        <v>2</v>
      </c>
      <c r="H3653" s="56">
        <v>2</v>
      </c>
      <c r="I3653" s="56">
        <v>3.3342324284167457</v>
      </c>
      <c r="J3653" s="56">
        <v>6.8128899431614069</v>
      </c>
      <c r="K3653" s="56">
        <v>4.6699244999163945</v>
      </c>
      <c r="L3653" s="56">
        <v>6.9746299090330321</v>
      </c>
      <c r="M3653" s="56">
        <v>5.5233808821616019</v>
      </c>
      <c r="N3653" s="56">
        <v>6.9863074732074679</v>
      </c>
      <c r="O3653" s="56">
        <v>6.9746298957185058</v>
      </c>
      <c r="P3653" s="56">
        <v>6.529162125857793</v>
      </c>
      <c r="Q3653" s="56">
        <v>2.0751223390018252</v>
      </c>
      <c r="R3653" s="56">
        <v>2</v>
      </c>
      <c r="S3653" s="56">
        <v>4.6566899580395651</v>
      </c>
      <c r="T3653" s="57">
        <v>107</v>
      </c>
    </row>
    <row r="3654" spans="1:20" x14ac:dyDescent="0.2">
      <c r="A3654" s="47">
        <v>1460015210001</v>
      </c>
      <c r="B3654" s="26" t="s">
        <v>33</v>
      </c>
      <c r="C3654" s="26" t="s">
        <v>189</v>
      </c>
      <c r="D3654" s="26" t="s">
        <v>578</v>
      </c>
      <c r="E3654" s="47">
        <v>2</v>
      </c>
      <c r="F3654" s="33">
        <v>2020</v>
      </c>
      <c r="G3654" s="56">
        <v>2.7283759398151517</v>
      </c>
      <c r="H3654" s="56">
        <v>2.8188803827120505</v>
      </c>
      <c r="I3654" s="56">
        <v>3.3098505871334432</v>
      </c>
      <c r="J3654" s="56">
        <v>6.497413616015506</v>
      </c>
      <c r="K3654" s="56">
        <v>4.7152010308510057</v>
      </c>
      <c r="L3654" s="56">
        <v>6.9682678743853161</v>
      </c>
      <c r="M3654" s="56">
        <v>5.4514082629531604</v>
      </c>
      <c r="N3654" s="56">
        <v>6.984667038551418</v>
      </c>
      <c r="O3654" s="56">
        <v>6.9682678595251755</v>
      </c>
      <c r="P3654" s="56">
        <v>6.1704201896775412</v>
      </c>
      <c r="Q3654" s="56">
        <v>3.6743045415280848</v>
      </c>
      <c r="R3654" s="56">
        <v>2</v>
      </c>
      <c r="S3654" s="56">
        <v>4.857254776928988</v>
      </c>
      <c r="T3654" s="57">
        <v>34</v>
      </c>
    </row>
    <row r="3655" spans="1:20" x14ac:dyDescent="0.2">
      <c r="A3655" s="47">
        <v>1460020720001</v>
      </c>
      <c r="B3655" s="26" t="s">
        <v>33</v>
      </c>
      <c r="C3655" s="26" t="s">
        <v>78</v>
      </c>
      <c r="D3655" s="26" t="s">
        <v>579</v>
      </c>
      <c r="E3655" s="47">
        <v>2</v>
      </c>
      <c r="F3655" s="33">
        <v>2020</v>
      </c>
      <c r="G3655" s="56">
        <v>2.0830118266729496</v>
      </c>
      <c r="H3655" s="56">
        <v>2.0727446028449243</v>
      </c>
      <c r="I3655" s="56">
        <v>4.0843041384611176</v>
      </c>
      <c r="J3655" s="56">
        <v>6.8574460629702889</v>
      </c>
      <c r="K3655" s="56">
        <v>4.6536351112895229</v>
      </c>
      <c r="L3655" s="56">
        <v>6.9851644780664408</v>
      </c>
      <c r="M3655" s="56">
        <v>5.6289891578191096</v>
      </c>
      <c r="N3655" s="56">
        <v>6.9703878368108869</v>
      </c>
      <c r="O3655" s="56">
        <v>6.9851644430748046</v>
      </c>
      <c r="P3655" s="56">
        <v>6.8145064693260728</v>
      </c>
      <c r="Q3655" s="56">
        <v>3.8195868222466252</v>
      </c>
      <c r="R3655" s="56">
        <v>2</v>
      </c>
      <c r="S3655" s="56">
        <v>4.9129117457985618</v>
      </c>
      <c r="T3655" s="57">
        <v>26</v>
      </c>
    </row>
    <row r="3656" spans="1:20" x14ac:dyDescent="0.2">
      <c r="A3656" s="47">
        <v>1460019200001</v>
      </c>
      <c r="B3656" s="26" t="s">
        <v>33</v>
      </c>
      <c r="C3656" s="26" t="s">
        <v>102</v>
      </c>
      <c r="D3656" s="26" t="s">
        <v>580</v>
      </c>
      <c r="E3656" s="47">
        <v>2</v>
      </c>
      <c r="F3656" s="33">
        <v>2020</v>
      </c>
      <c r="G3656" s="56">
        <v>2</v>
      </c>
      <c r="H3656" s="56">
        <v>2</v>
      </c>
      <c r="I3656" s="56">
        <v>3.0441330436343961</v>
      </c>
      <c r="J3656" s="56">
        <v>5.5245670453241704</v>
      </c>
      <c r="K3656" s="56">
        <v>4.5933637597778558</v>
      </c>
      <c r="L3656" s="56">
        <v>6.9302992267276649</v>
      </c>
      <c r="M3656" s="56">
        <v>5.0945161309599332</v>
      </c>
      <c r="N3656" s="56">
        <v>6.9650146617791933</v>
      </c>
      <c r="O3656" s="56">
        <v>6.9302991311775779</v>
      </c>
      <c r="P3656" s="56">
        <v>5.4195857661610951</v>
      </c>
      <c r="Q3656" s="56">
        <v>2.0948869328534978</v>
      </c>
      <c r="R3656" s="56">
        <v>2</v>
      </c>
      <c r="S3656" s="56">
        <v>4.3830554748662829</v>
      </c>
      <c r="T3656" s="57">
        <v>182</v>
      </c>
    </row>
    <row r="3657" spans="1:20" x14ac:dyDescent="0.2">
      <c r="A3657" s="47">
        <v>1460016100001</v>
      </c>
      <c r="B3657" s="26" t="s">
        <v>33</v>
      </c>
      <c r="C3657" s="26" t="s">
        <v>164</v>
      </c>
      <c r="D3657" s="26" t="s">
        <v>581</v>
      </c>
      <c r="E3657" s="47">
        <v>2</v>
      </c>
      <c r="F3657" s="33">
        <v>2020</v>
      </c>
      <c r="G3657" s="56">
        <v>2</v>
      </c>
      <c r="H3657" s="56">
        <v>2</v>
      </c>
      <c r="I3657" s="56">
        <v>3.5012593179252356</v>
      </c>
      <c r="J3657" s="56">
        <v>5.4967443001671992</v>
      </c>
      <c r="K3657" s="56">
        <v>4.5439473219169697</v>
      </c>
      <c r="L3657" s="56">
        <v>6.982063789587345</v>
      </c>
      <c r="M3657" s="56">
        <v>5.3585331820883813</v>
      </c>
      <c r="N3657" s="56">
        <v>6.988349387957979</v>
      </c>
      <c r="O3657" s="56">
        <v>6.9820637640110403</v>
      </c>
      <c r="P3657" s="56">
        <v>4.2837946735887051</v>
      </c>
      <c r="Q3657" s="56">
        <v>2.0604770541427722</v>
      </c>
      <c r="R3657" s="56">
        <v>2</v>
      </c>
      <c r="S3657" s="56">
        <v>4.3497693992821356</v>
      </c>
      <c r="T3657" s="57">
        <v>185</v>
      </c>
    </row>
    <row r="3658" spans="1:20" x14ac:dyDescent="0.2">
      <c r="A3658" s="47">
        <v>1560602670001</v>
      </c>
      <c r="B3658" s="26" t="s">
        <v>34</v>
      </c>
      <c r="C3658" s="26" t="s">
        <v>106</v>
      </c>
      <c r="D3658" s="26" t="s">
        <v>582</v>
      </c>
      <c r="E3658" s="47">
        <v>2</v>
      </c>
      <c r="F3658" s="33">
        <v>2020</v>
      </c>
      <c r="G3658" s="56">
        <v>2.9006665820140936</v>
      </c>
      <c r="H3658" s="56">
        <v>3.1980462968080428</v>
      </c>
      <c r="I3658" s="56">
        <v>3.118480709483717</v>
      </c>
      <c r="J3658" s="56">
        <v>7</v>
      </c>
      <c r="K3658" s="56">
        <v>5.577420842266438</v>
      </c>
      <c r="L3658" s="56">
        <v>6.976141102129966</v>
      </c>
      <c r="M3658" s="56">
        <v>6.0469991310374569</v>
      </c>
      <c r="N3658" s="56">
        <v>6.9748813533059684</v>
      </c>
      <c r="O3658" s="56">
        <v>6.9761411256530605</v>
      </c>
      <c r="P3658" s="56">
        <v>6.7344449145529195</v>
      </c>
      <c r="Q3658" s="56">
        <v>2.7469617955037391</v>
      </c>
      <c r="R3658" s="56">
        <v>2</v>
      </c>
      <c r="S3658" s="56">
        <v>5.0208486543962847</v>
      </c>
      <c r="T3658" s="57">
        <v>16</v>
      </c>
    </row>
    <row r="3659" spans="1:20" x14ac:dyDescent="0.2">
      <c r="A3659" s="47">
        <v>1560504580001</v>
      </c>
      <c r="B3659" s="26" t="s">
        <v>34</v>
      </c>
      <c r="C3659" s="26" t="s">
        <v>106</v>
      </c>
      <c r="D3659" s="26" t="s">
        <v>583</v>
      </c>
      <c r="E3659" s="47">
        <v>2</v>
      </c>
      <c r="F3659" s="33">
        <v>2020</v>
      </c>
      <c r="G3659" s="56">
        <v>2</v>
      </c>
      <c r="H3659" s="56">
        <v>2</v>
      </c>
      <c r="I3659" s="56">
        <v>4.8655394273510542</v>
      </c>
      <c r="J3659" s="56">
        <v>6.1320048850761566</v>
      </c>
      <c r="K3659" s="56">
        <v>4.10623956545429</v>
      </c>
      <c r="L3659" s="56">
        <v>6.9846433956837206</v>
      </c>
      <c r="M3659" s="56">
        <v>5.7340702014977518</v>
      </c>
      <c r="N3659" s="56">
        <v>6.986247755622399</v>
      </c>
      <c r="O3659" s="56">
        <v>6.9846433683380305</v>
      </c>
      <c r="P3659" s="56">
        <v>6.6043512766535386</v>
      </c>
      <c r="Q3659" s="56">
        <v>2.7689702648910286</v>
      </c>
      <c r="R3659" s="56">
        <v>2</v>
      </c>
      <c r="S3659" s="56">
        <v>4.7638925117139976</v>
      </c>
      <c r="T3659" s="57">
        <v>60</v>
      </c>
    </row>
    <row r="3660" spans="1:20" x14ac:dyDescent="0.2">
      <c r="A3660" s="47">
        <v>1560506600001</v>
      </c>
      <c r="B3660" s="26" t="s">
        <v>34</v>
      </c>
      <c r="C3660" s="26" t="s">
        <v>234</v>
      </c>
      <c r="D3660" s="26" t="s">
        <v>584</v>
      </c>
      <c r="E3660" s="47">
        <v>2</v>
      </c>
      <c r="F3660" s="33">
        <v>2020</v>
      </c>
      <c r="G3660" s="56">
        <v>2.0063544955089365</v>
      </c>
      <c r="H3660" s="56">
        <v>2.0073638467485559</v>
      </c>
      <c r="I3660" s="56">
        <v>2.8028925028987723</v>
      </c>
      <c r="J3660" s="56">
        <v>7</v>
      </c>
      <c r="K3660" s="56">
        <v>2.6416150467837478</v>
      </c>
      <c r="L3660" s="56">
        <v>6.9763330603095524</v>
      </c>
      <c r="M3660" s="56">
        <v>5.4506308005209174</v>
      </c>
      <c r="N3660" s="56">
        <v>6.9767424022270035</v>
      </c>
      <c r="O3660" s="56">
        <v>6.9763330443020193</v>
      </c>
      <c r="P3660" s="56">
        <v>6.8999748403896559</v>
      </c>
      <c r="Q3660" s="56">
        <v>3.0052167825290992</v>
      </c>
      <c r="R3660" s="56">
        <v>2</v>
      </c>
      <c r="S3660" s="56">
        <v>4.5619547351848553</v>
      </c>
      <c r="T3660" s="57">
        <v>146</v>
      </c>
    </row>
    <row r="3661" spans="1:20" x14ac:dyDescent="0.2">
      <c r="A3661" s="47">
        <v>1560508650001</v>
      </c>
      <c r="B3661" s="26" t="s">
        <v>34</v>
      </c>
      <c r="C3661" s="26" t="s">
        <v>140</v>
      </c>
      <c r="D3661" s="26" t="s">
        <v>585</v>
      </c>
      <c r="E3661" s="47">
        <v>2</v>
      </c>
      <c r="F3661" s="33">
        <v>2020</v>
      </c>
      <c r="G3661" s="56">
        <v>7</v>
      </c>
      <c r="H3661" s="56">
        <v>6.805964697127922</v>
      </c>
      <c r="I3661" s="56">
        <v>3.2298606091239677</v>
      </c>
      <c r="J3661" s="56">
        <v>7</v>
      </c>
      <c r="K3661" s="56">
        <v>6.2089248213248922</v>
      </c>
      <c r="L3661" s="56">
        <v>6.9903032091218584</v>
      </c>
      <c r="M3661" s="56">
        <v>6.9250596580237387</v>
      </c>
      <c r="N3661" s="56">
        <v>6.9427206568795699</v>
      </c>
      <c r="O3661" s="56">
        <v>6.9903031861660878</v>
      </c>
      <c r="P3661" s="56">
        <v>7</v>
      </c>
      <c r="Q3661" s="56">
        <v>2</v>
      </c>
      <c r="R3661" s="56">
        <v>2</v>
      </c>
      <c r="S3661" s="56">
        <v>5.7577614031473363</v>
      </c>
      <c r="T3661" s="57">
        <v>1</v>
      </c>
    </row>
    <row r="3662" spans="1:20" x14ac:dyDescent="0.2">
      <c r="A3662" s="47">
        <v>1560602910001</v>
      </c>
      <c r="B3662" s="26" t="s">
        <v>34</v>
      </c>
      <c r="C3662" s="26" t="s">
        <v>106</v>
      </c>
      <c r="D3662" s="26" t="s">
        <v>586</v>
      </c>
      <c r="E3662" s="47">
        <v>2</v>
      </c>
      <c r="F3662" s="33">
        <v>2020</v>
      </c>
      <c r="G3662" s="56">
        <v>2.0443026096278838</v>
      </c>
      <c r="H3662" s="56">
        <v>2.0567344930124638</v>
      </c>
      <c r="I3662" s="56">
        <v>3.6606104685624077</v>
      </c>
      <c r="J3662" s="56">
        <v>6.9872424019753696</v>
      </c>
      <c r="K3662" s="56">
        <v>2</v>
      </c>
      <c r="L3662" s="56">
        <v>6.9824852176084056</v>
      </c>
      <c r="M3662" s="56">
        <v>5.7421182891162683</v>
      </c>
      <c r="N3662" s="56">
        <v>6.9387076599105013</v>
      </c>
      <c r="O3662" s="56">
        <v>6.9824851765772014</v>
      </c>
      <c r="P3662" s="56">
        <v>7</v>
      </c>
      <c r="Q3662" s="56">
        <v>2</v>
      </c>
      <c r="R3662" s="56">
        <v>2</v>
      </c>
      <c r="S3662" s="56">
        <v>4.5328905263658754</v>
      </c>
      <c r="T3662" s="57">
        <v>157</v>
      </c>
    </row>
    <row r="3663" spans="1:20" x14ac:dyDescent="0.2">
      <c r="A3663" s="47">
        <v>1560513300001</v>
      </c>
      <c r="B3663" s="26" t="s">
        <v>34</v>
      </c>
      <c r="C3663" s="26" t="s">
        <v>106</v>
      </c>
      <c r="D3663" s="26" t="s">
        <v>587</v>
      </c>
      <c r="E3663" s="47">
        <v>2</v>
      </c>
      <c r="F3663" s="33">
        <v>2020</v>
      </c>
      <c r="G3663" s="56">
        <v>2</v>
      </c>
      <c r="H3663" s="56">
        <v>2</v>
      </c>
      <c r="I3663" s="56">
        <v>4.6527333941668676</v>
      </c>
      <c r="J3663" s="56">
        <v>5.8078389531723165</v>
      </c>
      <c r="K3663" s="56">
        <v>4.5439473219169697</v>
      </c>
      <c r="L3663" s="56">
        <v>6.9846730451040431</v>
      </c>
      <c r="M3663" s="56">
        <v>5.8170979693454132</v>
      </c>
      <c r="N3663" s="56">
        <v>6.9821322977412512</v>
      </c>
      <c r="O3663" s="56">
        <v>6.9846730031089193</v>
      </c>
      <c r="P3663" s="56">
        <v>6.1776198893026448</v>
      </c>
      <c r="Q3663" s="56">
        <v>2.3739382989467392</v>
      </c>
      <c r="R3663" s="56">
        <v>2</v>
      </c>
      <c r="S3663" s="56">
        <v>4.6937211810670973</v>
      </c>
      <c r="T3663" s="57">
        <v>87</v>
      </c>
    </row>
    <row r="3664" spans="1:20" x14ac:dyDescent="0.2">
      <c r="A3664" s="47">
        <v>1768099140001</v>
      </c>
      <c r="B3664" s="26" t="s">
        <v>19</v>
      </c>
      <c r="C3664" s="26" t="s">
        <v>588</v>
      </c>
      <c r="D3664" s="26" t="s">
        <v>589</v>
      </c>
      <c r="E3664" s="47">
        <v>2</v>
      </c>
      <c r="F3664" s="33">
        <v>2020</v>
      </c>
      <c r="G3664" s="56">
        <v>2</v>
      </c>
      <c r="H3664" s="56">
        <v>2</v>
      </c>
      <c r="I3664" s="56">
        <v>4.3053266331269526</v>
      </c>
      <c r="J3664" s="56">
        <v>7</v>
      </c>
      <c r="K3664" s="56">
        <v>4.5439473219169697</v>
      </c>
      <c r="L3664" s="56">
        <v>6.9781412292860381</v>
      </c>
      <c r="M3664" s="56">
        <v>5.7713547621819821</v>
      </c>
      <c r="N3664" s="56">
        <v>6.9913734810131167</v>
      </c>
      <c r="O3664" s="56">
        <v>6.9781412436975678</v>
      </c>
      <c r="P3664" s="56">
        <v>6.9608708137398656</v>
      </c>
      <c r="Q3664" s="56">
        <v>2.0707020574090831</v>
      </c>
      <c r="R3664" s="56">
        <v>2</v>
      </c>
      <c r="S3664" s="56">
        <v>4.7999881285309645</v>
      </c>
      <c r="T3664" s="57">
        <v>48</v>
      </c>
    </row>
    <row r="3665" spans="1:20" x14ac:dyDescent="0.2">
      <c r="A3665" s="47">
        <v>1660011960001</v>
      </c>
      <c r="B3665" s="26" t="s">
        <v>31</v>
      </c>
      <c r="C3665" s="26" t="s">
        <v>31</v>
      </c>
      <c r="D3665" s="26" t="s">
        <v>590</v>
      </c>
      <c r="E3665" s="47">
        <v>2</v>
      </c>
      <c r="F3665" s="33">
        <v>2020</v>
      </c>
      <c r="G3665" s="56">
        <v>2.1295856226886216</v>
      </c>
      <c r="H3665" s="56">
        <v>2.1538297831374931</v>
      </c>
      <c r="I3665" s="56">
        <v>4.8910408737371505</v>
      </c>
      <c r="J3665" s="56">
        <v>6.5378039829448449</v>
      </c>
      <c r="K3665" s="56">
        <v>4.7310020660458365</v>
      </c>
      <c r="L3665" s="56">
        <v>6.9830838848861658</v>
      </c>
      <c r="M3665" s="56">
        <v>5.7658712569893957</v>
      </c>
      <c r="N3665" s="56">
        <v>6.973023846477953</v>
      </c>
      <c r="O3665" s="56">
        <v>6.9830838516717364</v>
      </c>
      <c r="P3665" s="56">
        <v>6.6735838631366713</v>
      </c>
      <c r="Q3665" s="56">
        <v>3.1812183533695304</v>
      </c>
      <c r="R3665" s="56">
        <v>2</v>
      </c>
      <c r="S3665" s="56">
        <v>4.9169272820904499</v>
      </c>
      <c r="T3665" s="57">
        <v>24</v>
      </c>
    </row>
    <row r="3666" spans="1:20" x14ac:dyDescent="0.2">
      <c r="A3666" s="47">
        <v>1660011370001</v>
      </c>
      <c r="B3666" s="26" t="s">
        <v>31</v>
      </c>
      <c r="C3666" s="26" t="s">
        <v>31</v>
      </c>
      <c r="D3666" s="26" t="s">
        <v>591</v>
      </c>
      <c r="E3666" s="47">
        <v>2</v>
      </c>
      <c r="F3666" s="33">
        <v>2020</v>
      </c>
      <c r="G3666" s="56">
        <v>2.3372276746356122</v>
      </c>
      <c r="H3666" s="56">
        <v>2.4211669018175255</v>
      </c>
      <c r="I3666" s="56">
        <v>5.6082663376620872</v>
      </c>
      <c r="J3666" s="56">
        <v>7</v>
      </c>
      <c r="K3666" s="56">
        <v>5.2506767986489447</v>
      </c>
      <c r="L3666" s="56">
        <v>6.9863559641300972</v>
      </c>
      <c r="M3666" s="56">
        <v>6.1133215293378518</v>
      </c>
      <c r="N3666" s="56">
        <v>6.9924027415541428</v>
      </c>
      <c r="O3666" s="56">
        <v>6.9863559434502838</v>
      </c>
      <c r="P3666" s="56">
        <v>5.8737570307532696</v>
      </c>
      <c r="Q3666" s="56">
        <v>3.6183942886216762</v>
      </c>
      <c r="R3666" s="56">
        <v>2</v>
      </c>
      <c r="S3666" s="56">
        <v>5.098993767550958</v>
      </c>
      <c r="T3666" s="57">
        <v>11</v>
      </c>
    </row>
    <row r="3667" spans="1:20" x14ac:dyDescent="0.2">
      <c r="A3667" s="47">
        <v>1768120790001</v>
      </c>
      <c r="B3667" s="26" t="s">
        <v>12</v>
      </c>
      <c r="C3667" s="26" t="s">
        <v>40</v>
      </c>
      <c r="D3667" s="26" t="s">
        <v>592</v>
      </c>
      <c r="E3667" s="47">
        <v>2</v>
      </c>
      <c r="F3667" s="33">
        <v>2020</v>
      </c>
      <c r="G3667" s="56">
        <v>2.9483057154381256</v>
      </c>
      <c r="H3667" s="56">
        <v>3.0886344314174097</v>
      </c>
      <c r="I3667" s="56">
        <v>2.9317838262767544</v>
      </c>
      <c r="J3667" s="56">
        <v>7</v>
      </c>
      <c r="K3667" s="56">
        <v>5.239889664289386</v>
      </c>
      <c r="L3667" s="56">
        <v>6.9771218041633656</v>
      </c>
      <c r="M3667" s="56">
        <v>5.7918283312063146</v>
      </c>
      <c r="N3667" s="56">
        <v>6.9688686101976218</v>
      </c>
      <c r="O3667" s="56">
        <v>6.9771217965635035</v>
      </c>
      <c r="P3667" s="56">
        <v>6.4357589675989324</v>
      </c>
      <c r="Q3667" s="56">
        <v>2.141275047732087</v>
      </c>
      <c r="R3667" s="56">
        <v>2</v>
      </c>
      <c r="S3667" s="56">
        <v>4.8750490162402915</v>
      </c>
      <c r="T3667" s="57">
        <v>29</v>
      </c>
    </row>
    <row r="3668" spans="1:20" x14ac:dyDescent="0.2">
      <c r="A3668" s="47">
        <v>1768112180001</v>
      </c>
      <c r="B3668" s="26" t="s">
        <v>12</v>
      </c>
      <c r="C3668" s="26" t="s">
        <v>40</v>
      </c>
      <c r="D3668" s="26" t="s">
        <v>593</v>
      </c>
      <c r="E3668" s="47">
        <v>2</v>
      </c>
      <c r="F3668" s="33">
        <v>2020</v>
      </c>
      <c r="G3668" s="56">
        <v>3.2926862304317868</v>
      </c>
      <c r="H3668" s="56">
        <v>3.4437139467148628</v>
      </c>
      <c r="I3668" s="56">
        <v>3.2655635516014909</v>
      </c>
      <c r="J3668" s="56">
        <v>7</v>
      </c>
      <c r="K3668" s="56">
        <v>4.4296311581463375</v>
      </c>
      <c r="L3668" s="56">
        <v>6.9741145630620496</v>
      </c>
      <c r="M3668" s="56">
        <v>5.4372541740080731</v>
      </c>
      <c r="N3668" s="56">
        <v>6.9826929860979607</v>
      </c>
      <c r="O3668" s="56">
        <v>6.9741145642781479</v>
      </c>
      <c r="P3668" s="56">
        <v>4.1554055117739201</v>
      </c>
      <c r="Q3668" s="56">
        <v>2.0974765108150364</v>
      </c>
      <c r="R3668" s="56">
        <v>2</v>
      </c>
      <c r="S3668" s="56">
        <v>4.6710544330774733</v>
      </c>
      <c r="T3668" s="57">
        <v>100</v>
      </c>
    </row>
    <row r="3669" spans="1:20" x14ac:dyDescent="0.2">
      <c r="A3669" s="47">
        <v>1768086590001</v>
      </c>
      <c r="B3669" s="26" t="s">
        <v>12</v>
      </c>
      <c r="C3669" s="26" t="s">
        <v>63</v>
      </c>
      <c r="D3669" s="26" t="s">
        <v>594</v>
      </c>
      <c r="E3669" s="47">
        <v>2</v>
      </c>
      <c r="F3669" s="33">
        <v>2020</v>
      </c>
      <c r="G3669" s="56">
        <v>2</v>
      </c>
      <c r="H3669" s="56">
        <v>2</v>
      </c>
      <c r="I3669" s="56">
        <v>3.4325658069904845</v>
      </c>
      <c r="J3669" s="56">
        <v>7</v>
      </c>
      <c r="K3669" s="56">
        <v>4.5439473219169697</v>
      </c>
      <c r="L3669" s="56">
        <v>6.97855434224451</v>
      </c>
      <c r="M3669" s="56">
        <v>4.6286481111675819</v>
      </c>
      <c r="N3669" s="56">
        <v>6.983222199152701</v>
      </c>
      <c r="O3669" s="56">
        <v>6.9785543125754801</v>
      </c>
      <c r="P3669" s="56">
        <v>6.8258550966365394</v>
      </c>
      <c r="Q3669" s="56">
        <v>2.1672377504686104</v>
      </c>
      <c r="R3669" s="56">
        <v>2</v>
      </c>
      <c r="S3669" s="56">
        <v>4.6282154117627394</v>
      </c>
      <c r="T3669" s="57">
        <v>123</v>
      </c>
    </row>
    <row r="3670" spans="1:20" x14ac:dyDescent="0.2">
      <c r="A3670" s="47">
        <v>1768124270001</v>
      </c>
      <c r="B3670" s="26" t="s">
        <v>12</v>
      </c>
      <c r="C3670" s="26" t="s">
        <v>40</v>
      </c>
      <c r="D3670" s="26" t="s">
        <v>595</v>
      </c>
      <c r="E3670" s="47">
        <v>2</v>
      </c>
      <c r="F3670" s="33">
        <v>2020</v>
      </c>
      <c r="G3670" s="56">
        <v>2.2714859237121927</v>
      </c>
      <c r="H3670" s="56">
        <v>2.3228084951403991</v>
      </c>
      <c r="I3670" s="56">
        <v>2.5319744991511546</v>
      </c>
      <c r="J3670" s="56">
        <v>7</v>
      </c>
      <c r="K3670" s="56">
        <v>5.4501364160447769</v>
      </c>
      <c r="L3670" s="56">
        <v>6.7921058632452471</v>
      </c>
      <c r="M3670" s="56">
        <v>5.0941260974692675</v>
      </c>
      <c r="N3670" s="56">
        <v>6.9733194913771337</v>
      </c>
      <c r="O3670" s="56">
        <v>6.7921060450666886</v>
      </c>
      <c r="P3670" s="56">
        <v>5.8524338507923286</v>
      </c>
      <c r="Q3670" s="56">
        <v>2.1185736695460404</v>
      </c>
      <c r="R3670" s="56">
        <v>2</v>
      </c>
      <c r="S3670" s="56">
        <v>4.5999225292954362</v>
      </c>
      <c r="T3670" s="57">
        <v>136</v>
      </c>
    </row>
    <row r="3671" spans="1:20" x14ac:dyDescent="0.2">
      <c r="A3671" s="47">
        <v>1768095580001</v>
      </c>
      <c r="B3671" s="26" t="s">
        <v>12</v>
      </c>
      <c r="C3671" s="26" t="s">
        <v>63</v>
      </c>
      <c r="D3671" s="26" t="s">
        <v>596</v>
      </c>
      <c r="E3671" s="47">
        <v>2</v>
      </c>
      <c r="F3671" s="33">
        <v>2020</v>
      </c>
      <c r="G3671" s="56">
        <v>2</v>
      </c>
      <c r="H3671" s="56">
        <v>2</v>
      </c>
      <c r="I3671" s="56">
        <v>2.9390622112859637</v>
      </c>
      <c r="J3671" s="56">
        <v>7</v>
      </c>
      <c r="K3671" s="56">
        <v>4.5439473219169697</v>
      </c>
      <c r="L3671" s="56">
        <v>6.8859256287673514</v>
      </c>
      <c r="M3671" s="56">
        <v>5.0690452249557394</v>
      </c>
      <c r="N3671" s="56">
        <v>6.9530706972918512</v>
      </c>
      <c r="O3671" s="56">
        <v>6.885925486530839</v>
      </c>
      <c r="P3671" s="56">
        <v>6.8582724126377252</v>
      </c>
      <c r="Q3671" s="56">
        <v>2.3854708460188818</v>
      </c>
      <c r="R3671" s="56">
        <v>2</v>
      </c>
      <c r="S3671" s="56">
        <v>4.6267266524504436</v>
      </c>
      <c r="T3671" s="57">
        <v>125</v>
      </c>
    </row>
    <row r="3672" spans="1:20" x14ac:dyDescent="0.2">
      <c r="A3672" s="47">
        <v>1768108820001</v>
      </c>
      <c r="B3672" s="26" t="s">
        <v>12</v>
      </c>
      <c r="C3672" s="26" t="s">
        <v>40</v>
      </c>
      <c r="D3672" s="26" t="s">
        <v>597</v>
      </c>
      <c r="E3672" s="47">
        <v>2</v>
      </c>
      <c r="F3672" s="33">
        <v>2020</v>
      </c>
      <c r="G3672" s="56">
        <v>4.202389739082065</v>
      </c>
      <c r="H3672" s="56">
        <v>4.0210224682068656</v>
      </c>
      <c r="I3672" s="56">
        <v>3.5676825300824282</v>
      </c>
      <c r="J3672" s="56">
        <v>7</v>
      </c>
      <c r="K3672" s="56">
        <v>6.213914633359491</v>
      </c>
      <c r="L3672" s="56">
        <v>6.9872738964428285</v>
      </c>
      <c r="M3672" s="56">
        <v>6.3597773411140919</v>
      </c>
      <c r="N3672" s="56">
        <v>6.9591860181569229</v>
      </c>
      <c r="O3672" s="56">
        <v>6.9872738929856819</v>
      </c>
      <c r="P3672" s="56">
        <v>6.8132924880862911</v>
      </c>
      <c r="Q3672" s="56">
        <v>3.4636949466020015</v>
      </c>
      <c r="R3672" s="56">
        <v>2</v>
      </c>
      <c r="S3672" s="56">
        <v>5.3812923295098889</v>
      </c>
      <c r="T3672" s="57">
        <v>4</v>
      </c>
    </row>
    <row r="3673" spans="1:20" x14ac:dyDescent="0.2">
      <c r="A3673" s="47">
        <v>1768128260001</v>
      </c>
      <c r="B3673" s="26" t="s">
        <v>12</v>
      </c>
      <c r="C3673" s="26" t="s">
        <v>40</v>
      </c>
      <c r="D3673" s="26" t="s">
        <v>598</v>
      </c>
      <c r="E3673" s="47">
        <v>2</v>
      </c>
      <c r="F3673" s="33">
        <v>2020</v>
      </c>
      <c r="G3673" s="56">
        <v>2.8513684006671118</v>
      </c>
      <c r="H3673" s="56">
        <v>3.0239815709752649</v>
      </c>
      <c r="I3673" s="56">
        <v>3.9348569938735753</v>
      </c>
      <c r="J3673" s="56">
        <v>7</v>
      </c>
      <c r="K3673" s="56">
        <v>5.3794120702249737</v>
      </c>
      <c r="L3673" s="56">
        <v>6.9878253017394352</v>
      </c>
      <c r="M3673" s="56">
        <v>5.8656759934830545</v>
      </c>
      <c r="N3673" s="56">
        <v>6.5127464951670149</v>
      </c>
      <c r="O3673" s="56">
        <v>6.9878331715322872</v>
      </c>
      <c r="P3673" s="56">
        <v>6.610163853190353</v>
      </c>
      <c r="Q3673" s="56">
        <v>2.1224322526970814</v>
      </c>
      <c r="R3673" s="56">
        <v>2</v>
      </c>
      <c r="S3673" s="56">
        <v>4.9396913419625132</v>
      </c>
      <c r="T3673" s="57">
        <v>21</v>
      </c>
    </row>
    <row r="3674" spans="1:20" x14ac:dyDescent="0.2">
      <c r="A3674" s="47">
        <v>1768120280001</v>
      </c>
      <c r="B3674" s="26" t="s">
        <v>12</v>
      </c>
      <c r="C3674" s="26" t="s">
        <v>40</v>
      </c>
      <c r="D3674" s="26" t="s">
        <v>477</v>
      </c>
      <c r="E3674" s="47">
        <v>2</v>
      </c>
      <c r="F3674" s="33">
        <v>2020</v>
      </c>
      <c r="G3674" s="56">
        <v>5.4039610588643132</v>
      </c>
      <c r="H3674" s="56">
        <v>7</v>
      </c>
      <c r="I3674" s="56">
        <v>3.5640195605156864</v>
      </c>
      <c r="J3674" s="56">
        <v>5.7752194557953409</v>
      </c>
      <c r="K3674" s="56">
        <v>7</v>
      </c>
      <c r="L3674" s="56">
        <v>7</v>
      </c>
      <c r="M3674" s="56">
        <v>7</v>
      </c>
      <c r="N3674" s="56">
        <v>6.767873040910982</v>
      </c>
      <c r="O3674" s="56">
        <v>7</v>
      </c>
      <c r="P3674" s="56">
        <v>5.3244457626244861</v>
      </c>
      <c r="Q3674" s="56">
        <v>2.4584293935811181</v>
      </c>
      <c r="R3674" s="56">
        <v>2</v>
      </c>
      <c r="S3674" s="56">
        <v>5.5244956893576607</v>
      </c>
      <c r="T3674" s="57">
        <v>2</v>
      </c>
    </row>
    <row r="3675" spans="1:20" x14ac:dyDescent="0.2">
      <c r="A3675" s="47">
        <v>1768096390001</v>
      </c>
      <c r="B3675" s="26" t="s">
        <v>12</v>
      </c>
      <c r="C3675" s="26" t="s">
        <v>68</v>
      </c>
      <c r="D3675" s="26" t="s">
        <v>599</v>
      </c>
      <c r="E3675" s="47">
        <v>2</v>
      </c>
      <c r="F3675" s="33">
        <v>2020</v>
      </c>
      <c r="G3675" s="56">
        <v>4.5417484560943659</v>
      </c>
      <c r="H3675" s="56">
        <v>4.808469230943011</v>
      </c>
      <c r="I3675" s="56">
        <v>3.1273782647382262</v>
      </c>
      <c r="J3675" s="56">
        <v>7</v>
      </c>
      <c r="K3675" s="56">
        <v>5.3321927564889045</v>
      </c>
      <c r="L3675" s="56">
        <v>6.976122954885998</v>
      </c>
      <c r="M3675" s="56">
        <v>5.7533002639320694</v>
      </c>
      <c r="N3675" s="56">
        <v>6.9461755341137863</v>
      </c>
      <c r="O3675" s="56">
        <v>6.9761229159581504</v>
      </c>
      <c r="P3675" s="56">
        <v>6.6397042258512267</v>
      </c>
      <c r="Q3675" s="56">
        <v>2.5610466746070273</v>
      </c>
      <c r="R3675" s="56">
        <v>2</v>
      </c>
      <c r="S3675" s="56">
        <v>5.2218551064677303</v>
      </c>
      <c r="T3675" s="57">
        <v>6</v>
      </c>
    </row>
    <row r="3676" spans="1:20" x14ac:dyDescent="0.2">
      <c r="A3676" s="47">
        <v>1768104400001</v>
      </c>
      <c r="B3676" s="26" t="s">
        <v>12</v>
      </c>
      <c r="C3676" s="26" t="s">
        <v>90</v>
      </c>
      <c r="D3676" s="26" t="s">
        <v>600</v>
      </c>
      <c r="E3676" s="47">
        <v>2</v>
      </c>
      <c r="F3676" s="33">
        <v>2020</v>
      </c>
      <c r="G3676" s="56">
        <v>2.1767095693936773</v>
      </c>
      <c r="H3676" s="56">
        <v>2.2078070580324991</v>
      </c>
      <c r="I3676" s="56">
        <v>3.059240501477154</v>
      </c>
      <c r="J3676" s="56">
        <v>7</v>
      </c>
      <c r="K3676" s="56">
        <v>4.7308246157579621</v>
      </c>
      <c r="L3676" s="56">
        <v>6.9800697597710109</v>
      </c>
      <c r="M3676" s="56">
        <v>5.360854921322078</v>
      </c>
      <c r="N3676" s="56">
        <v>6.9389875182943408</v>
      </c>
      <c r="O3676" s="56">
        <v>6.9800697160306564</v>
      </c>
      <c r="P3676" s="56">
        <v>6.6302940816197022</v>
      </c>
      <c r="Q3676" s="56">
        <v>2.2087727319270081</v>
      </c>
      <c r="R3676" s="56">
        <v>2</v>
      </c>
      <c r="S3676" s="56">
        <v>4.6894692061355077</v>
      </c>
      <c r="T3676" s="57">
        <v>90</v>
      </c>
    </row>
    <row r="3677" spans="1:20" x14ac:dyDescent="0.2">
      <c r="A3677" s="47">
        <v>1768113820001</v>
      </c>
      <c r="B3677" s="26" t="s">
        <v>421</v>
      </c>
      <c r="C3677" s="26" t="s">
        <v>45</v>
      </c>
      <c r="D3677" s="26" t="s">
        <v>601</v>
      </c>
      <c r="E3677" s="47">
        <v>2</v>
      </c>
      <c r="F3677" s="33">
        <v>2020</v>
      </c>
      <c r="G3677" s="56">
        <v>2.3007103506886115</v>
      </c>
      <c r="H3677" s="56">
        <v>2.2564536338769523</v>
      </c>
      <c r="I3677" s="56">
        <v>2.9181382633541029</v>
      </c>
      <c r="J3677" s="56">
        <v>7</v>
      </c>
      <c r="K3677" s="56">
        <v>4.7155618398958605</v>
      </c>
      <c r="L3677" s="56">
        <v>6.894601972098358</v>
      </c>
      <c r="M3677" s="56">
        <v>4.9687759954350099</v>
      </c>
      <c r="N3677" s="56">
        <v>6.9696823253381126</v>
      </c>
      <c r="O3677" s="56">
        <v>6.894601936953701</v>
      </c>
      <c r="P3677" s="56">
        <v>6.9169363520693192</v>
      </c>
      <c r="Q3677" s="56">
        <v>2.928060272673771</v>
      </c>
      <c r="R3677" s="56">
        <v>2</v>
      </c>
      <c r="S3677" s="56">
        <v>4.7302935785319837</v>
      </c>
      <c r="T3677" s="57">
        <v>73</v>
      </c>
    </row>
    <row r="3678" spans="1:20" x14ac:dyDescent="0.2">
      <c r="A3678" s="47">
        <v>2360006800001</v>
      </c>
      <c r="B3678" s="26" t="s">
        <v>421</v>
      </c>
      <c r="C3678" s="26" t="s">
        <v>195</v>
      </c>
      <c r="D3678" s="26" t="s">
        <v>602</v>
      </c>
      <c r="E3678" s="47">
        <v>2</v>
      </c>
      <c r="F3678" s="33">
        <v>2020</v>
      </c>
      <c r="G3678" s="56">
        <v>2</v>
      </c>
      <c r="H3678" s="56">
        <v>2</v>
      </c>
      <c r="I3678" s="56">
        <v>4.5645947623144369</v>
      </c>
      <c r="J3678" s="56">
        <v>7</v>
      </c>
      <c r="K3678" s="56">
        <v>4.4631730807384153</v>
      </c>
      <c r="L3678" s="56">
        <v>6.9834266056096528</v>
      </c>
      <c r="M3678" s="56">
        <v>5.0766538608719447</v>
      </c>
      <c r="N3678" s="56">
        <v>7</v>
      </c>
      <c r="O3678" s="56">
        <v>6.9834265606417487</v>
      </c>
      <c r="P3678" s="56">
        <v>6.9498659627839956</v>
      </c>
      <c r="Q3678" s="56">
        <v>2.8880473977533629</v>
      </c>
      <c r="R3678" s="56">
        <v>2</v>
      </c>
      <c r="S3678" s="56">
        <v>4.8257656858927964</v>
      </c>
      <c r="T3678" s="57">
        <v>40</v>
      </c>
    </row>
    <row r="3679" spans="1:20" x14ac:dyDescent="0.2">
      <c r="A3679" s="47">
        <v>2360006990001</v>
      </c>
      <c r="B3679" s="26" t="s">
        <v>421</v>
      </c>
      <c r="C3679" s="26" t="s">
        <v>195</v>
      </c>
      <c r="D3679" s="26" t="s">
        <v>603</v>
      </c>
      <c r="E3679" s="47">
        <v>2</v>
      </c>
      <c r="F3679" s="33">
        <v>2020</v>
      </c>
      <c r="G3679" s="56">
        <v>2.0285553262997689</v>
      </c>
      <c r="H3679" s="56">
        <v>2.0251251694680925</v>
      </c>
      <c r="I3679" s="56">
        <v>3.8952073543797172</v>
      </c>
      <c r="J3679" s="56">
        <v>7</v>
      </c>
      <c r="K3679" s="56">
        <v>4.6579675638453777</v>
      </c>
      <c r="L3679" s="56">
        <v>6.9834323109304135</v>
      </c>
      <c r="M3679" s="56">
        <v>5.149702873323184</v>
      </c>
      <c r="N3679" s="56">
        <v>7</v>
      </c>
      <c r="O3679" s="56">
        <v>6.9834322659761163</v>
      </c>
      <c r="P3679" s="56">
        <v>6.9509012144182902</v>
      </c>
      <c r="Q3679" s="56">
        <v>3.164395132328977</v>
      </c>
      <c r="R3679" s="56">
        <v>2</v>
      </c>
      <c r="S3679" s="56">
        <v>4.8198932675808281</v>
      </c>
      <c r="T3679" s="57">
        <v>42</v>
      </c>
    </row>
    <row r="3680" spans="1:20" x14ac:dyDescent="0.2">
      <c r="A3680" s="47">
        <v>1768114040001</v>
      </c>
      <c r="B3680" s="26" t="s">
        <v>421</v>
      </c>
      <c r="C3680" s="26" t="s">
        <v>45</v>
      </c>
      <c r="D3680" s="26" t="s">
        <v>604</v>
      </c>
      <c r="E3680" s="47">
        <v>2</v>
      </c>
      <c r="F3680" s="33">
        <v>2020</v>
      </c>
      <c r="G3680" s="56">
        <v>2.0116358785842623</v>
      </c>
      <c r="H3680" s="56">
        <v>2.0142475694572881</v>
      </c>
      <c r="I3680" s="56">
        <v>2.8591043960633606</v>
      </c>
      <c r="J3680" s="56">
        <v>7</v>
      </c>
      <c r="K3680" s="56">
        <v>4.5439478360483063</v>
      </c>
      <c r="L3680" s="56">
        <v>6.9608426163155697</v>
      </c>
      <c r="M3680" s="56">
        <v>5.293448425801202</v>
      </c>
      <c r="N3680" s="56">
        <v>6.9689495065297429</v>
      </c>
      <c r="O3680" s="56">
        <v>6.9608425854611946</v>
      </c>
      <c r="P3680" s="56">
        <v>6.9675287370351917</v>
      </c>
      <c r="Q3680" s="56">
        <v>2.380937094921022</v>
      </c>
      <c r="R3680" s="56">
        <v>2</v>
      </c>
      <c r="S3680" s="56">
        <v>4.6634570538514284</v>
      </c>
      <c r="T3680" s="57">
        <v>104</v>
      </c>
    </row>
    <row r="3681" spans="1:20" x14ac:dyDescent="0.2">
      <c r="A3681" s="47">
        <v>2160068790001</v>
      </c>
      <c r="B3681" s="26" t="s">
        <v>30</v>
      </c>
      <c r="C3681" s="26" t="s">
        <v>67</v>
      </c>
      <c r="D3681" s="26" t="s">
        <v>558</v>
      </c>
      <c r="E3681" s="47">
        <v>2</v>
      </c>
      <c r="F3681" s="33">
        <v>2020</v>
      </c>
      <c r="G3681" s="56">
        <v>2.0025594570361154</v>
      </c>
      <c r="H3681" s="56">
        <v>2.0022662625121113</v>
      </c>
      <c r="I3681" s="56">
        <v>3.992100731473343</v>
      </c>
      <c r="J3681" s="56">
        <v>7</v>
      </c>
      <c r="K3681" s="56">
        <v>4.5465869404363684</v>
      </c>
      <c r="L3681" s="56">
        <v>6.9825200182153964</v>
      </c>
      <c r="M3681" s="56">
        <v>5.4033283080451051</v>
      </c>
      <c r="N3681" s="56">
        <v>6.9800482255945475</v>
      </c>
      <c r="O3681" s="56">
        <v>6.9825199815461998</v>
      </c>
      <c r="P3681" s="56">
        <v>6.9089848616030043</v>
      </c>
      <c r="Q3681" s="56">
        <v>2.9890284929477828</v>
      </c>
      <c r="R3681" s="56">
        <v>2</v>
      </c>
      <c r="S3681" s="56">
        <v>4.8158286066174982</v>
      </c>
      <c r="T3681" s="57">
        <v>45</v>
      </c>
    </row>
    <row r="3682" spans="1:20" x14ac:dyDescent="0.2">
      <c r="A3682" s="47">
        <v>1768087050001</v>
      </c>
      <c r="B3682" s="26" t="s">
        <v>30</v>
      </c>
      <c r="C3682" s="26" t="s">
        <v>67</v>
      </c>
      <c r="D3682" s="26" t="s">
        <v>605</v>
      </c>
      <c r="E3682" s="47">
        <v>2</v>
      </c>
      <c r="F3682" s="33">
        <v>2020</v>
      </c>
      <c r="G3682" s="56">
        <v>2.0390584610447955</v>
      </c>
      <c r="H3682" s="56">
        <v>2.0244741150702543</v>
      </c>
      <c r="I3682" s="56">
        <v>5.2979172620393236</v>
      </c>
      <c r="J3682" s="56">
        <v>7</v>
      </c>
      <c r="K3682" s="56">
        <v>4.5542393739876337</v>
      </c>
      <c r="L3682" s="56">
        <v>6.9848699471824043</v>
      </c>
      <c r="M3682" s="56">
        <v>5.579465795619539</v>
      </c>
      <c r="N3682" s="56">
        <v>6.9884735754639822</v>
      </c>
      <c r="O3682" s="56">
        <v>6.9848699185226684</v>
      </c>
      <c r="P3682" s="56">
        <v>7</v>
      </c>
      <c r="Q3682" s="56">
        <v>2</v>
      </c>
      <c r="R3682" s="56">
        <v>2</v>
      </c>
      <c r="S3682" s="56">
        <v>4.8711140374108837</v>
      </c>
      <c r="T3682" s="57">
        <v>31</v>
      </c>
    </row>
    <row r="3683" spans="1:20" x14ac:dyDescent="0.2">
      <c r="A3683" s="47">
        <v>460022880001</v>
      </c>
      <c r="B3683" s="26" t="s">
        <v>30</v>
      </c>
      <c r="C3683" s="26" t="s">
        <v>30</v>
      </c>
      <c r="D3683" s="26" t="s">
        <v>606</v>
      </c>
      <c r="E3683" s="47">
        <v>2</v>
      </c>
      <c r="F3683" s="33">
        <v>2020</v>
      </c>
      <c r="G3683" s="56">
        <v>2</v>
      </c>
      <c r="H3683" s="56">
        <v>2</v>
      </c>
      <c r="I3683" s="56">
        <v>4.7441024311258335</v>
      </c>
      <c r="J3683" s="56">
        <v>3.7071311511104881</v>
      </c>
      <c r="K3683" s="56">
        <v>4.7805533802443243</v>
      </c>
      <c r="L3683" s="56">
        <v>6.984297848181253</v>
      </c>
      <c r="M3683" s="56">
        <v>5.3088146756532364</v>
      </c>
      <c r="N3683" s="56">
        <v>6.6182062589849435</v>
      </c>
      <c r="O3683" s="56">
        <v>6.9842978056332141</v>
      </c>
      <c r="P3683" s="56">
        <v>7</v>
      </c>
      <c r="Q3683" s="56">
        <v>2</v>
      </c>
      <c r="R3683" s="56">
        <v>2</v>
      </c>
      <c r="S3683" s="56">
        <v>4.5106169625777754</v>
      </c>
      <c r="T3683" s="57">
        <v>165</v>
      </c>
    </row>
    <row r="3684" spans="1:20" x14ac:dyDescent="0.2">
      <c r="A3684" s="47">
        <v>1768087720001</v>
      </c>
      <c r="B3684" s="26" t="s">
        <v>30</v>
      </c>
      <c r="C3684" s="26" t="s">
        <v>67</v>
      </c>
      <c r="D3684" s="26" t="s">
        <v>607</v>
      </c>
      <c r="E3684" s="47">
        <v>2</v>
      </c>
      <c r="F3684" s="33">
        <v>2020</v>
      </c>
      <c r="G3684" s="56">
        <v>2.0026803231031436</v>
      </c>
      <c r="H3684" s="56">
        <v>2.001749145639911</v>
      </c>
      <c r="I3684" s="56">
        <v>5.7513336633846723</v>
      </c>
      <c r="J3684" s="56">
        <v>7</v>
      </c>
      <c r="K3684" s="56">
        <v>4.5439473219169697</v>
      </c>
      <c r="L3684" s="56">
        <v>6.9851149206659757</v>
      </c>
      <c r="M3684" s="56">
        <v>5.5485566641097943</v>
      </c>
      <c r="N3684" s="56">
        <v>6.9919469173703597</v>
      </c>
      <c r="O3684" s="56">
        <v>6.9851148920389363</v>
      </c>
      <c r="P3684" s="56">
        <v>6.9869580534701337</v>
      </c>
      <c r="Q3684" s="56">
        <v>5.1070732371510932</v>
      </c>
      <c r="R3684" s="56">
        <v>2</v>
      </c>
      <c r="S3684" s="56">
        <v>5.1587062615709165</v>
      </c>
      <c r="T3684" s="57">
        <v>8</v>
      </c>
    </row>
    <row r="3685" spans="1:20" x14ac:dyDescent="0.2">
      <c r="A3685" s="47">
        <v>1768086160001</v>
      </c>
      <c r="B3685" s="26" t="s">
        <v>30</v>
      </c>
      <c r="C3685" s="26" t="s">
        <v>142</v>
      </c>
      <c r="D3685" s="26" t="s">
        <v>608</v>
      </c>
      <c r="E3685" s="47">
        <v>2</v>
      </c>
      <c r="F3685" s="33">
        <v>2020</v>
      </c>
      <c r="G3685" s="56">
        <v>2.0020687901060823</v>
      </c>
      <c r="H3685" s="56">
        <v>2.0014731543793705</v>
      </c>
      <c r="I3685" s="56">
        <v>5.8609377199471364</v>
      </c>
      <c r="J3685" s="56">
        <v>5.7115042887281415</v>
      </c>
      <c r="K3685" s="56">
        <v>4.5614744489137919</v>
      </c>
      <c r="L3685" s="56">
        <v>6.9863121590826287</v>
      </c>
      <c r="M3685" s="56">
        <v>5.7593417844062369</v>
      </c>
      <c r="N3685" s="56">
        <v>6.9911787715062363</v>
      </c>
      <c r="O3685" s="56">
        <v>6.9863121281055731</v>
      </c>
      <c r="P3685" s="56">
        <v>7</v>
      </c>
      <c r="Q3685" s="56">
        <v>2</v>
      </c>
      <c r="R3685" s="56">
        <v>2</v>
      </c>
      <c r="S3685" s="56">
        <v>4.8217169370979338</v>
      </c>
      <c r="T3685" s="57">
        <v>41</v>
      </c>
    </row>
    <row r="3686" spans="1:20" x14ac:dyDescent="0.2">
      <c r="A3686" s="47">
        <v>1768087130001</v>
      </c>
      <c r="B3686" s="26" t="s">
        <v>30</v>
      </c>
      <c r="C3686" s="26" t="s">
        <v>142</v>
      </c>
      <c r="D3686" s="26" t="s">
        <v>609</v>
      </c>
      <c r="E3686" s="47">
        <v>2</v>
      </c>
      <c r="F3686" s="33">
        <v>2020</v>
      </c>
      <c r="G3686" s="56">
        <v>2.0767833793062223</v>
      </c>
      <c r="H3686" s="56">
        <v>2.0590492009304424</v>
      </c>
      <c r="I3686" s="56">
        <v>4.4251660141134863</v>
      </c>
      <c r="J3686" s="56">
        <v>7</v>
      </c>
      <c r="K3686" s="56">
        <v>4.630186660252626</v>
      </c>
      <c r="L3686" s="56">
        <v>6.9853249588309581</v>
      </c>
      <c r="M3686" s="56">
        <v>5.6591641057842441</v>
      </c>
      <c r="N3686" s="56">
        <v>6.9910269452970653</v>
      </c>
      <c r="O3686" s="56">
        <v>6.9853249329786147</v>
      </c>
      <c r="P3686" s="56">
        <v>7</v>
      </c>
      <c r="Q3686" s="56">
        <v>2</v>
      </c>
      <c r="R3686" s="56">
        <v>2</v>
      </c>
      <c r="S3686" s="56">
        <v>4.8176688497911391</v>
      </c>
      <c r="T3686" s="57">
        <v>44</v>
      </c>
    </row>
    <row r="3687" spans="1:20" x14ac:dyDescent="0.2">
      <c r="A3687" s="47">
        <v>1768086750001</v>
      </c>
      <c r="B3687" s="26" t="s">
        <v>30</v>
      </c>
      <c r="C3687" s="26" t="s">
        <v>67</v>
      </c>
      <c r="D3687" s="26" t="s">
        <v>610</v>
      </c>
      <c r="E3687" s="47">
        <v>2</v>
      </c>
      <c r="F3687" s="33">
        <v>2020</v>
      </c>
      <c r="G3687" s="56">
        <v>2</v>
      </c>
      <c r="H3687" s="56">
        <v>2</v>
      </c>
      <c r="I3687" s="56">
        <v>4.0835111863954516</v>
      </c>
      <c r="J3687" s="56">
        <v>5.5478986730649229</v>
      </c>
      <c r="K3687" s="56">
        <v>4.5439473219169697</v>
      </c>
      <c r="L3687" s="56">
        <v>6.9850983522344379</v>
      </c>
      <c r="M3687" s="56">
        <v>5.7516617777672696</v>
      </c>
      <c r="N3687" s="56">
        <v>6.9818697670868453</v>
      </c>
      <c r="O3687" s="56">
        <v>6.9850983200749122</v>
      </c>
      <c r="P3687" s="56">
        <v>6.1248701261471821</v>
      </c>
      <c r="Q3687" s="56">
        <v>2.3643549208138603</v>
      </c>
      <c r="R3687" s="56">
        <v>2</v>
      </c>
      <c r="S3687" s="56">
        <v>4.6140258704584873</v>
      </c>
      <c r="T3687" s="57">
        <v>130</v>
      </c>
    </row>
    <row r="3688" spans="1:20" x14ac:dyDescent="0.2">
      <c r="A3688" s="47">
        <v>1768086670001</v>
      </c>
      <c r="B3688" s="26" t="s">
        <v>30</v>
      </c>
      <c r="C3688" s="26" t="s">
        <v>142</v>
      </c>
      <c r="D3688" s="26" t="s">
        <v>611</v>
      </c>
      <c r="E3688" s="47">
        <v>2</v>
      </c>
      <c r="F3688" s="33">
        <v>2020</v>
      </c>
      <c r="G3688" s="56">
        <v>2.0034860038100231</v>
      </c>
      <c r="H3688" s="56">
        <v>2.0023213215019853</v>
      </c>
      <c r="I3688" s="56">
        <v>4.4760864631358981</v>
      </c>
      <c r="J3688" s="56">
        <v>5.5784225988911675</v>
      </c>
      <c r="K3688" s="56">
        <v>4.5439473219169697</v>
      </c>
      <c r="L3688" s="56">
        <v>6.9845566805674357</v>
      </c>
      <c r="M3688" s="56">
        <v>5.6288334073929498</v>
      </c>
      <c r="N3688" s="56">
        <v>6.9863730243060882</v>
      </c>
      <c r="O3688" s="56">
        <v>6.9845566521956011</v>
      </c>
      <c r="P3688" s="56">
        <v>6.3245665596133476</v>
      </c>
      <c r="Q3688" s="56">
        <v>5.0086850145897719</v>
      </c>
      <c r="R3688" s="56">
        <v>2</v>
      </c>
      <c r="S3688" s="56">
        <v>4.8768195873267697</v>
      </c>
      <c r="T3688" s="57">
        <v>27</v>
      </c>
    </row>
    <row r="3689" spans="1:20" x14ac:dyDescent="0.2">
      <c r="A3689" s="47">
        <v>1865019260001</v>
      </c>
      <c r="B3689" s="26" t="s">
        <v>17</v>
      </c>
      <c r="C3689" s="26" t="s">
        <v>43</v>
      </c>
      <c r="D3689" s="26" t="s">
        <v>612</v>
      </c>
      <c r="E3689" s="47">
        <v>2</v>
      </c>
      <c r="F3689" s="33">
        <v>2020</v>
      </c>
      <c r="G3689" s="56">
        <v>2.0071935586581211</v>
      </c>
      <c r="H3689" s="56">
        <v>2.0084038148196388</v>
      </c>
      <c r="I3689" s="56">
        <v>3.5227808611566012</v>
      </c>
      <c r="J3689" s="56">
        <v>7</v>
      </c>
      <c r="K3689" s="56">
        <v>4.5495263753551392</v>
      </c>
      <c r="L3689" s="56">
        <v>6.9678159192199889</v>
      </c>
      <c r="M3689" s="56">
        <v>5.0752738441505612</v>
      </c>
      <c r="N3689" s="56">
        <v>6.9834300966767815</v>
      </c>
      <c r="O3689" s="56">
        <v>6.9678158788350109</v>
      </c>
      <c r="P3689" s="56">
        <v>6.3955912660572229</v>
      </c>
      <c r="Q3689" s="56">
        <v>2.5945120248132749</v>
      </c>
      <c r="R3689" s="56">
        <v>2</v>
      </c>
      <c r="S3689" s="56">
        <v>4.6726953033118619</v>
      </c>
      <c r="T3689" s="57">
        <v>99</v>
      </c>
    </row>
    <row r="3690" spans="1:20" x14ac:dyDescent="0.2">
      <c r="A3690" s="47">
        <v>1865014890001</v>
      </c>
      <c r="B3690" s="26" t="s">
        <v>17</v>
      </c>
      <c r="C3690" s="26" t="s">
        <v>430</v>
      </c>
      <c r="D3690" s="26" t="s">
        <v>613</v>
      </c>
      <c r="E3690" s="47">
        <v>2</v>
      </c>
      <c r="F3690" s="33">
        <v>2020</v>
      </c>
      <c r="G3690" s="56">
        <v>2.0275865677644465</v>
      </c>
      <c r="H3690" s="56">
        <v>2.019050865074318</v>
      </c>
      <c r="I3690" s="56">
        <v>3.7486519521776263</v>
      </c>
      <c r="J3690" s="56">
        <v>7</v>
      </c>
      <c r="K3690" s="56">
        <v>3.8826436125945234</v>
      </c>
      <c r="L3690" s="56">
        <v>6.9771230849133676</v>
      </c>
      <c r="M3690" s="56">
        <v>4.3248742289619031</v>
      </c>
      <c r="N3690" s="56">
        <v>6.9101493321093113</v>
      </c>
      <c r="O3690" s="56">
        <v>6.9771230298314117</v>
      </c>
      <c r="P3690" s="56">
        <v>5.9625339038589331</v>
      </c>
      <c r="Q3690" s="56">
        <v>3.8990929855792631</v>
      </c>
      <c r="R3690" s="56">
        <v>2</v>
      </c>
      <c r="S3690" s="56">
        <v>4.6440691302387584</v>
      </c>
      <c r="T3690" s="57">
        <v>114</v>
      </c>
    </row>
    <row r="3691" spans="1:20" x14ac:dyDescent="0.2">
      <c r="A3691" s="47">
        <v>1865021400001</v>
      </c>
      <c r="B3691" s="26" t="s">
        <v>17</v>
      </c>
      <c r="C3691" s="26" t="s">
        <v>43</v>
      </c>
      <c r="D3691" s="26" t="s">
        <v>614</v>
      </c>
      <c r="E3691" s="47">
        <v>2</v>
      </c>
      <c r="F3691" s="33">
        <v>2020</v>
      </c>
      <c r="G3691" s="56">
        <v>2</v>
      </c>
      <c r="H3691" s="56">
        <v>2</v>
      </c>
      <c r="I3691" s="56">
        <v>3.3232042451986219</v>
      </c>
      <c r="J3691" s="56">
        <v>7</v>
      </c>
      <c r="K3691" s="56">
        <v>4.0866160993355427</v>
      </c>
      <c r="L3691" s="56">
        <v>6.9763151782531256</v>
      </c>
      <c r="M3691" s="56">
        <v>4.8174216499754934</v>
      </c>
      <c r="N3691" s="56">
        <v>6.978162177438648</v>
      </c>
      <c r="O3691" s="56">
        <v>6.9763151389398637</v>
      </c>
      <c r="P3691" s="56">
        <v>6.3063905060515184</v>
      </c>
      <c r="Q3691" s="56">
        <v>2.1373906874577977</v>
      </c>
      <c r="R3691" s="56">
        <v>2</v>
      </c>
      <c r="S3691" s="56">
        <v>4.5501513068875514</v>
      </c>
      <c r="T3691" s="57">
        <v>151</v>
      </c>
    </row>
    <row r="3692" spans="1:20" x14ac:dyDescent="0.2">
      <c r="A3692" s="47">
        <v>1865017130001</v>
      </c>
      <c r="B3692" s="26" t="s">
        <v>17</v>
      </c>
      <c r="C3692" s="26" t="s">
        <v>438</v>
      </c>
      <c r="D3692" s="26" t="s">
        <v>615</v>
      </c>
      <c r="E3692" s="47">
        <v>2</v>
      </c>
      <c r="F3692" s="33">
        <v>2020</v>
      </c>
      <c r="G3692" s="56">
        <v>2.0040046905626396</v>
      </c>
      <c r="H3692" s="56">
        <v>2.0040683698624386</v>
      </c>
      <c r="I3692" s="56">
        <v>3.3839128442544855</v>
      </c>
      <c r="J3692" s="56">
        <v>7</v>
      </c>
      <c r="K3692" s="56">
        <v>4.5020675539920614</v>
      </c>
      <c r="L3692" s="56">
        <v>6.9616722512321116</v>
      </c>
      <c r="M3692" s="56">
        <v>4.5540443223941036</v>
      </c>
      <c r="N3692" s="56">
        <v>6.9841358849032531</v>
      </c>
      <c r="O3692" s="56">
        <v>6.961672216152075</v>
      </c>
      <c r="P3692" s="56">
        <v>6.7405776084950393</v>
      </c>
      <c r="Q3692" s="56">
        <v>2.8690454379319537</v>
      </c>
      <c r="R3692" s="56">
        <v>2</v>
      </c>
      <c r="S3692" s="56">
        <v>4.6637667649816805</v>
      </c>
      <c r="T3692" s="57">
        <v>103</v>
      </c>
    </row>
    <row r="3693" spans="1:20" x14ac:dyDescent="0.2">
      <c r="A3693" s="47">
        <v>1865019180001</v>
      </c>
      <c r="B3693" s="26" t="s">
        <v>17</v>
      </c>
      <c r="C3693" s="26" t="s">
        <v>43</v>
      </c>
      <c r="D3693" s="26" t="s">
        <v>616</v>
      </c>
      <c r="E3693" s="47">
        <v>2</v>
      </c>
      <c r="F3693" s="33">
        <v>2020</v>
      </c>
      <c r="G3693" s="56">
        <v>2</v>
      </c>
      <c r="H3693" s="56">
        <v>2</v>
      </c>
      <c r="I3693" s="56">
        <v>3.1786482288347675</v>
      </c>
      <c r="J3693" s="56">
        <v>5.6328596282027856</v>
      </c>
      <c r="K3693" s="56">
        <v>4.0324026621173914</v>
      </c>
      <c r="L3693" s="56">
        <v>6.9791183573615578</v>
      </c>
      <c r="M3693" s="56">
        <v>5.2605717368919152</v>
      </c>
      <c r="N3693" s="56">
        <v>6.9760531198602163</v>
      </c>
      <c r="O3693" s="56">
        <v>6.9791183312597003</v>
      </c>
      <c r="P3693" s="56">
        <v>6.8086051187294032</v>
      </c>
      <c r="Q3693" s="56">
        <v>3.283791193365114</v>
      </c>
      <c r="R3693" s="56">
        <v>2</v>
      </c>
      <c r="S3693" s="56">
        <v>4.5942640313852374</v>
      </c>
      <c r="T3693" s="57">
        <v>137</v>
      </c>
    </row>
    <row r="3694" spans="1:20" x14ac:dyDescent="0.2">
      <c r="A3694" s="47">
        <v>1865018960001</v>
      </c>
      <c r="B3694" s="26" t="s">
        <v>17</v>
      </c>
      <c r="C3694" s="26" t="s">
        <v>177</v>
      </c>
      <c r="D3694" s="26" t="s">
        <v>617</v>
      </c>
      <c r="E3694" s="47">
        <v>2</v>
      </c>
      <c r="F3694" s="33">
        <v>2020</v>
      </c>
      <c r="G3694" s="56">
        <v>2.6266184152351446</v>
      </c>
      <c r="H3694" s="56">
        <v>2.6397199164739975</v>
      </c>
      <c r="I3694" s="56">
        <v>3.5544490706714296</v>
      </c>
      <c r="J3694" s="56">
        <v>4.3246987843224263</v>
      </c>
      <c r="K3694" s="56">
        <v>4.7135145723530565</v>
      </c>
      <c r="L3694" s="56">
        <v>6.9744333859366083</v>
      </c>
      <c r="M3694" s="56">
        <v>4.7344860678242959</v>
      </c>
      <c r="N3694" s="56">
        <v>6.9828515052560967</v>
      </c>
      <c r="O3694" s="56">
        <v>6.9744333478422202</v>
      </c>
      <c r="P3694" s="56">
        <v>6.3661544789624163</v>
      </c>
      <c r="Q3694" s="56">
        <v>2.952546217464338</v>
      </c>
      <c r="R3694" s="56">
        <v>2</v>
      </c>
      <c r="S3694" s="56">
        <v>4.5703254801951694</v>
      </c>
      <c r="T3694" s="57">
        <v>144</v>
      </c>
    </row>
    <row r="3695" spans="1:20" x14ac:dyDescent="0.2">
      <c r="A3695" s="47">
        <v>1865016320001</v>
      </c>
      <c r="B3695" s="26" t="s">
        <v>17</v>
      </c>
      <c r="C3695" s="26" t="s">
        <v>259</v>
      </c>
      <c r="D3695" s="26" t="s">
        <v>529</v>
      </c>
      <c r="E3695" s="47">
        <v>2</v>
      </c>
      <c r="F3695" s="33">
        <v>2020</v>
      </c>
      <c r="G3695" s="56">
        <v>2.5175217061587993</v>
      </c>
      <c r="H3695" s="56">
        <v>2.5458535330730951</v>
      </c>
      <c r="I3695" s="56">
        <v>3.2201125023927739</v>
      </c>
      <c r="J3695" s="56">
        <v>7</v>
      </c>
      <c r="K3695" s="56">
        <v>4.6369150301954445</v>
      </c>
      <c r="L3695" s="56">
        <v>6.9561733082107118</v>
      </c>
      <c r="M3695" s="56">
        <v>4.5741521653198678</v>
      </c>
      <c r="N3695" s="56">
        <v>6.9761689279972039</v>
      </c>
      <c r="O3695" s="56">
        <v>6.9561732734556463</v>
      </c>
      <c r="P3695" s="56">
        <v>6.4137584915419934</v>
      </c>
      <c r="Q3695" s="56">
        <v>2.4273899334191147</v>
      </c>
      <c r="R3695" s="56">
        <v>2</v>
      </c>
      <c r="S3695" s="56">
        <v>4.6853515726470549</v>
      </c>
      <c r="T3695" s="57">
        <v>92</v>
      </c>
    </row>
    <row r="3696" spans="1:20" x14ac:dyDescent="0.2">
      <c r="A3696" s="47">
        <v>1865014460001</v>
      </c>
      <c r="B3696" s="26" t="s">
        <v>17</v>
      </c>
      <c r="C3696" s="26" t="s">
        <v>430</v>
      </c>
      <c r="D3696" s="26" t="s">
        <v>618</v>
      </c>
      <c r="E3696" s="47">
        <v>2</v>
      </c>
      <c r="F3696" s="33">
        <v>2020</v>
      </c>
      <c r="G3696" s="56">
        <v>2.1221478903384359</v>
      </c>
      <c r="H3696" s="56">
        <v>2.0967380854871611</v>
      </c>
      <c r="I3696" s="56">
        <v>4.4243710930158144</v>
      </c>
      <c r="J3696" s="56">
        <v>7</v>
      </c>
      <c r="K3696" s="56">
        <v>3.9841164616400699</v>
      </c>
      <c r="L3696" s="56">
        <v>6.9834776467758397</v>
      </c>
      <c r="M3696" s="56">
        <v>5.3833580892130648</v>
      </c>
      <c r="N3696" s="56">
        <v>6.9763361795632504</v>
      </c>
      <c r="O3696" s="56">
        <v>6.9834776105179301</v>
      </c>
      <c r="P3696" s="56">
        <v>6.8691176815190635</v>
      </c>
      <c r="Q3696" s="56">
        <v>6.1912439200780414</v>
      </c>
      <c r="R3696" s="56">
        <v>2</v>
      </c>
      <c r="S3696" s="56">
        <v>5.0845320548457229</v>
      </c>
      <c r="T3696" s="57">
        <v>12</v>
      </c>
    </row>
    <row r="3697" spans="1:20" x14ac:dyDescent="0.2">
      <c r="A3697" s="47">
        <v>1865014110001</v>
      </c>
      <c r="B3697" s="26" t="s">
        <v>17</v>
      </c>
      <c r="C3697" s="26" t="s">
        <v>197</v>
      </c>
      <c r="D3697" s="26" t="s">
        <v>619</v>
      </c>
      <c r="E3697" s="47">
        <v>2</v>
      </c>
      <c r="F3697" s="33">
        <v>2020</v>
      </c>
      <c r="G3697" s="56">
        <v>2.1079265516241259</v>
      </c>
      <c r="H3697" s="56">
        <v>2.0946738323948328</v>
      </c>
      <c r="I3697" s="56">
        <v>3.5147552592994433</v>
      </c>
      <c r="J3697" s="56">
        <v>7</v>
      </c>
      <c r="K3697" s="56">
        <v>4.1070479330132867</v>
      </c>
      <c r="L3697" s="56">
        <v>6.9785589544690767</v>
      </c>
      <c r="M3697" s="56">
        <v>4.4894383559293729</v>
      </c>
      <c r="N3697" s="56">
        <v>6.9842637772208054</v>
      </c>
      <c r="O3697" s="56">
        <v>6.9785589177569234</v>
      </c>
      <c r="P3697" s="56">
        <v>6.5997967933620112</v>
      </c>
      <c r="Q3697" s="56">
        <v>3.5035518561222894</v>
      </c>
      <c r="R3697" s="56">
        <v>2</v>
      </c>
      <c r="S3697" s="56">
        <v>4.6965476859326802</v>
      </c>
      <c r="T3697" s="57">
        <v>85</v>
      </c>
    </row>
    <row r="3698" spans="1:20" x14ac:dyDescent="0.2">
      <c r="A3698" s="47">
        <v>1960139030001</v>
      </c>
      <c r="B3698" s="26" t="s">
        <v>32</v>
      </c>
      <c r="C3698" s="26" t="s">
        <v>76</v>
      </c>
      <c r="D3698" s="26" t="s">
        <v>620</v>
      </c>
      <c r="E3698" s="47">
        <v>2</v>
      </c>
      <c r="F3698" s="33">
        <v>2020</v>
      </c>
      <c r="G3698" s="56">
        <v>2</v>
      </c>
      <c r="H3698" s="56">
        <v>2</v>
      </c>
      <c r="I3698" s="56">
        <v>2.6252366632489896</v>
      </c>
      <c r="J3698" s="56">
        <v>6.9983013581868638</v>
      </c>
      <c r="K3698" s="56">
        <v>4.5439473219169697</v>
      </c>
      <c r="L3698" s="56">
        <v>6.9635872201128315</v>
      </c>
      <c r="M3698" s="56">
        <v>5.6110264576634012</v>
      </c>
      <c r="N3698" s="56">
        <v>6.9746501186867516</v>
      </c>
      <c r="O3698" s="56">
        <v>6.9635872490811312</v>
      </c>
      <c r="P3698" s="56">
        <v>6.4501245442521489</v>
      </c>
      <c r="Q3698" s="56">
        <v>2.3046391105218325</v>
      </c>
      <c r="R3698" s="56">
        <v>2</v>
      </c>
      <c r="S3698" s="56">
        <v>4.6195916703059101</v>
      </c>
      <c r="T3698" s="57">
        <v>127</v>
      </c>
    </row>
    <row r="3699" spans="1:20" x14ac:dyDescent="0.2">
      <c r="A3699" s="47">
        <v>1960138300001</v>
      </c>
      <c r="B3699" s="26" t="s">
        <v>32</v>
      </c>
      <c r="C3699" s="26" t="s">
        <v>76</v>
      </c>
      <c r="D3699" s="26" t="s">
        <v>621</v>
      </c>
      <c r="E3699" s="47">
        <v>2</v>
      </c>
      <c r="F3699" s="33">
        <v>2020</v>
      </c>
      <c r="G3699" s="56">
        <v>2.0023970030524607</v>
      </c>
      <c r="H3699" s="56">
        <v>2.0024936603318086</v>
      </c>
      <c r="I3699" s="56">
        <v>3.2271823174286158</v>
      </c>
      <c r="J3699" s="56">
        <v>7</v>
      </c>
      <c r="K3699" s="56">
        <v>4.2016174543373035</v>
      </c>
      <c r="L3699" s="56">
        <v>6.9581351572645662</v>
      </c>
      <c r="M3699" s="56">
        <v>5.4273406415676604</v>
      </c>
      <c r="N3699" s="56">
        <v>6.9767663877098061</v>
      </c>
      <c r="O3699" s="56">
        <v>6.9581351445644648</v>
      </c>
      <c r="P3699" s="56">
        <v>6.4704069949031968</v>
      </c>
      <c r="Q3699" s="56">
        <v>3.9296979296592478</v>
      </c>
      <c r="R3699" s="56">
        <v>2</v>
      </c>
      <c r="S3699" s="56">
        <v>4.7628477242349279</v>
      </c>
      <c r="T3699" s="57">
        <v>61</v>
      </c>
    </row>
    <row r="3700" spans="1:20" x14ac:dyDescent="0.2">
      <c r="A3700" s="47">
        <v>1960138570001</v>
      </c>
      <c r="B3700" s="26" t="s">
        <v>32</v>
      </c>
      <c r="C3700" s="26" t="s">
        <v>231</v>
      </c>
      <c r="D3700" s="26" t="s">
        <v>483</v>
      </c>
      <c r="E3700" s="47">
        <v>2</v>
      </c>
      <c r="F3700" s="33">
        <v>2020</v>
      </c>
      <c r="G3700" s="56">
        <v>2.0030869504775572</v>
      </c>
      <c r="H3700" s="56">
        <v>2.0025367091674706</v>
      </c>
      <c r="I3700" s="56">
        <v>3.2860316741232345</v>
      </c>
      <c r="J3700" s="56">
        <v>7</v>
      </c>
      <c r="K3700" s="56">
        <v>3.5953641667700253</v>
      </c>
      <c r="L3700" s="56">
        <v>6.9773541733077087</v>
      </c>
      <c r="M3700" s="56">
        <v>5.257188772525911</v>
      </c>
      <c r="N3700" s="56">
        <v>6.9549050132671795</v>
      </c>
      <c r="O3700" s="56">
        <v>6.9773541264508019</v>
      </c>
      <c r="P3700" s="56">
        <v>6.7551604248145223</v>
      </c>
      <c r="Q3700" s="56">
        <v>3.7170938560895959</v>
      </c>
      <c r="R3700" s="56">
        <v>2</v>
      </c>
      <c r="S3700" s="56">
        <v>4.7105063222495014</v>
      </c>
      <c r="T3700" s="57">
        <v>78</v>
      </c>
    </row>
    <row r="3701" spans="1:20" x14ac:dyDescent="0.2">
      <c r="A3701" s="47">
        <v>1960139540001</v>
      </c>
      <c r="B3701" s="26" t="s">
        <v>32</v>
      </c>
      <c r="C3701" s="26" t="s">
        <v>622</v>
      </c>
      <c r="D3701" s="26" t="s">
        <v>623</v>
      </c>
      <c r="E3701" s="47">
        <v>2</v>
      </c>
      <c r="F3701" s="33">
        <v>2020</v>
      </c>
      <c r="G3701" s="56">
        <v>2.2772530557641297</v>
      </c>
      <c r="H3701" s="56">
        <v>2.2182807539185987</v>
      </c>
      <c r="I3701" s="56">
        <v>4.2540320550577082</v>
      </c>
      <c r="J3701" s="56">
        <v>6.3486737313095469</v>
      </c>
      <c r="K3701" s="56">
        <v>3.2598064300001575</v>
      </c>
      <c r="L3701" s="56">
        <v>6.984976413659151</v>
      </c>
      <c r="M3701" s="56">
        <v>5.7492593133139671</v>
      </c>
      <c r="N3701" s="56">
        <v>6.9797008918026435</v>
      </c>
      <c r="O3701" s="56">
        <v>6.9849763822775275</v>
      </c>
      <c r="P3701" s="56">
        <v>6.8293267652268019</v>
      </c>
      <c r="Q3701" s="56">
        <v>7</v>
      </c>
      <c r="R3701" s="56">
        <v>2</v>
      </c>
      <c r="S3701" s="56">
        <v>5.073857149360852</v>
      </c>
      <c r="T3701" s="57">
        <v>14</v>
      </c>
    </row>
    <row r="3702" spans="1:20" x14ac:dyDescent="0.2">
      <c r="A3702" s="47">
        <v>1960145510001</v>
      </c>
      <c r="B3702" s="26" t="s">
        <v>32</v>
      </c>
      <c r="C3702" s="26" t="s">
        <v>148</v>
      </c>
      <c r="D3702" s="26" t="s">
        <v>624</v>
      </c>
      <c r="E3702" s="47">
        <v>2</v>
      </c>
      <c r="F3702" s="33">
        <v>2020</v>
      </c>
      <c r="G3702" s="56">
        <v>2</v>
      </c>
      <c r="H3702" s="56">
        <v>2</v>
      </c>
      <c r="I3702" s="56">
        <v>3.8524345226010368</v>
      </c>
      <c r="J3702" s="56">
        <v>7</v>
      </c>
      <c r="K3702" s="56">
        <v>4.4421298004385665</v>
      </c>
      <c r="L3702" s="56">
        <v>6.9848721095596682</v>
      </c>
      <c r="M3702" s="56">
        <v>5.2756193703776244</v>
      </c>
      <c r="N3702" s="56">
        <v>7</v>
      </c>
      <c r="O3702" s="56">
        <v>6.9848720680393166</v>
      </c>
      <c r="P3702" s="56">
        <v>6.9508083424308671</v>
      </c>
      <c r="Q3702" s="56">
        <v>5.1361530743152173</v>
      </c>
      <c r="R3702" s="56">
        <v>2</v>
      </c>
      <c r="S3702" s="56">
        <v>4.9689074406468583</v>
      </c>
      <c r="T3702" s="57">
        <v>17</v>
      </c>
    </row>
    <row r="3703" spans="1:20" x14ac:dyDescent="0.2">
      <c r="A3703" s="47">
        <v>1960138810001</v>
      </c>
      <c r="B3703" s="26" t="s">
        <v>32</v>
      </c>
      <c r="C3703" s="26" t="s">
        <v>76</v>
      </c>
      <c r="D3703" s="26" t="s">
        <v>541</v>
      </c>
      <c r="E3703" s="47">
        <v>2</v>
      </c>
      <c r="F3703" s="33">
        <v>2020</v>
      </c>
      <c r="G3703" s="56">
        <v>2.0054975666755288</v>
      </c>
      <c r="H3703" s="56">
        <v>2.0049005099591768</v>
      </c>
      <c r="I3703" s="56">
        <v>3.0644312660608568</v>
      </c>
      <c r="J3703" s="56">
        <v>7</v>
      </c>
      <c r="K3703" s="56">
        <v>4.5490970661799093</v>
      </c>
      <c r="L3703" s="56">
        <v>6.9801109139506883</v>
      </c>
      <c r="M3703" s="56">
        <v>5.303786856368891</v>
      </c>
      <c r="N3703" s="56">
        <v>6.9602500092682842</v>
      </c>
      <c r="O3703" s="56">
        <v>6.9801108748104754</v>
      </c>
      <c r="P3703" s="56">
        <v>6.8247824460353748</v>
      </c>
      <c r="Q3703" s="56">
        <v>2.4678093832102359</v>
      </c>
      <c r="R3703" s="56">
        <v>2</v>
      </c>
      <c r="S3703" s="56">
        <v>4.6783980743766183</v>
      </c>
      <c r="T3703" s="57">
        <v>96</v>
      </c>
    </row>
    <row r="3704" spans="1:20" x14ac:dyDescent="0.2">
      <c r="A3704" s="47">
        <v>1160034300001</v>
      </c>
      <c r="B3704" s="26" t="s">
        <v>32</v>
      </c>
      <c r="C3704" s="26" t="s">
        <v>192</v>
      </c>
      <c r="D3704" s="26" t="s">
        <v>625</v>
      </c>
      <c r="E3704" s="47">
        <v>2</v>
      </c>
      <c r="F3704" s="33">
        <v>2020</v>
      </c>
      <c r="G3704" s="56">
        <v>2</v>
      </c>
      <c r="H3704" s="56">
        <v>2</v>
      </c>
      <c r="I3704" s="56">
        <v>4.2712277158643888</v>
      </c>
      <c r="J3704" s="56">
        <v>5.5748373645706213</v>
      </c>
      <c r="K3704" s="56">
        <v>4.4602197111267436</v>
      </c>
      <c r="L3704" s="56">
        <v>6.9822041444391481</v>
      </c>
      <c r="M3704" s="56">
        <v>5.5432716383881235</v>
      </c>
      <c r="N3704" s="56">
        <v>6.984227672275674</v>
      </c>
      <c r="O3704" s="56">
        <v>6.9822041123359968</v>
      </c>
      <c r="P3704" s="56">
        <v>6.902084281051807</v>
      </c>
      <c r="Q3704" s="56">
        <v>2.1661800494782559</v>
      </c>
      <c r="R3704" s="56">
        <v>2</v>
      </c>
      <c r="S3704" s="56">
        <v>4.6555380574608964</v>
      </c>
      <c r="T3704" s="57">
        <v>109</v>
      </c>
    </row>
    <row r="3705" spans="1:20" x14ac:dyDescent="0.2">
      <c r="A3705" s="49">
        <v>160032630001</v>
      </c>
      <c r="B3705" s="22" t="s">
        <v>15</v>
      </c>
      <c r="C3705" s="22" t="s">
        <v>121</v>
      </c>
      <c r="D3705" s="22" t="s">
        <v>626</v>
      </c>
      <c r="E3705" s="49">
        <v>3</v>
      </c>
      <c r="F3705" s="35">
        <v>2020</v>
      </c>
      <c r="G3705" s="60">
        <v>2.0271525972761486</v>
      </c>
      <c r="H3705" s="60">
        <v>2.0347418922364593</v>
      </c>
      <c r="I3705" s="60">
        <v>2.6581066377995901</v>
      </c>
      <c r="J3705" s="60">
        <v>7</v>
      </c>
      <c r="K3705" s="60">
        <v>4.4346632365905307</v>
      </c>
      <c r="L3705" s="60">
        <v>6.9764956170393635</v>
      </c>
      <c r="M3705" s="60">
        <v>5.7258331020883482</v>
      </c>
      <c r="N3705" s="60">
        <v>6.9951707395585316</v>
      </c>
      <c r="O3705" s="60">
        <v>6.9764675267116258</v>
      </c>
      <c r="P3705" s="60">
        <v>6.9535946093832068</v>
      </c>
      <c r="Q3705" s="60">
        <v>3.5305681756437792</v>
      </c>
      <c r="R3705" s="60">
        <v>2</v>
      </c>
      <c r="S3705" s="60">
        <v>4.7760661778606321</v>
      </c>
      <c r="T3705" s="61">
        <v>38</v>
      </c>
    </row>
    <row r="3706" spans="1:20" x14ac:dyDescent="0.2">
      <c r="A3706" s="47">
        <v>160031820001</v>
      </c>
      <c r="B3706" s="26" t="s">
        <v>15</v>
      </c>
      <c r="C3706" s="26" t="s">
        <v>41</v>
      </c>
      <c r="D3706" s="26" t="s">
        <v>627</v>
      </c>
      <c r="E3706" s="47">
        <v>3</v>
      </c>
      <c r="F3706" s="33">
        <v>2020</v>
      </c>
      <c r="G3706" s="56">
        <v>2.0351933695371223</v>
      </c>
      <c r="H3706" s="56">
        <v>2.0202310425178696</v>
      </c>
      <c r="I3706" s="56">
        <v>3.5275046588156607</v>
      </c>
      <c r="J3706" s="56">
        <v>7</v>
      </c>
      <c r="K3706" s="56">
        <v>3.9124455155741718</v>
      </c>
      <c r="L3706" s="56">
        <v>6.9879219536052908</v>
      </c>
      <c r="M3706" s="56">
        <v>5.3453148259257572</v>
      </c>
      <c r="N3706" s="56">
        <v>6.995791026067864</v>
      </c>
      <c r="O3706" s="56">
        <v>6.9878938019362709</v>
      </c>
      <c r="P3706" s="56">
        <v>6.8183923624885097</v>
      </c>
      <c r="Q3706" s="56">
        <v>4.1430262532152184</v>
      </c>
      <c r="R3706" s="56">
        <v>2</v>
      </c>
      <c r="S3706" s="56">
        <v>4.8144762341403116</v>
      </c>
      <c r="T3706" s="57">
        <v>33</v>
      </c>
    </row>
    <row r="3707" spans="1:20" x14ac:dyDescent="0.2">
      <c r="A3707" s="47">
        <v>160031150001</v>
      </c>
      <c r="B3707" s="26" t="s">
        <v>15</v>
      </c>
      <c r="C3707" s="26" t="s">
        <v>208</v>
      </c>
      <c r="D3707" s="26" t="s">
        <v>628</v>
      </c>
      <c r="E3707" s="47">
        <v>3</v>
      </c>
      <c r="F3707" s="33">
        <v>2020</v>
      </c>
      <c r="G3707" s="56">
        <v>2.4907364027941581</v>
      </c>
      <c r="H3707" s="56">
        <v>2.7232093184214103</v>
      </c>
      <c r="I3707" s="56">
        <v>2.5292988980970663</v>
      </c>
      <c r="J3707" s="56">
        <v>7</v>
      </c>
      <c r="K3707" s="56">
        <v>4.5155248283309604</v>
      </c>
      <c r="L3707" s="56">
        <v>6.9440235307686633</v>
      </c>
      <c r="M3707" s="56">
        <v>5.5155496623802325</v>
      </c>
      <c r="N3707" s="56">
        <v>6.9958211376693766</v>
      </c>
      <c r="O3707" s="56">
        <v>6.9439956802320797</v>
      </c>
      <c r="P3707" s="56">
        <v>6.7497057327075716</v>
      </c>
      <c r="Q3707" s="56">
        <v>2.5288777270035752</v>
      </c>
      <c r="R3707" s="56">
        <v>2</v>
      </c>
      <c r="S3707" s="56">
        <v>4.7447285765337579</v>
      </c>
      <c r="T3707" s="57">
        <v>47</v>
      </c>
    </row>
    <row r="3708" spans="1:20" x14ac:dyDescent="0.2">
      <c r="A3708" s="47">
        <v>160028440001</v>
      </c>
      <c r="B3708" s="26" t="s">
        <v>15</v>
      </c>
      <c r="C3708" s="26" t="s">
        <v>171</v>
      </c>
      <c r="D3708" s="26" t="s">
        <v>629</v>
      </c>
      <c r="E3708" s="47">
        <v>3</v>
      </c>
      <c r="F3708" s="33">
        <v>2020</v>
      </c>
      <c r="G3708" s="56">
        <v>2.1724495102956674</v>
      </c>
      <c r="H3708" s="56">
        <v>2.1695124792522384</v>
      </c>
      <c r="I3708" s="56">
        <v>3.2183159542274131</v>
      </c>
      <c r="J3708" s="56">
        <v>6.3623856880799625</v>
      </c>
      <c r="K3708" s="56">
        <v>4.3122760406398797</v>
      </c>
      <c r="L3708" s="56">
        <v>6.9741654420406851</v>
      </c>
      <c r="M3708" s="56">
        <v>5.1990453420413649</v>
      </c>
      <c r="N3708" s="56">
        <v>6.9965905589794835</v>
      </c>
      <c r="O3708" s="56">
        <v>6.9741373555834034</v>
      </c>
      <c r="P3708" s="56">
        <v>6.9067064705610939</v>
      </c>
      <c r="Q3708" s="56">
        <v>3.5979909447579463</v>
      </c>
      <c r="R3708" s="56">
        <v>2</v>
      </c>
      <c r="S3708" s="56">
        <v>4.740297982204928</v>
      </c>
      <c r="T3708" s="57">
        <v>49</v>
      </c>
    </row>
    <row r="3709" spans="1:20" x14ac:dyDescent="0.2">
      <c r="A3709" s="47">
        <v>160032470001</v>
      </c>
      <c r="B3709" s="26" t="s">
        <v>15</v>
      </c>
      <c r="C3709" s="26" t="s">
        <v>96</v>
      </c>
      <c r="D3709" s="26" t="s">
        <v>630</v>
      </c>
      <c r="E3709" s="47">
        <v>3</v>
      </c>
      <c r="F3709" s="33">
        <v>2020</v>
      </c>
      <c r="G3709" s="56">
        <v>5.3529522597389612</v>
      </c>
      <c r="H3709" s="56">
        <v>6.8786422005853236</v>
      </c>
      <c r="I3709" s="56">
        <v>2.8529926176420397</v>
      </c>
      <c r="J3709" s="56">
        <v>5.7713227200764248</v>
      </c>
      <c r="K3709" s="56">
        <v>4.810655645659633</v>
      </c>
      <c r="L3709" s="56">
        <v>6.976218311138247</v>
      </c>
      <c r="M3709" s="56">
        <v>5.4747373199122382</v>
      </c>
      <c r="N3709" s="56">
        <v>6.9977401423958554</v>
      </c>
      <c r="O3709" s="56">
        <v>6.9761902807837393</v>
      </c>
      <c r="P3709" s="56">
        <v>4.1350881480370223</v>
      </c>
      <c r="Q3709" s="56">
        <v>2.7219125183892126</v>
      </c>
      <c r="R3709" s="56">
        <v>2</v>
      </c>
      <c r="S3709" s="56">
        <v>5.0790376803632249</v>
      </c>
      <c r="T3709" s="57">
        <v>8</v>
      </c>
    </row>
    <row r="3710" spans="1:20" x14ac:dyDescent="0.2">
      <c r="A3710" s="47">
        <v>160033280001</v>
      </c>
      <c r="B3710" s="26" t="s">
        <v>15</v>
      </c>
      <c r="C3710" s="26" t="s">
        <v>124</v>
      </c>
      <c r="D3710" s="26" t="s">
        <v>631</v>
      </c>
      <c r="E3710" s="47">
        <v>3</v>
      </c>
      <c r="F3710" s="33">
        <v>2020</v>
      </c>
      <c r="G3710" s="56">
        <v>2.0314675404162372</v>
      </c>
      <c r="H3710" s="56">
        <v>2.0490661266538206</v>
      </c>
      <c r="I3710" s="56">
        <v>2.6915024329036683</v>
      </c>
      <c r="J3710" s="56">
        <v>7</v>
      </c>
      <c r="K3710" s="56">
        <v>4.5155248283309604</v>
      </c>
      <c r="L3710" s="56">
        <v>6.741673043949997</v>
      </c>
      <c r="M3710" s="56">
        <v>5.1854871293506086</v>
      </c>
      <c r="N3710" s="56">
        <v>6.9968046358517437</v>
      </c>
      <c r="O3710" s="56">
        <v>6.741646600129882</v>
      </c>
      <c r="P3710" s="56">
        <v>5.1643768300604798</v>
      </c>
      <c r="Q3710" s="56">
        <v>2.2768672809654946</v>
      </c>
      <c r="R3710" s="56">
        <v>2</v>
      </c>
      <c r="S3710" s="56">
        <v>4.4495347040510742</v>
      </c>
      <c r="T3710" s="57">
        <v>150</v>
      </c>
    </row>
    <row r="3711" spans="1:20" x14ac:dyDescent="0.2">
      <c r="A3711" s="47">
        <v>160036030001</v>
      </c>
      <c r="B3711" s="26" t="s">
        <v>15</v>
      </c>
      <c r="C3711" s="26" t="s">
        <v>119</v>
      </c>
      <c r="D3711" s="26" t="s">
        <v>632</v>
      </c>
      <c r="E3711" s="47">
        <v>3</v>
      </c>
      <c r="F3711" s="33">
        <v>2020</v>
      </c>
      <c r="G3711" s="56">
        <v>2</v>
      </c>
      <c r="H3711" s="56">
        <v>2</v>
      </c>
      <c r="I3711" s="56">
        <v>2.5752539049848284</v>
      </c>
      <c r="J3711" s="56">
        <v>6.9946916712426859</v>
      </c>
      <c r="K3711" s="56">
        <v>4.5155248283309604</v>
      </c>
      <c r="L3711" s="56">
        <v>6.9733396447392737</v>
      </c>
      <c r="M3711" s="56">
        <v>4.9255561644299251</v>
      </c>
      <c r="N3711" s="56">
        <v>6.9922822516663201</v>
      </c>
      <c r="O3711" s="56">
        <v>6.9733115455251475</v>
      </c>
      <c r="P3711" s="56">
        <v>6.6011027676720992</v>
      </c>
      <c r="Q3711" s="56">
        <v>2.3628292187177578</v>
      </c>
      <c r="R3711" s="56">
        <v>2</v>
      </c>
      <c r="S3711" s="56">
        <v>4.5761576664424162</v>
      </c>
      <c r="T3711" s="57">
        <v>99</v>
      </c>
    </row>
    <row r="3712" spans="1:20" x14ac:dyDescent="0.2">
      <c r="A3712" s="47">
        <v>160034170001</v>
      </c>
      <c r="B3712" s="26" t="s">
        <v>15</v>
      </c>
      <c r="C3712" s="26" t="s">
        <v>124</v>
      </c>
      <c r="D3712" s="26" t="s">
        <v>633</v>
      </c>
      <c r="E3712" s="47">
        <v>3</v>
      </c>
      <c r="F3712" s="33">
        <v>2020</v>
      </c>
      <c r="G3712" s="56">
        <v>2.7034884775744858</v>
      </c>
      <c r="H3712" s="56">
        <v>2.5916144716805869</v>
      </c>
      <c r="I3712" s="56">
        <v>2.6923387648234733</v>
      </c>
      <c r="J3712" s="56">
        <v>7</v>
      </c>
      <c r="K3712" s="56">
        <v>4.4843632522512973</v>
      </c>
      <c r="L3712" s="56">
        <v>6.976023404828787</v>
      </c>
      <c r="M3712" s="56">
        <v>4.3025189391695262</v>
      </c>
      <c r="N3712" s="56">
        <v>6.9963756202162948</v>
      </c>
      <c r="O3712" s="56">
        <v>6.9759953217885071</v>
      </c>
      <c r="P3712" s="56">
        <v>6.8747612759343832</v>
      </c>
      <c r="Q3712" s="56">
        <v>3.2816577303576566</v>
      </c>
      <c r="R3712" s="56">
        <v>2</v>
      </c>
      <c r="S3712" s="56">
        <v>4.7399281048854167</v>
      </c>
      <c r="T3712" s="57">
        <v>50</v>
      </c>
    </row>
    <row r="3713" spans="1:20" x14ac:dyDescent="0.2">
      <c r="A3713" s="47">
        <v>160031070001</v>
      </c>
      <c r="B3713" s="26" t="s">
        <v>15</v>
      </c>
      <c r="C3713" s="26" t="s">
        <v>208</v>
      </c>
      <c r="D3713" s="26" t="s">
        <v>634</v>
      </c>
      <c r="E3713" s="47">
        <v>3</v>
      </c>
      <c r="F3713" s="33">
        <v>2020</v>
      </c>
      <c r="G3713" s="56">
        <v>2.4616593904334136</v>
      </c>
      <c r="H3713" s="56">
        <v>2.4652944674943624</v>
      </c>
      <c r="I3713" s="56">
        <v>2.836772217203642</v>
      </c>
      <c r="J3713" s="56">
        <v>7</v>
      </c>
      <c r="K3713" s="56">
        <v>4.4782941919477048</v>
      </c>
      <c r="L3713" s="56">
        <v>6.9852076991262457</v>
      </c>
      <c r="M3713" s="56">
        <v>5.1274625296841911</v>
      </c>
      <c r="N3713" s="56">
        <v>6.9932665274689336</v>
      </c>
      <c r="O3713" s="56">
        <v>6.985179540018331</v>
      </c>
      <c r="P3713" s="56">
        <v>6.6003336310877634</v>
      </c>
      <c r="Q3713" s="56">
        <v>3.9757170714483738</v>
      </c>
      <c r="R3713" s="56">
        <v>2</v>
      </c>
      <c r="S3713" s="56">
        <v>4.8257656054927471</v>
      </c>
      <c r="T3713" s="57">
        <v>31</v>
      </c>
    </row>
    <row r="3714" spans="1:20" x14ac:dyDescent="0.2">
      <c r="A3714" s="47">
        <v>160033870001</v>
      </c>
      <c r="B3714" s="26" t="s">
        <v>15</v>
      </c>
      <c r="C3714" s="26" t="s">
        <v>171</v>
      </c>
      <c r="D3714" s="26" t="s">
        <v>635</v>
      </c>
      <c r="E3714" s="47">
        <v>3</v>
      </c>
      <c r="F3714" s="33">
        <v>2020</v>
      </c>
      <c r="G3714" s="56">
        <v>2.4129220971820078</v>
      </c>
      <c r="H3714" s="56">
        <v>2.4855695408117704</v>
      </c>
      <c r="I3714" s="56">
        <v>2.4541732965908443</v>
      </c>
      <c r="J3714" s="56">
        <v>6.9998642686307395</v>
      </c>
      <c r="K3714" s="56">
        <v>4.4997235054940301</v>
      </c>
      <c r="L3714" s="56">
        <v>6.9274380688627781</v>
      </c>
      <c r="M3714" s="56">
        <v>4.8204041371449255</v>
      </c>
      <c r="N3714" s="56">
        <v>6.9960742686238815</v>
      </c>
      <c r="O3714" s="56">
        <v>6.9274103159526694</v>
      </c>
      <c r="P3714" s="56">
        <v>6.8719724194812599</v>
      </c>
      <c r="Q3714" s="56">
        <v>2.5686088046731288</v>
      </c>
      <c r="R3714" s="56">
        <v>2</v>
      </c>
      <c r="S3714" s="56">
        <v>4.6636800602873372</v>
      </c>
      <c r="T3714" s="57">
        <v>69</v>
      </c>
    </row>
    <row r="3715" spans="1:20" x14ac:dyDescent="0.2">
      <c r="A3715" s="47">
        <v>160031900001</v>
      </c>
      <c r="B3715" s="26" t="s">
        <v>15</v>
      </c>
      <c r="C3715" s="26" t="s">
        <v>96</v>
      </c>
      <c r="D3715" s="26" t="s">
        <v>636</v>
      </c>
      <c r="E3715" s="47">
        <v>3</v>
      </c>
      <c r="F3715" s="33">
        <v>2020</v>
      </c>
      <c r="G3715" s="56">
        <v>4.6948795699035006</v>
      </c>
      <c r="H3715" s="56">
        <v>4.0671169782421135</v>
      </c>
      <c r="I3715" s="56">
        <v>2.9206281044352216</v>
      </c>
      <c r="J3715" s="56">
        <v>7</v>
      </c>
      <c r="K3715" s="56">
        <v>4.4812706002664813</v>
      </c>
      <c r="L3715" s="56">
        <v>6.9829398485089733</v>
      </c>
      <c r="M3715" s="56">
        <v>4.8448917446744666</v>
      </c>
      <c r="N3715" s="56">
        <v>6.996245906142514</v>
      </c>
      <c r="O3715" s="56">
        <v>6.9829117214642169</v>
      </c>
      <c r="P3715" s="56">
        <v>6.9049857246717945</v>
      </c>
      <c r="Q3715" s="56">
        <v>3.4118677221262317</v>
      </c>
      <c r="R3715" s="56">
        <v>2</v>
      </c>
      <c r="S3715" s="56">
        <v>5.1073114933696253</v>
      </c>
      <c r="T3715" s="57">
        <v>7</v>
      </c>
    </row>
    <row r="3716" spans="1:20" x14ac:dyDescent="0.2">
      <c r="A3716" s="47">
        <v>160036380001</v>
      </c>
      <c r="B3716" s="26" t="s">
        <v>15</v>
      </c>
      <c r="C3716" s="26" t="s">
        <v>124</v>
      </c>
      <c r="D3716" s="26" t="s">
        <v>637</v>
      </c>
      <c r="E3716" s="47">
        <v>3</v>
      </c>
      <c r="F3716" s="33">
        <v>2020</v>
      </c>
      <c r="G3716" s="56">
        <v>2.3085860228012742</v>
      </c>
      <c r="H3716" s="56">
        <v>2.4335938434415718</v>
      </c>
      <c r="I3716" s="56">
        <v>2.559883207372148</v>
      </c>
      <c r="J3716" s="56">
        <v>5.1864178832982724</v>
      </c>
      <c r="K3716" s="56">
        <v>4.2194638944376628</v>
      </c>
      <c r="L3716" s="56">
        <v>6.9574973519775147</v>
      </c>
      <c r="M3716" s="56">
        <v>4.7745215669773069</v>
      </c>
      <c r="N3716" s="56">
        <v>6.9946706318738618</v>
      </c>
      <c r="O3716" s="56">
        <v>6.9574693524839404</v>
      </c>
      <c r="P3716" s="56">
        <v>6.2322276928314748</v>
      </c>
      <c r="Q3716" s="56">
        <v>2.3081448795018957</v>
      </c>
      <c r="R3716" s="56">
        <v>2</v>
      </c>
      <c r="S3716" s="56">
        <v>4.4110396939164112</v>
      </c>
      <c r="T3716" s="57">
        <v>162</v>
      </c>
    </row>
    <row r="3717" spans="1:20" x14ac:dyDescent="0.2">
      <c r="A3717" s="47">
        <v>160035060001</v>
      </c>
      <c r="B3717" s="26" t="s">
        <v>15</v>
      </c>
      <c r="C3717" s="26" t="s">
        <v>171</v>
      </c>
      <c r="D3717" s="26" t="s">
        <v>638</v>
      </c>
      <c r="E3717" s="47">
        <v>3</v>
      </c>
      <c r="F3717" s="33">
        <v>2020</v>
      </c>
      <c r="G3717" s="56">
        <v>2.4377907699082946</v>
      </c>
      <c r="H3717" s="56">
        <v>2.4071626135892368</v>
      </c>
      <c r="I3717" s="56">
        <v>2.7600973562908782</v>
      </c>
      <c r="J3717" s="56">
        <v>5.4764160556096559</v>
      </c>
      <c r="K3717" s="56">
        <v>4.0103427687907649</v>
      </c>
      <c r="L3717" s="56">
        <v>6.9794069298375403</v>
      </c>
      <c r="M3717" s="56">
        <v>4.4736528923373147</v>
      </c>
      <c r="N3717" s="56">
        <v>6.9966665100070644</v>
      </c>
      <c r="O3717" s="56">
        <v>6.979378832979493</v>
      </c>
      <c r="P3717" s="56">
        <v>4.9998665725706726</v>
      </c>
      <c r="Q3717" s="56">
        <v>4.0537200526898509</v>
      </c>
      <c r="R3717" s="56">
        <v>2</v>
      </c>
      <c r="S3717" s="56">
        <v>4.4645417795508981</v>
      </c>
      <c r="T3717" s="57">
        <v>144</v>
      </c>
    </row>
    <row r="3718" spans="1:20" x14ac:dyDescent="0.2">
      <c r="A3718" s="47">
        <v>160054950001</v>
      </c>
      <c r="B3718" s="26" t="s">
        <v>15</v>
      </c>
      <c r="C3718" s="26" t="s">
        <v>119</v>
      </c>
      <c r="D3718" s="26" t="s">
        <v>639</v>
      </c>
      <c r="E3718" s="47">
        <v>3</v>
      </c>
      <c r="F3718" s="33">
        <v>2020</v>
      </c>
      <c r="G3718" s="56">
        <v>2.0230520393766609</v>
      </c>
      <c r="H3718" s="56">
        <v>2.0226312815622589</v>
      </c>
      <c r="I3718" s="56">
        <v>2.6675875743239663</v>
      </c>
      <c r="J3718" s="56">
        <v>7</v>
      </c>
      <c r="K3718" s="56">
        <v>4.5155248283309604</v>
      </c>
      <c r="L3718" s="56">
        <v>6.9784145466412202</v>
      </c>
      <c r="M3718" s="56">
        <v>4.9744764788273148</v>
      </c>
      <c r="N3718" s="56">
        <v>7</v>
      </c>
      <c r="O3718" s="56">
        <v>6.978386392356736</v>
      </c>
      <c r="P3718" s="56">
        <v>6.4918559155827742</v>
      </c>
      <c r="Q3718" s="56">
        <v>3.8774404295374345</v>
      </c>
      <c r="R3718" s="56">
        <v>2</v>
      </c>
      <c r="S3718" s="56">
        <v>4.7107807905449439</v>
      </c>
      <c r="T3718" s="57">
        <v>61</v>
      </c>
    </row>
    <row r="3719" spans="1:20" x14ac:dyDescent="0.2">
      <c r="A3719" s="47">
        <v>160043400001</v>
      </c>
      <c r="B3719" s="26" t="s">
        <v>15</v>
      </c>
      <c r="C3719" s="26" t="s">
        <v>96</v>
      </c>
      <c r="D3719" s="26" t="s">
        <v>640</v>
      </c>
      <c r="E3719" s="47">
        <v>3</v>
      </c>
      <c r="F3719" s="33">
        <v>2020</v>
      </c>
      <c r="G3719" s="56">
        <v>3.9206980933486086</v>
      </c>
      <c r="H3719" s="56">
        <v>4.3567014120546546</v>
      </c>
      <c r="I3719" s="56">
        <v>2.4439453330852539</v>
      </c>
      <c r="J3719" s="56">
        <v>7</v>
      </c>
      <c r="K3719" s="56">
        <v>4.8672009412075177</v>
      </c>
      <c r="L3719" s="56">
        <v>6.9496837802002061</v>
      </c>
      <c r="M3719" s="56">
        <v>4.1342215762381302</v>
      </c>
      <c r="N3719" s="56">
        <v>6.9905913473927122</v>
      </c>
      <c r="O3719" s="56">
        <v>6.9496557972896174</v>
      </c>
      <c r="P3719" s="56">
        <v>6.2390026515913721</v>
      </c>
      <c r="Q3719" s="56">
        <v>2.4376491171933767</v>
      </c>
      <c r="R3719" s="56">
        <v>2</v>
      </c>
      <c r="S3719" s="56">
        <v>4.8574458374667877</v>
      </c>
      <c r="T3719" s="57">
        <v>26</v>
      </c>
    </row>
    <row r="3720" spans="1:20" x14ac:dyDescent="0.2">
      <c r="A3720" s="47">
        <v>160033440001</v>
      </c>
      <c r="B3720" s="26" t="s">
        <v>15</v>
      </c>
      <c r="C3720" s="26" t="s">
        <v>199</v>
      </c>
      <c r="D3720" s="26" t="s">
        <v>641</v>
      </c>
      <c r="E3720" s="47">
        <v>3</v>
      </c>
      <c r="F3720" s="33">
        <v>2020</v>
      </c>
      <c r="G3720" s="56">
        <v>2.5225357892848601</v>
      </c>
      <c r="H3720" s="56">
        <v>2.6706939262964093</v>
      </c>
      <c r="I3720" s="56">
        <v>2.464568064119983</v>
      </c>
      <c r="J3720" s="56">
        <v>7</v>
      </c>
      <c r="K3720" s="56">
        <v>4.5155248283309604</v>
      </c>
      <c r="L3720" s="56">
        <v>6.9616341537779682</v>
      </c>
      <c r="M3720" s="56">
        <v>5.0331935787044744</v>
      </c>
      <c r="N3720" s="56">
        <v>6.9945094810403621</v>
      </c>
      <c r="O3720" s="56">
        <v>6.9616061602505894</v>
      </c>
      <c r="P3720" s="56">
        <v>6.7825895206122997</v>
      </c>
      <c r="Q3720" s="56">
        <v>3.3589730604571955</v>
      </c>
      <c r="R3720" s="56">
        <v>2</v>
      </c>
      <c r="S3720" s="56">
        <v>4.772152380239592</v>
      </c>
      <c r="T3720" s="57">
        <v>42</v>
      </c>
    </row>
    <row r="3721" spans="1:20" x14ac:dyDescent="0.2">
      <c r="A3721" s="47">
        <v>160034250001</v>
      </c>
      <c r="B3721" s="26" t="s">
        <v>15</v>
      </c>
      <c r="C3721" s="26" t="s">
        <v>119</v>
      </c>
      <c r="D3721" s="26" t="s">
        <v>642</v>
      </c>
      <c r="E3721" s="47">
        <v>3</v>
      </c>
      <c r="F3721" s="33">
        <v>2020</v>
      </c>
      <c r="G3721" s="56">
        <v>2</v>
      </c>
      <c r="H3721" s="56">
        <v>2</v>
      </c>
      <c r="I3721" s="56">
        <v>2.7094045857047524</v>
      </c>
      <c r="J3721" s="56">
        <v>7</v>
      </c>
      <c r="K3721" s="56">
        <v>4.3456923965937788</v>
      </c>
      <c r="L3721" s="56">
        <v>6.9828934527753441</v>
      </c>
      <c r="M3721" s="56">
        <v>5.7838663414976645</v>
      </c>
      <c r="N3721" s="56">
        <v>6.9951509647332957</v>
      </c>
      <c r="O3721" s="56">
        <v>6.9828653171183879</v>
      </c>
      <c r="P3721" s="56">
        <v>6.8738256684053338</v>
      </c>
      <c r="Q3721" s="56">
        <v>3.6249323098444206</v>
      </c>
      <c r="R3721" s="56">
        <v>2</v>
      </c>
      <c r="S3721" s="56">
        <v>4.7748859197227489</v>
      </c>
      <c r="T3721" s="57">
        <v>39</v>
      </c>
    </row>
    <row r="3722" spans="1:20" x14ac:dyDescent="0.2">
      <c r="A3722" s="47">
        <v>160027550001</v>
      </c>
      <c r="B3722" s="26" t="s">
        <v>15</v>
      </c>
      <c r="C3722" s="26" t="s">
        <v>96</v>
      </c>
      <c r="D3722" s="26" t="s">
        <v>643</v>
      </c>
      <c r="E3722" s="47">
        <v>3</v>
      </c>
      <c r="F3722" s="33">
        <v>2020</v>
      </c>
      <c r="G3722" s="56">
        <v>5.4192488190853725</v>
      </c>
      <c r="H3722" s="56">
        <v>4.9117498948593319</v>
      </c>
      <c r="I3722" s="56">
        <v>2.9763523920280663</v>
      </c>
      <c r="J3722" s="56">
        <v>7</v>
      </c>
      <c r="K3722" s="56">
        <v>4.934330006135017</v>
      </c>
      <c r="L3722" s="56">
        <v>6.9830849657542942</v>
      </c>
      <c r="M3722" s="56">
        <v>5.38323132901834</v>
      </c>
      <c r="N3722" s="56">
        <v>6.9969851181223923</v>
      </c>
      <c r="O3722" s="56">
        <v>6.9830568532501083</v>
      </c>
      <c r="P3722" s="56">
        <v>6.9447304448772389</v>
      </c>
      <c r="Q3722" s="56">
        <v>2.8990720042463125</v>
      </c>
      <c r="R3722" s="56">
        <v>2</v>
      </c>
      <c r="S3722" s="56">
        <v>5.2859868189480395</v>
      </c>
      <c r="T3722" s="57">
        <v>4</v>
      </c>
    </row>
    <row r="3723" spans="1:20" x14ac:dyDescent="0.2">
      <c r="A3723" s="47">
        <v>260014040001</v>
      </c>
      <c r="B3723" s="26" t="s">
        <v>29</v>
      </c>
      <c r="C3723" s="26" t="s">
        <v>157</v>
      </c>
      <c r="D3723" s="26" t="s">
        <v>644</v>
      </c>
      <c r="E3723" s="47">
        <v>3</v>
      </c>
      <c r="F3723" s="33">
        <v>2020</v>
      </c>
      <c r="G3723" s="56">
        <v>2.4584835621434316</v>
      </c>
      <c r="H3723" s="56">
        <v>2.4656858283561531</v>
      </c>
      <c r="I3723" s="56">
        <v>2.5073308329078889</v>
      </c>
      <c r="J3723" s="56">
        <v>7</v>
      </c>
      <c r="K3723" s="56">
        <v>4.6547563529534726</v>
      </c>
      <c r="L3723" s="56">
        <v>6.9813099292966374</v>
      </c>
      <c r="M3723" s="56">
        <v>5.028792215689057</v>
      </c>
      <c r="N3723" s="56">
        <v>6.9874479733506876</v>
      </c>
      <c r="O3723" s="56">
        <v>6.9812817826507043</v>
      </c>
      <c r="P3723" s="56">
        <v>6.9808155265865048</v>
      </c>
      <c r="Q3723" s="56">
        <v>3.2301201958796231</v>
      </c>
      <c r="R3723" s="56">
        <v>2</v>
      </c>
      <c r="S3723" s="56">
        <v>4.77300201665118</v>
      </c>
      <c r="T3723" s="57">
        <v>41</v>
      </c>
    </row>
    <row r="3724" spans="1:20" x14ac:dyDescent="0.2">
      <c r="A3724" s="47">
        <v>260013230001</v>
      </c>
      <c r="B3724" s="26" t="s">
        <v>29</v>
      </c>
      <c r="C3724" s="26" t="s">
        <v>466</v>
      </c>
      <c r="D3724" s="26" t="s">
        <v>645</v>
      </c>
      <c r="E3724" s="47">
        <v>3</v>
      </c>
      <c r="F3724" s="33">
        <v>2020</v>
      </c>
      <c r="G3724" s="56">
        <v>2.062696299596583</v>
      </c>
      <c r="H3724" s="56">
        <v>2.0724304170119563</v>
      </c>
      <c r="I3724" s="56">
        <v>2.4107587435412534</v>
      </c>
      <c r="J3724" s="56">
        <v>7</v>
      </c>
      <c r="K3724" s="56">
        <v>4.4951548365620919</v>
      </c>
      <c r="L3724" s="56">
        <v>6.8824675719090527</v>
      </c>
      <c r="M3724" s="56">
        <v>4.4612097063514753</v>
      </c>
      <c r="N3724" s="56">
        <v>6.9660453181898756</v>
      </c>
      <c r="O3724" s="56">
        <v>6.8824398373249682</v>
      </c>
      <c r="P3724" s="56">
        <v>6.834252486344627</v>
      </c>
      <c r="Q3724" s="56">
        <v>3.0425362483222163</v>
      </c>
      <c r="R3724" s="56">
        <v>2</v>
      </c>
      <c r="S3724" s="56">
        <v>4.5924992887628413</v>
      </c>
      <c r="T3724" s="57">
        <v>91</v>
      </c>
    </row>
    <row r="3725" spans="1:20" x14ac:dyDescent="0.2">
      <c r="A3725" s="47">
        <v>260015790001</v>
      </c>
      <c r="B3725" s="26" t="s">
        <v>29</v>
      </c>
      <c r="C3725" s="26" t="s">
        <v>75</v>
      </c>
      <c r="D3725" s="26" t="s">
        <v>646</v>
      </c>
      <c r="E3725" s="47">
        <v>3</v>
      </c>
      <c r="F3725" s="33">
        <v>2020</v>
      </c>
      <c r="G3725" s="56">
        <v>2.3440762539496056</v>
      </c>
      <c r="H3725" s="56">
        <v>2.4948033807294299</v>
      </c>
      <c r="I3725" s="56">
        <v>2.324224091952976</v>
      </c>
      <c r="J3725" s="56">
        <v>7</v>
      </c>
      <c r="K3725" s="56">
        <v>4.1995369683055426</v>
      </c>
      <c r="L3725" s="56">
        <v>6.7205994135003104</v>
      </c>
      <c r="M3725" s="56">
        <v>4.5106950848499521</v>
      </c>
      <c r="N3725" s="56">
        <v>6.9826345561722283</v>
      </c>
      <c r="O3725" s="56">
        <v>6.7205724723101765</v>
      </c>
      <c r="P3725" s="56">
        <v>6.983256598711221</v>
      </c>
      <c r="Q3725" s="56">
        <v>2.1791367174008212</v>
      </c>
      <c r="R3725" s="56">
        <v>2</v>
      </c>
      <c r="S3725" s="56">
        <v>4.5382946281568559</v>
      </c>
      <c r="T3725" s="57">
        <v>119</v>
      </c>
    </row>
    <row r="3726" spans="1:20" x14ac:dyDescent="0.2">
      <c r="A3726" s="47">
        <v>260015440001</v>
      </c>
      <c r="B3726" s="26" t="s">
        <v>29</v>
      </c>
      <c r="C3726" s="26" t="s">
        <v>75</v>
      </c>
      <c r="D3726" s="26" t="s">
        <v>647</v>
      </c>
      <c r="E3726" s="47">
        <v>3</v>
      </c>
      <c r="F3726" s="33">
        <v>2020</v>
      </c>
      <c r="G3726" s="56">
        <v>2.1201753159451271</v>
      </c>
      <c r="H3726" s="56">
        <v>2.1111572972486892</v>
      </c>
      <c r="I3726" s="56">
        <v>2.6162419617052057</v>
      </c>
      <c r="J3726" s="56">
        <v>7</v>
      </c>
      <c r="K3726" s="56">
        <v>4.551531714876889</v>
      </c>
      <c r="L3726" s="56">
        <v>6.982305208414699</v>
      </c>
      <c r="M3726" s="56">
        <v>4.815115944819782</v>
      </c>
      <c r="N3726" s="56">
        <v>6.9797191075794922</v>
      </c>
      <c r="O3726" s="56">
        <v>6.9822770491811434</v>
      </c>
      <c r="P3726" s="56">
        <v>6.9370033255135706</v>
      </c>
      <c r="Q3726" s="56">
        <v>3.2901173226751537</v>
      </c>
      <c r="R3726" s="56">
        <v>2</v>
      </c>
      <c r="S3726" s="56">
        <v>4.6988036873299794</v>
      </c>
      <c r="T3726" s="57">
        <v>64</v>
      </c>
    </row>
    <row r="3727" spans="1:20" x14ac:dyDescent="0.2">
      <c r="A3727" s="47">
        <v>260015010001</v>
      </c>
      <c r="B3727" s="26" t="s">
        <v>29</v>
      </c>
      <c r="C3727" s="26" t="s">
        <v>75</v>
      </c>
      <c r="D3727" s="26" t="s">
        <v>179</v>
      </c>
      <c r="E3727" s="47">
        <v>3</v>
      </c>
      <c r="F3727" s="33">
        <v>2020</v>
      </c>
      <c r="G3727" s="56">
        <v>2.0644076111483827</v>
      </c>
      <c r="H3727" s="56">
        <v>2.0747554176207061</v>
      </c>
      <c r="I3727" s="56">
        <v>2.4132785480870833</v>
      </c>
      <c r="J3727" s="56">
        <v>7</v>
      </c>
      <c r="K3727" s="56">
        <v>4.6108268232157776</v>
      </c>
      <c r="L3727" s="56">
        <v>6.9445334978850353</v>
      </c>
      <c r="M3727" s="56">
        <v>4.1804669773801457</v>
      </c>
      <c r="N3727" s="56">
        <v>6.9752958738172586</v>
      </c>
      <c r="O3727" s="56">
        <v>6.9445055012124861</v>
      </c>
      <c r="P3727" s="56">
        <v>6.8838652583199584</v>
      </c>
      <c r="Q3727" s="56">
        <v>2.5324418855700728</v>
      </c>
      <c r="R3727" s="56">
        <v>2</v>
      </c>
      <c r="S3727" s="56">
        <v>4.5520314495214089</v>
      </c>
      <c r="T3727" s="57">
        <v>112</v>
      </c>
    </row>
    <row r="3728" spans="1:20" x14ac:dyDescent="0.2">
      <c r="A3728" s="47">
        <v>260013070001</v>
      </c>
      <c r="B3728" s="26" t="s">
        <v>29</v>
      </c>
      <c r="C3728" s="26" t="s">
        <v>157</v>
      </c>
      <c r="D3728" s="26" t="s">
        <v>648</v>
      </c>
      <c r="E3728" s="47">
        <v>3</v>
      </c>
      <c r="F3728" s="33">
        <v>2020</v>
      </c>
      <c r="G3728" s="56">
        <v>2.355601761159023</v>
      </c>
      <c r="H3728" s="56">
        <v>2.4682501872391742</v>
      </c>
      <c r="I3728" s="56">
        <v>2.3193141506643302</v>
      </c>
      <c r="J3728" s="56">
        <v>7</v>
      </c>
      <c r="K3728" s="56">
        <v>4.575140717482979</v>
      </c>
      <c r="L3728" s="56">
        <v>6.8908117395611583</v>
      </c>
      <c r="M3728" s="56">
        <v>3.9861199212958676</v>
      </c>
      <c r="N3728" s="56">
        <v>6.9823814235541457</v>
      </c>
      <c r="O3728" s="56">
        <v>6.8907840000650626</v>
      </c>
      <c r="P3728" s="56">
        <v>6.8955625483914593</v>
      </c>
      <c r="Q3728" s="56">
        <v>2.102417653956548</v>
      </c>
      <c r="R3728" s="56">
        <v>2</v>
      </c>
      <c r="S3728" s="56">
        <v>4.5388653419474796</v>
      </c>
      <c r="T3728" s="57">
        <v>117</v>
      </c>
    </row>
    <row r="3729" spans="1:20" x14ac:dyDescent="0.2">
      <c r="A3729" s="47">
        <v>260013740001</v>
      </c>
      <c r="B3729" s="26" t="s">
        <v>29</v>
      </c>
      <c r="C3729" s="26" t="s">
        <v>466</v>
      </c>
      <c r="D3729" s="26" t="s">
        <v>164</v>
      </c>
      <c r="E3729" s="47">
        <v>3</v>
      </c>
      <c r="F3729" s="33">
        <v>2020</v>
      </c>
      <c r="G3729" s="56">
        <v>2</v>
      </c>
      <c r="H3729" s="56">
        <v>2</v>
      </c>
      <c r="I3729" s="56">
        <v>2.4544019844636478</v>
      </c>
      <c r="J3729" s="56">
        <v>7</v>
      </c>
      <c r="K3729" s="56">
        <v>4.5206176370688862</v>
      </c>
      <c r="L3729" s="56">
        <v>6.9715928714916773</v>
      </c>
      <c r="M3729" s="56">
        <v>4.5175207519291405</v>
      </c>
      <c r="N3729" s="56">
        <v>6.995526431039174</v>
      </c>
      <c r="O3729" s="56">
        <v>6.9715648142764772</v>
      </c>
      <c r="P3729" s="56">
        <v>6.8130292432444168</v>
      </c>
      <c r="Q3729" s="56">
        <v>3.164527703899223</v>
      </c>
      <c r="R3729" s="56">
        <v>2</v>
      </c>
      <c r="S3729" s="56">
        <v>4.6173984531177208</v>
      </c>
      <c r="T3729" s="57">
        <v>85</v>
      </c>
    </row>
    <row r="3730" spans="1:20" x14ac:dyDescent="0.2">
      <c r="A3730" s="47">
        <v>260013580001</v>
      </c>
      <c r="B3730" s="26" t="s">
        <v>29</v>
      </c>
      <c r="C3730" s="26" t="s">
        <v>157</v>
      </c>
      <c r="D3730" s="26" t="s">
        <v>649</v>
      </c>
      <c r="E3730" s="47">
        <v>3</v>
      </c>
      <c r="F3730" s="33">
        <v>2020</v>
      </c>
      <c r="G3730" s="56">
        <v>2.0075472678292372</v>
      </c>
      <c r="H3730" s="56">
        <v>2.0090668002135428</v>
      </c>
      <c r="I3730" s="56">
        <v>2.3396739589433682</v>
      </c>
      <c r="J3730" s="56">
        <v>7</v>
      </c>
      <c r="K3730" s="56">
        <v>4.5155248283309604</v>
      </c>
      <c r="L3730" s="56">
        <v>6.9177915659802229</v>
      </c>
      <c r="M3730" s="56">
        <v>4.4725941160357117</v>
      </c>
      <c r="N3730" s="56">
        <v>6.9270589338834627</v>
      </c>
      <c r="O3730" s="56">
        <v>6.9177636663764694</v>
      </c>
      <c r="P3730" s="56">
        <v>6.9732849218145008</v>
      </c>
      <c r="Q3730" s="56">
        <v>2.31964408852666</v>
      </c>
      <c r="R3730" s="56">
        <v>2</v>
      </c>
      <c r="S3730" s="56">
        <v>4.5333291789945118</v>
      </c>
      <c r="T3730" s="57">
        <v>120</v>
      </c>
    </row>
    <row r="3731" spans="1:20" x14ac:dyDescent="0.2">
      <c r="A3731" s="47">
        <v>360017040001</v>
      </c>
      <c r="B3731" s="26" t="s">
        <v>27</v>
      </c>
      <c r="C3731" s="26" t="s">
        <v>27</v>
      </c>
      <c r="D3731" s="26" t="s">
        <v>650</v>
      </c>
      <c r="E3731" s="47">
        <v>3</v>
      </c>
      <c r="F3731" s="33">
        <v>2020</v>
      </c>
      <c r="G3731" s="56">
        <v>2.0226436210153529</v>
      </c>
      <c r="H3731" s="56">
        <v>2.0227381354349148</v>
      </c>
      <c r="I3731" s="56">
        <v>2.5953720289882045</v>
      </c>
      <c r="J3731" s="56">
        <v>2</v>
      </c>
      <c r="K3731" s="56">
        <v>4.4499521698411613</v>
      </c>
      <c r="L3731" s="56">
        <v>6.9722035498877357</v>
      </c>
      <c r="M3731" s="56">
        <v>4.8555811087021787</v>
      </c>
      <c r="N3731" s="56">
        <v>6.9935071266428217</v>
      </c>
      <c r="O3731" s="56">
        <v>6.9721754723845564</v>
      </c>
      <c r="P3731" s="56">
        <v>6.1731788005259389</v>
      </c>
      <c r="Q3731" s="56">
        <v>3.9599710388875913</v>
      </c>
      <c r="R3731" s="56">
        <v>2</v>
      </c>
      <c r="S3731" s="56">
        <v>4.2514435876925383</v>
      </c>
      <c r="T3731" s="57">
        <v>192</v>
      </c>
    </row>
    <row r="3732" spans="1:20" x14ac:dyDescent="0.2">
      <c r="A3732" s="47">
        <v>360018440001</v>
      </c>
      <c r="B3732" s="26" t="s">
        <v>27</v>
      </c>
      <c r="C3732" s="26" t="s">
        <v>123</v>
      </c>
      <c r="D3732" s="26" t="s">
        <v>651</v>
      </c>
      <c r="E3732" s="47">
        <v>3</v>
      </c>
      <c r="F3732" s="33">
        <v>2020</v>
      </c>
      <c r="G3732" s="56">
        <v>2.3501274352867978</v>
      </c>
      <c r="H3732" s="56">
        <v>2.1946677321087802</v>
      </c>
      <c r="I3732" s="56">
        <v>3.1746932749918111</v>
      </c>
      <c r="J3732" s="56">
        <v>7</v>
      </c>
      <c r="K3732" s="56">
        <v>4.5933858735969419</v>
      </c>
      <c r="L3732" s="56">
        <v>6.9844157323206604</v>
      </c>
      <c r="M3732" s="56">
        <v>4.1583690430862372</v>
      </c>
      <c r="N3732" s="56">
        <v>6.9947995078817851</v>
      </c>
      <c r="O3732" s="56">
        <v>6.9843875852118247</v>
      </c>
      <c r="P3732" s="56">
        <v>6.6727000050752183</v>
      </c>
      <c r="Q3732" s="56">
        <v>7</v>
      </c>
      <c r="R3732" s="56">
        <v>2</v>
      </c>
      <c r="S3732" s="56">
        <v>5.0089621824633381</v>
      </c>
      <c r="T3732" s="57">
        <v>11</v>
      </c>
    </row>
    <row r="3733" spans="1:20" x14ac:dyDescent="0.2">
      <c r="A3733" s="47">
        <v>360019760001</v>
      </c>
      <c r="B3733" s="26" t="s">
        <v>27</v>
      </c>
      <c r="C3733" s="26" t="s">
        <v>27</v>
      </c>
      <c r="D3733" s="26" t="s">
        <v>652</v>
      </c>
      <c r="E3733" s="47">
        <v>3</v>
      </c>
      <c r="F3733" s="33">
        <v>2020</v>
      </c>
      <c r="G3733" s="56">
        <v>2.1115191757368517</v>
      </c>
      <c r="H3733" s="56">
        <v>2.091251719127686</v>
      </c>
      <c r="I3733" s="56">
        <v>2.5328302421433051</v>
      </c>
      <c r="J3733" s="56">
        <v>7</v>
      </c>
      <c r="K3733" s="56">
        <v>4.5408397136318097</v>
      </c>
      <c r="L3733" s="56">
        <v>6.9538672053014166</v>
      </c>
      <c r="M3733" s="56">
        <v>4.0905902157075964</v>
      </c>
      <c r="N3733" s="56">
        <v>6.9935666681671025</v>
      </c>
      <c r="O3733" s="56">
        <v>6.953839229371801</v>
      </c>
      <c r="P3733" s="56">
        <v>6.8216258386280613</v>
      </c>
      <c r="Q3733" s="56">
        <v>4.5449662343728541</v>
      </c>
      <c r="R3733" s="56">
        <v>2</v>
      </c>
      <c r="S3733" s="56">
        <v>4.7195746868490414</v>
      </c>
      <c r="T3733" s="57">
        <v>59</v>
      </c>
    </row>
    <row r="3734" spans="1:20" x14ac:dyDescent="0.2">
      <c r="A3734" s="47">
        <v>360017980001</v>
      </c>
      <c r="B3734" s="26" t="s">
        <v>27</v>
      </c>
      <c r="C3734" s="26" t="s">
        <v>123</v>
      </c>
      <c r="D3734" s="26" t="s">
        <v>653</v>
      </c>
      <c r="E3734" s="47">
        <v>3</v>
      </c>
      <c r="F3734" s="33">
        <v>2020</v>
      </c>
      <c r="G3734" s="56">
        <v>2.0222052329700464</v>
      </c>
      <c r="H3734" s="56">
        <v>2.019162065751968</v>
      </c>
      <c r="I3734" s="56">
        <v>2.6579269153232534</v>
      </c>
      <c r="J3734" s="56">
        <v>7</v>
      </c>
      <c r="K3734" s="56">
        <v>4.562917604899849</v>
      </c>
      <c r="L3734" s="56">
        <v>6.8018829079448651</v>
      </c>
      <c r="M3734" s="56">
        <v>4.3206575251405743</v>
      </c>
      <c r="N3734" s="56">
        <v>6.9920071981082215</v>
      </c>
      <c r="O3734" s="56">
        <v>6.8018557804752859</v>
      </c>
      <c r="P3734" s="56">
        <v>6.7329349434925874</v>
      </c>
      <c r="Q3734" s="56">
        <v>4.2763035328106289</v>
      </c>
      <c r="R3734" s="56">
        <v>2</v>
      </c>
      <c r="S3734" s="56">
        <v>4.6823211422431079</v>
      </c>
      <c r="T3734" s="57">
        <v>68</v>
      </c>
    </row>
    <row r="3735" spans="1:20" x14ac:dyDescent="0.2">
      <c r="A3735" s="47">
        <v>360018520001</v>
      </c>
      <c r="B3735" s="26" t="s">
        <v>27</v>
      </c>
      <c r="C3735" s="26" t="s">
        <v>62</v>
      </c>
      <c r="D3735" s="26" t="s">
        <v>654</v>
      </c>
      <c r="E3735" s="47">
        <v>3</v>
      </c>
      <c r="F3735" s="33">
        <v>2020</v>
      </c>
      <c r="G3735" s="56">
        <v>2.5569505509048449</v>
      </c>
      <c r="H3735" s="56">
        <v>2.4591512708443291</v>
      </c>
      <c r="I3735" s="56">
        <v>2.453415502381266</v>
      </c>
      <c r="J3735" s="56">
        <v>7</v>
      </c>
      <c r="K3735" s="56">
        <v>4.6437334494631148</v>
      </c>
      <c r="L3735" s="56">
        <v>6.9519034577180712</v>
      </c>
      <c r="M3735" s="56">
        <v>4.3735798192844086</v>
      </c>
      <c r="N3735" s="56">
        <v>6.9930491215660018</v>
      </c>
      <c r="O3735" s="56">
        <v>6.951875517925922</v>
      </c>
      <c r="P3735" s="56">
        <v>6.8212132039061375</v>
      </c>
      <c r="Q3735" s="56">
        <v>4.0762801315719823</v>
      </c>
      <c r="R3735" s="56">
        <v>2</v>
      </c>
      <c r="S3735" s="56">
        <v>4.7734293354638409</v>
      </c>
      <c r="T3735" s="57">
        <v>40</v>
      </c>
    </row>
    <row r="3736" spans="1:20" x14ac:dyDescent="0.2">
      <c r="A3736" s="47">
        <v>360016900001</v>
      </c>
      <c r="B3736" s="26" t="s">
        <v>27</v>
      </c>
      <c r="C3736" s="26" t="s">
        <v>155</v>
      </c>
      <c r="D3736" s="26" t="s">
        <v>655</v>
      </c>
      <c r="E3736" s="47">
        <v>3</v>
      </c>
      <c r="F3736" s="33">
        <v>2020</v>
      </c>
      <c r="G3736" s="56">
        <v>2.0982545576763565</v>
      </c>
      <c r="H3736" s="56">
        <v>2.0989395236014237</v>
      </c>
      <c r="I3736" s="56">
        <v>2.5573649809574066</v>
      </c>
      <c r="J3736" s="56">
        <v>7</v>
      </c>
      <c r="K3736" s="56">
        <v>4.54316423073519</v>
      </c>
      <c r="L3736" s="56">
        <v>6.975307584924594</v>
      </c>
      <c r="M3736" s="56">
        <v>4.6567156126403031</v>
      </c>
      <c r="N3736" s="56">
        <v>6.9877695209550224</v>
      </c>
      <c r="O3736" s="56">
        <v>6.9752794664506563</v>
      </c>
      <c r="P3736" s="56">
        <v>6.6609341730985392</v>
      </c>
      <c r="Q3736" s="56">
        <v>3.8729104382428794</v>
      </c>
      <c r="R3736" s="56">
        <v>2</v>
      </c>
      <c r="S3736" s="56">
        <v>4.7022200074401974</v>
      </c>
      <c r="T3736" s="57">
        <v>62</v>
      </c>
    </row>
    <row r="3737" spans="1:20" x14ac:dyDescent="0.2">
      <c r="A3737" s="47">
        <v>360018600001</v>
      </c>
      <c r="B3737" s="26" t="s">
        <v>27</v>
      </c>
      <c r="C3737" s="26" t="s">
        <v>27</v>
      </c>
      <c r="D3737" s="26" t="s">
        <v>656</v>
      </c>
      <c r="E3737" s="47">
        <v>3</v>
      </c>
      <c r="F3737" s="33">
        <v>2020</v>
      </c>
      <c r="G3737" s="56">
        <v>2.0452478773929235</v>
      </c>
      <c r="H3737" s="56">
        <v>2.0546382634994855</v>
      </c>
      <c r="I3737" s="56">
        <v>2.3853635434935883</v>
      </c>
      <c r="J3737" s="56">
        <v>7</v>
      </c>
      <c r="K3737" s="56">
        <v>4.526423780760469</v>
      </c>
      <c r="L3737" s="56">
        <v>7</v>
      </c>
      <c r="M3737" s="56">
        <v>4.2291923204347182</v>
      </c>
      <c r="N3737" s="56">
        <v>6.7896937048203325</v>
      </c>
      <c r="O3737" s="56">
        <v>6.9998657487949689</v>
      </c>
      <c r="P3737" s="56">
        <v>6.5129816516806525</v>
      </c>
      <c r="Q3737" s="56">
        <v>2.7150121819146911</v>
      </c>
      <c r="R3737" s="56">
        <v>2</v>
      </c>
      <c r="S3737" s="56">
        <v>4.5215349227326529</v>
      </c>
      <c r="T3737" s="57">
        <v>127</v>
      </c>
    </row>
    <row r="3738" spans="1:20" x14ac:dyDescent="0.2">
      <c r="A3738" s="47">
        <v>460020670001</v>
      </c>
      <c r="B3738" s="26" t="s">
        <v>28</v>
      </c>
      <c r="C3738" s="26" t="s">
        <v>168</v>
      </c>
      <c r="D3738" s="26" t="s">
        <v>657</v>
      </c>
      <c r="E3738" s="47">
        <v>3</v>
      </c>
      <c r="F3738" s="33">
        <v>2020</v>
      </c>
      <c r="G3738" s="56">
        <v>3.9720780184573607</v>
      </c>
      <c r="H3738" s="56">
        <v>3.480965584861289</v>
      </c>
      <c r="I3738" s="56">
        <v>2.8164805770493868</v>
      </c>
      <c r="J3738" s="56">
        <v>7</v>
      </c>
      <c r="K3738" s="56">
        <v>5.0692827480530447</v>
      </c>
      <c r="L3738" s="56">
        <v>6.9930444996958974</v>
      </c>
      <c r="M3738" s="56">
        <v>5.9410064819451547</v>
      </c>
      <c r="N3738" s="56">
        <v>6.993255355555303</v>
      </c>
      <c r="O3738" s="56">
        <v>6.993016306958725</v>
      </c>
      <c r="P3738" s="56">
        <v>6.8641926500105077</v>
      </c>
      <c r="Q3738" s="56">
        <v>2.380327976630451</v>
      </c>
      <c r="R3738" s="56">
        <v>2</v>
      </c>
      <c r="S3738" s="56">
        <v>5.04197084993476</v>
      </c>
      <c r="T3738" s="57">
        <v>9</v>
      </c>
    </row>
    <row r="3739" spans="1:20" x14ac:dyDescent="0.2">
      <c r="A3739" s="47">
        <v>460024740001</v>
      </c>
      <c r="B3739" s="26" t="s">
        <v>28</v>
      </c>
      <c r="C3739" s="26" t="s">
        <v>59</v>
      </c>
      <c r="D3739" s="26" t="s">
        <v>658</v>
      </c>
      <c r="E3739" s="47">
        <v>3</v>
      </c>
      <c r="F3739" s="33">
        <v>2020</v>
      </c>
      <c r="G3739" s="56">
        <v>2.378785598414229</v>
      </c>
      <c r="H3739" s="56">
        <v>2.3630675820186871</v>
      </c>
      <c r="I3739" s="56">
        <v>2.6916771298792277</v>
      </c>
      <c r="J3739" s="56">
        <v>7</v>
      </c>
      <c r="K3739" s="56">
        <v>4.243088804792718</v>
      </c>
      <c r="L3739" s="56">
        <v>6.9737859072741104</v>
      </c>
      <c r="M3739" s="56">
        <v>4.8741288780204446</v>
      </c>
      <c r="N3739" s="56">
        <v>6.983431548816819</v>
      </c>
      <c r="O3739" s="56">
        <v>6.9737577904922512</v>
      </c>
      <c r="P3739" s="56">
        <v>6.7889030346247727</v>
      </c>
      <c r="Q3739" s="56">
        <v>3.6553673938923197</v>
      </c>
      <c r="R3739" s="56">
        <v>2</v>
      </c>
      <c r="S3739" s="56">
        <v>4.7438328056854653</v>
      </c>
      <c r="T3739" s="57">
        <v>48</v>
      </c>
    </row>
    <row r="3740" spans="1:20" x14ac:dyDescent="0.2">
      <c r="A3740" s="47">
        <v>460024820001</v>
      </c>
      <c r="B3740" s="26" t="s">
        <v>28</v>
      </c>
      <c r="C3740" s="26" t="s">
        <v>94</v>
      </c>
      <c r="D3740" s="26" t="s">
        <v>659</v>
      </c>
      <c r="E3740" s="47">
        <v>3</v>
      </c>
      <c r="F3740" s="33">
        <v>2020</v>
      </c>
      <c r="G3740" s="56">
        <v>2</v>
      </c>
      <c r="H3740" s="56">
        <v>2</v>
      </c>
      <c r="I3740" s="56">
        <v>2.8870918535607699</v>
      </c>
      <c r="J3740" s="56">
        <v>7</v>
      </c>
      <c r="K3740" s="56">
        <v>4.593161023805659</v>
      </c>
      <c r="L3740" s="56">
        <v>6.9777602806702541</v>
      </c>
      <c r="M3740" s="56">
        <v>4.5552246182436917</v>
      </c>
      <c r="N3740" s="56">
        <v>6.9821870336668779</v>
      </c>
      <c r="O3740" s="56">
        <v>6.9777321400343579</v>
      </c>
      <c r="P3740" s="56">
        <v>6.931065668886168</v>
      </c>
      <c r="Q3740" s="56">
        <v>4.1005455169897465</v>
      </c>
      <c r="R3740" s="56">
        <v>2</v>
      </c>
      <c r="S3740" s="56">
        <v>4.750397344654794</v>
      </c>
      <c r="T3740" s="57">
        <v>46</v>
      </c>
    </row>
    <row r="3741" spans="1:20" x14ac:dyDescent="0.2">
      <c r="A3741" s="47">
        <v>460021560001</v>
      </c>
      <c r="B3741" s="26" t="s">
        <v>28</v>
      </c>
      <c r="C3741" s="26" t="s">
        <v>29</v>
      </c>
      <c r="D3741" s="26" t="s">
        <v>660</v>
      </c>
      <c r="E3741" s="47">
        <v>3</v>
      </c>
      <c r="F3741" s="33">
        <v>2020</v>
      </c>
      <c r="G3741" s="56">
        <v>2.4717935454303026</v>
      </c>
      <c r="H3741" s="56">
        <v>2.5940492894697211</v>
      </c>
      <c r="I3741" s="56">
        <v>2.6753188261761132</v>
      </c>
      <c r="J3741" s="56">
        <v>7</v>
      </c>
      <c r="K3741" s="56">
        <v>4.6205026524859907</v>
      </c>
      <c r="L3741" s="56">
        <v>6.9611108991007296</v>
      </c>
      <c r="M3741" s="56">
        <v>4.2261535465771889</v>
      </c>
      <c r="N3741" s="56">
        <v>6.9946024375743709</v>
      </c>
      <c r="O3741" s="56">
        <v>6.9610828666051603</v>
      </c>
      <c r="P3741" s="56">
        <v>6.9155489061936191</v>
      </c>
      <c r="Q3741" s="56">
        <v>3.3471256859384497</v>
      </c>
      <c r="R3741" s="56">
        <v>2</v>
      </c>
      <c r="S3741" s="56">
        <v>4.730607387962638</v>
      </c>
      <c r="T3741" s="57">
        <v>54</v>
      </c>
    </row>
    <row r="3742" spans="1:20" x14ac:dyDescent="0.2">
      <c r="A3742" s="47">
        <v>460026010001</v>
      </c>
      <c r="B3742" s="26" t="s">
        <v>28</v>
      </c>
      <c r="C3742" s="26" t="s">
        <v>168</v>
      </c>
      <c r="D3742" s="26" t="s">
        <v>661</v>
      </c>
      <c r="E3742" s="47">
        <v>3</v>
      </c>
      <c r="F3742" s="33">
        <v>2020</v>
      </c>
      <c r="G3742" s="56">
        <v>4.1467409482608169</v>
      </c>
      <c r="H3742" s="56">
        <v>4.5127700905514461</v>
      </c>
      <c r="I3742" s="56">
        <v>2.8232352680351145</v>
      </c>
      <c r="J3742" s="56">
        <v>7</v>
      </c>
      <c r="K3742" s="56">
        <v>5.0468807373204907</v>
      </c>
      <c r="L3742" s="56">
        <v>6.9875380470745991</v>
      </c>
      <c r="M3742" s="56">
        <v>6.109870132620979</v>
      </c>
      <c r="N3742" s="56">
        <v>6.9810401139547897</v>
      </c>
      <c r="O3742" s="56">
        <v>6.9875098741222654</v>
      </c>
      <c r="P3742" s="56">
        <v>6.8739841492587086</v>
      </c>
      <c r="Q3742" s="56">
        <v>3.8970342312896671</v>
      </c>
      <c r="R3742" s="56">
        <v>2</v>
      </c>
      <c r="S3742" s="56">
        <v>5.2805502993740729</v>
      </c>
      <c r="T3742" s="57">
        <v>5</v>
      </c>
    </row>
    <row r="3743" spans="1:20" x14ac:dyDescent="0.2">
      <c r="A3743" s="47">
        <v>460025980001</v>
      </c>
      <c r="B3743" s="26" t="s">
        <v>28</v>
      </c>
      <c r="C3743" s="26" t="s">
        <v>168</v>
      </c>
      <c r="D3743" s="26" t="s">
        <v>662</v>
      </c>
      <c r="E3743" s="47">
        <v>3</v>
      </c>
      <c r="F3743" s="33">
        <v>2020</v>
      </c>
      <c r="G3743" s="56">
        <v>2.1985795346275316</v>
      </c>
      <c r="H3743" s="56">
        <v>2.1812308150543402</v>
      </c>
      <c r="I3743" s="56">
        <v>2.8392058480408022</v>
      </c>
      <c r="J3743" s="56">
        <v>5.8082743054360844</v>
      </c>
      <c r="K3743" s="56">
        <v>4.5192976534954621</v>
      </c>
      <c r="L3743" s="56">
        <v>6.9787680737019198</v>
      </c>
      <c r="M3743" s="56">
        <v>4.4013268606256606</v>
      </c>
      <c r="N3743" s="56">
        <v>6.9955443158864501</v>
      </c>
      <c r="O3743" s="56">
        <v>6.9787399525272154</v>
      </c>
      <c r="P3743" s="56">
        <v>6.7036142047100169</v>
      </c>
      <c r="Q3743" s="56">
        <v>2.4102123173331536</v>
      </c>
      <c r="R3743" s="56">
        <v>2</v>
      </c>
      <c r="S3743" s="56">
        <v>4.5012328234532202</v>
      </c>
      <c r="T3743" s="57">
        <v>133</v>
      </c>
    </row>
    <row r="3744" spans="1:20" x14ac:dyDescent="0.2">
      <c r="A3744" s="47">
        <v>460014860001</v>
      </c>
      <c r="B3744" s="26" t="s">
        <v>28</v>
      </c>
      <c r="C3744" s="26" t="s">
        <v>29</v>
      </c>
      <c r="D3744" s="26" t="s">
        <v>663</v>
      </c>
      <c r="E3744" s="47">
        <v>3</v>
      </c>
      <c r="F3744" s="33">
        <v>2020</v>
      </c>
      <c r="G3744" s="56">
        <v>2.6448298725819512</v>
      </c>
      <c r="H3744" s="56">
        <v>2.9205931165563799</v>
      </c>
      <c r="I3744" s="56">
        <v>2.6853494803895197</v>
      </c>
      <c r="J3744" s="56">
        <v>4.7829135490236361</v>
      </c>
      <c r="K3744" s="56">
        <v>4.6128588708569467</v>
      </c>
      <c r="L3744" s="56">
        <v>6.867086763446574</v>
      </c>
      <c r="M3744" s="56">
        <v>4.6127848331619425</v>
      </c>
      <c r="N3744" s="56">
        <v>6.9878089104058647</v>
      </c>
      <c r="O3744" s="56">
        <v>6.8670591863484036</v>
      </c>
      <c r="P3744" s="56">
        <v>5.7671094058697729</v>
      </c>
      <c r="Q3744" s="56">
        <v>3.4653412520175051</v>
      </c>
      <c r="R3744" s="56">
        <v>2</v>
      </c>
      <c r="S3744" s="56">
        <v>4.5178112700548754</v>
      </c>
      <c r="T3744" s="57">
        <v>129</v>
      </c>
    </row>
    <row r="3745" spans="1:20" x14ac:dyDescent="0.2">
      <c r="A3745" s="47">
        <v>460024660001</v>
      </c>
      <c r="B3745" s="26" t="s">
        <v>28</v>
      </c>
      <c r="C3745" s="26" t="s">
        <v>59</v>
      </c>
      <c r="D3745" s="26" t="s">
        <v>664</v>
      </c>
      <c r="E3745" s="47">
        <v>3</v>
      </c>
      <c r="F3745" s="33">
        <v>2020</v>
      </c>
      <c r="G3745" s="56">
        <v>2</v>
      </c>
      <c r="H3745" s="56">
        <v>2</v>
      </c>
      <c r="I3745" s="56">
        <v>2.507494972972653</v>
      </c>
      <c r="J3745" s="56">
        <v>7</v>
      </c>
      <c r="K3745" s="56">
        <v>4.5155248283309604</v>
      </c>
      <c r="L3745" s="56">
        <v>6.9221720757606882</v>
      </c>
      <c r="M3745" s="56">
        <v>4.6244123578355492</v>
      </c>
      <c r="N3745" s="56">
        <v>6.9934632725088113</v>
      </c>
      <c r="O3745" s="56">
        <v>6.9221442790686503</v>
      </c>
      <c r="P3745" s="56">
        <v>6.9295265900548024</v>
      </c>
      <c r="Q3745" s="56">
        <v>3.4993409599812768</v>
      </c>
      <c r="R3745" s="56">
        <v>2</v>
      </c>
      <c r="S3745" s="56">
        <v>4.6595066113761163</v>
      </c>
      <c r="T3745" s="57">
        <v>70</v>
      </c>
    </row>
    <row r="3746" spans="1:20" x14ac:dyDescent="0.2">
      <c r="A3746" s="47">
        <v>460014780001</v>
      </c>
      <c r="B3746" s="26" t="s">
        <v>28</v>
      </c>
      <c r="C3746" s="26" t="s">
        <v>29</v>
      </c>
      <c r="D3746" s="26" t="s">
        <v>665</v>
      </c>
      <c r="E3746" s="47">
        <v>3</v>
      </c>
      <c r="F3746" s="33">
        <v>2020</v>
      </c>
      <c r="G3746" s="56">
        <v>2</v>
      </c>
      <c r="H3746" s="56">
        <v>2</v>
      </c>
      <c r="I3746" s="56">
        <v>2.5217756796314976</v>
      </c>
      <c r="J3746" s="56">
        <v>7</v>
      </c>
      <c r="K3746" s="56">
        <v>4.525958659639393</v>
      </c>
      <c r="L3746" s="56">
        <v>6.9418549723232816</v>
      </c>
      <c r="M3746" s="56">
        <v>4.1564728214505635</v>
      </c>
      <c r="N3746" s="56">
        <v>6.9961390049845456</v>
      </c>
      <c r="O3746" s="56">
        <v>6.9418270972177352</v>
      </c>
      <c r="P3746" s="56">
        <v>6.9754069458172685</v>
      </c>
      <c r="Q3746" s="56">
        <v>2.6359038133143939</v>
      </c>
      <c r="R3746" s="56">
        <v>2</v>
      </c>
      <c r="S3746" s="56">
        <v>4.5579449161982231</v>
      </c>
      <c r="T3746" s="57">
        <v>110</v>
      </c>
    </row>
    <row r="3747" spans="1:20" x14ac:dyDescent="0.2">
      <c r="A3747" s="47">
        <v>460022100001</v>
      </c>
      <c r="B3747" s="26" t="s">
        <v>28</v>
      </c>
      <c r="C3747" s="26" t="s">
        <v>29</v>
      </c>
      <c r="D3747" s="26" t="s">
        <v>666</v>
      </c>
      <c r="E3747" s="47">
        <v>3</v>
      </c>
      <c r="F3747" s="33">
        <v>2020</v>
      </c>
      <c r="G3747" s="56">
        <v>2</v>
      </c>
      <c r="H3747" s="56">
        <v>2</v>
      </c>
      <c r="I3747" s="56">
        <v>2.3236842401479922</v>
      </c>
      <c r="J3747" s="56">
        <v>4.5747779710059389</v>
      </c>
      <c r="K3747" s="56">
        <v>4.5241174587849766</v>
      </c>
      <c r="L3747" s="56">
        <v>6.6612976634899752</v>
      </c>
      <c r="M3747" s="56">
        <v>4.7797645327497733</v>
      </c>
      <c r="N3747" s="56">
        <v>6.9951447966391411</v>
      </c>
      <c r="O3747" s="56">
        <v>6.661271636560687</v>
      </c>
      <c r="P3747" s="56">
        <v>6.6463694652933514</v>
      </c>
      <c r="Q3747" s="56">
        <v>2.3716062598040994</v>
      </c>
      <c r="R3747" s="56">
        <v>2</v>
      </c>
      <c r="S3747" s="56">
        <v>4.294836168706329</v>
      </c>
      <c r="T3747" s="57">
        <v>188</v>
      </c>
    </row>
    <row r="3748" spans="1:20" x14ac:dyDescent="0.2">
      <c r="A3748" s="47">
        <v>460021720001</v>
      </c>
      <c r="B3748" s="26" t="s">
        <v>28</v>
      </c>
      <c r="C3748" s="26" t="s">
        <v>29</v>
      </c>
      <c r="D3748" s="26" t="s">
        <v>667</v>
      </c>
      <c r="E3748" s="47">
        <v>3</v>
      </c>
      <c r="F3748" s="33">
        <v>2020</v>
      </c>
      <c r="G3748" s="56">
        <v>2.1902514545464338</v>
      </c>
      <c r="H3748" s="56">
        <v>2.2261213358923628</v>
      </c>
      <c r="I3748" s="56">
        <v>2.8295588397653981</v>
      </c>
      <c r="J3748" s="56">
        <v>4.7674317228416943</v>
      </c>
      <c r="K3748" s="56">
        <v>3.9463256387264849</v>
      </c>
      <c r="L3748" s="56">
        <v>6.8796017743217357</v>
      </c>
      <c r="M3748" s="56">
        <v>4.0987929526221869</v>
      </c>
      <c r="N3748" s="56">
        <v>6.9921215157538805</v>
      </c>
      <c r="O3748" s="56">
        <v>6.879574122499009</v>
      </c>
      <c r="P3748" s="56">
        <v>7</v>
      </c>
      <c r="Q3748" s="56">
        <v>2</v>
      </c>
      <c r="R3748" s="56">
        <v>2</v>
      </c>
      <c r="S3748" s="56">
        <v>4.3174816130807656</v>
      </c>
      <c r="T3748" s="57">
        <v>182</v>
      </c>
    </row>
    <row r="3749" spans="1:20" x14ac:dyDescent="0.2">
      <c r="A3749" s="47">
        <v>460021050001</v>
      </c>
      <c r="B3749" s="26" t="s">
        <v>28</v>
      </c>
      <c r="C3749" s="26" t="s">
        <v>59</v>
      </c>
      <c r="D3749" s="26" t="s">
        <v>668</v>
      </c>
      <c r="E3749" s="47">
        <v>3</v>
      </c>
      <c r="F3749" s="33">
        <v>2020</v>
      </c>
      <c r="G3749" s="56">
        <v>2</v>
      </c>
      <c r="H3749" s="56">
        <v>2</v>
      </c>
      <c r="I3749" s="56">
        <v>2.8103510371650779</v>
      </c>
      <c r="J3749" s="56">
        <v>7</v>
      </c>
      <c r="K3749" s="56">
        <v>4.5155248283309604</v>
      </c>
      <c r="L3749" s="56">
        <v>6.9812732352577616</v>
      </c>
      <c r="M3749" s="56">
        <v>4.4315676457472097</v>
      </c>
      <c r="N3749" s="56">
        <v>6.9964856603540593</v>
      </c>
      <c r="O3749" s="56">
        <v>6.9812451094103833</v>
      </c>
      <c r="P3749" s="56">
        <v>6.9834246194179617</v>
      </c>
      <c r="Q3749" s="56">
        <v>5.427550055440177</v>
      </c>
      <c r="R3749" s="56">
        <v>2</v>
      </c>
      <c r="S3749" s="56">
        <v>4.8439518492602991</v>
      </c>
      <c r="T3749" s="57">
        <v>28</v>
      </c>
    </row>
    <row r="3750" spans="1:20" x14ac:dyDescent="0.2">
      <c r="A3750" s="47">
        <v>660820590001</v>
      </c>
      <c r="B3750" s="26" t="s">
        <v>23</v>
      </c>
      <c r="C3750" s="26" t="s">
        <v>48</v>
      </c>
      <c r="D3750" s="26" t="s">
        <v>669</v>
      </c>
      <c r="E3750" s="47">
        <v>3</v>
      </c>
      <c r="F3750" s="33">
        <v>2020</v>
      </c>
      <c r="G3750" s="56">
        <v>2.2753394432425731</v>
      </c>
      <c r="H3750" s="56">
        <v>2.3615035198985037</v>
      </c>
      <c r="I3750" s="56">
        <v>2.374220548316305</v>
      </c>
      <c r="J3750" s="56">
        <v>5.9967202669914768</v>
      </c>
      <c r="K3750" s="56">
        <v>4.6063764884969531</v>
      </c>
      <c r="L3750" s="56">
        <v>7</v>
      </c>
      <c r="M3750" s="56">
        <v>5.1059773342609631</v>
      </c>
      <c r="N3750" s="56">
        <v>6.9753388282086073</v>
      </c>
      <c r="O3750" s="56">
        <v>6.9999717602640201</v>
      </c>
      <c r="P3750" s="56">
        <v>6.6820946891740931</v>
      </c>
      <c r="Q3750" s="56">
        <v>2.5859801488244494</v>
      </c>
      <c r="R3750" s="56">
        <v>2</v>
      </c>
      <c r="S3750" s="56">
        <v>4.5802935856398292</v>
      </c>
      <c r="T3750" s="57">
        <v>95</v>
      </c>
    </row>
    <row r="3751" spans="1:20" x14ac:dyDescent="0.2">
      <c r="A3751" s="47">
        <v>660822960001</v>
      </c>
      <c r="B3751" s="26" t="s">
        <v>23</v>
      </c>
      <c r="C3751" s="26" t="s">
        <v>48</v>
      </c>
      <c r="D3751" s="26" t="s">
        <v>670</v>
      </c>
      <c r="E3751" s="47">
        <v>3</v>
      </c>
      <c r="F3751" s="33">
        <v>2020</v>
      </c>
      <c r="G3751" s="56">
        <v>2</v>
      </c>
      <c r="H3751" s="56">
        <v>2</v>
      </c>
      <c r="I3751" s="56">
        <v>2.477020447886809</v>
      </c>
      <c r="J3751" s="56">
        <v>7</v>
      </c>
      <c r="K3751" s="56">
        <v>4.5155248283309604</v>
      </c>
      <c r="L3751" s="56">
        <v>6.9371890314197504</v>
      </c>
      <c r="M3751" s="56">
        <v>4.1294908865931941</v>
      </c>
      <c r="N3751" s="56">
        <v>6.9891502088064801</v>
      </c>
      <c r="O3751" s="56">
        <v>6.9371610943258499</v>
      </c>
      <c r="P3751" s="56">
        <v>6.8237395243583547</v>
      </c>
      <c r="Q3751" s="56">
        <v>2.8693294256892923</v>
      </c>
      <c r="R3751" s="56">
        <v>2</v>
      </c>
      <c r="S3751" s="56">
        <v>4.5565504539508916</v>
      </c>
      <c r="T3751" s="57">
        <v>111</v>
      </c>
    </row>
    <row r="3752" spans="1:20" x14ac:dyDescent="0.2">
      <c r="A3752" s="47">
        <v>660823420001</v>
      </c>
      <c r="B3752" s="26" t="s">
        <v>23</v>
      </c>
      <c r="C3752" s="26" t="s">
        <v>167</v>
      </c>
      <c r="D3752" s="26" t="s">
        <v>671</v>
      </c>
      <c r="E3752" s="47">
        <v>3</v>
      </c>
      <c r="F3752" s="33">
        <v>2020</v>
      </c>
      <c r="G3752" s="56">
        <v>2.8644128902385213</v>
      </c>
      <c r="H3752" s="56">
        <v>2.9044554873850719</v>
      </c>
      <c r="I3752" s="56">
        <v>2.3400287604296874</v>
      </c>
      <c r="J3752" s="56">
        <v>7</v>
      </c>
      <c r="K3752" s="56">
        <v>4.4154258792978407</v>
      </c>
      <c r="L3752" s="56">
        <v>6.889462110379327</v>
      </c>
      <c r="M3752" s="56">
        <v>4.179513789646041</v>
      </c>
      <c r="N3752" s="56">
        <v>6.992020028693581</v>
      </c>
      <c r="O3752" s="56">
        <v>6.8894345043167862</v>
      </c>
      <c r="P3752" s="56">
        <v>6.9544740617512986</v>
      </c>
      <c r="Q3752" s="56">
        <v>2.9759101913969199</v>
      </c>
      <c r="R3752" s="56">
        <v>2</v>
      </c>
      <c r="S3752" s="56">
        <v>4.7004281419612566</v>
      </c>
      <c r="T3752" s="57">
        <v>63</v>
      </c>
    </row>
    <row r="3753" spans="1:20" x14ac:dyDescent="0.2">
      <c r="A3753" s="47">
        <v>660820320001</v>
      </c>
      <c r="B3753" s="26" t="s">
        <v>23</v>
      </c>
      <c r="C3753" s="26" t="s">
        <v>48</v>
      </c>
      <c r="D3753" s="26" t="s">
        <v>672</v>
      </c>
      <c r="E3753" s="47">
        <v>3</v>
      </c>
      <c r="F3753" s="33">
        <v>2020</v>
      </c>
      <c r="G3753" s="56">
        <v>2.0689344810392654</v>
      </c>
      <c r="H3753" s="56">
        <v>2.0739565767111854</v>
      </c>
      <c r="I3753" s="56">
        <v>2.5233203983507728</v>
      </c>
      <c r="J3753" s="56">
        <v>7</v>
      </c>
      <c r="K3753" s="56">
        <v>4.5118868935751886</v>
      </c>
      <c r="L3753" s="56">
        <v>6.9227023867115731</v>
      </c>
      <c r="M3753" s="56">
        <v>4.8215582656174201</v>
      </c>
      <c r="N3753" s="56">
        <v>7</v>
      </c>
      <c r="O3753" s="56">
        <v>6.922674452977815</v>
      </c>
      <c r="P3753" s="56">
        <v>7</v>
      </c>
      <c r="Q3753" s="56">
        <v>2</v>
      </c>
      <c r="R3753" s="56">
        <v>2</v>
      </c>
      <c r="S3753" s="56">
        <v>4.5704194545819359</v>
      </c>
      <c r="T3753" s="57">
        <v>103</v>
      </c>
    </row>
    <row r="3754" spans="1:20" x14ac:dyDescent="0.2">
      <c r="A3754" s="47">
        <v>660822100001</v>
      </c>
      <c r="B3754" s="26" t="s">
        <v>23</v>
      </c>
      <c r="C3754" s="26" t="s">
        <v>174</v>
      </c>
      <c r="D3754" s="26" t="s">
        <v>673</v>
      </c>
      <c r="E3754" s="47">
        <v>3</v>
      </c>
      <c r="F3754" s="33">
        <v>2020</v>
      </c>
      <c r="G3754" s="56">
        <v>2.3502976467313861</v>
      </c>
      <c r="H3754" s="56">
        <v>2.378548467652184</v>
      </c>
      <c r="I3754" s="56">
        <v>2.3700683900634769</v>
      </c>
      <c r="J3754" s="56">
        <v>6.4808591663803492</v>
      </c>
      <c r="K3754" s="56">
        <v>3.8519985161960184</v>
      </c>
      <c r="L3754" s="56">
        <v>6.7944662893689722</v>
      </c>
      <c r="M3754" s="56">
        <v>4.0683915652567979</v>
      </c>
      <c r="N3754" s="56">
        <v>6.9874574636019577</v>
      </c>
      <c r="O3754" s="56">
        <v>6.794439107775359</v>
      </c>
      <c r="P3754" s="56">
        <v>6.9334157516616095</v>
      </c>
      <c r="Q3754" s="56">
        <v>2.4874818128142406</v>
      </c>
      <c r="R3754" s="56">
        <v>2</v>
      </c>
      <c r="S3754" s="56">
        <v>4.4581186814585303</v>
      </c>
      <c r="T3754" s="57">
        <v>148</v>
      </c>
    </row>
    <row r="3755" spans="1:20" x14ac:dyDescent="0.2">
      <c r="A3755" s="47">
        <v>660827170001</v>
      </c>
      <c r="B3755" s="26" t="s">
        <v>23</v>
      </c>
      <c r="C3755" s="26" t="s">
        <v>193</v>
      </c>
      <c r="D3755" s="26" t="s">
        <v>674</v>
      </c>
      <c r="E3755" s="47">
        <v>3</v>
      </c>
      <c r="F3755" s="33">
        <v>2020</v>
      </c>
      <c r="G3755" s="56">
        <v>2</v>
      </c>
      <c r="H3755" s="56">
        <v>2</v>
      </c>
      <c r="I3755" s="56">
        <v>2.3467526186328809</v>
      </c>
      <c r="J3755" s="56">
        <v>7</v>
      </c>
      <c r="K3755" s="56">
        <v>4.5155248283309604</v>
      </c>
      <c r="L3755" s="56">
        <v>6.8862290862974849</v>
      </c>
      <c r="M3755" s="56">
        <v>5.1665733484096883</v>
      </c>
      <c r="N3755" s="56">
        <v>6.9894853721060901</v>
      </c>
      <c r="O3755" s="56">
        <v>6.8862014729814955</v>
      </c>
      <c r="P3755" s="56">
        <v>6.5081686422604967</v>
      </c>
      <c r="Q3755" s="56">
        <v>2.6716943896564262</v>
      </c>
      <c r="R3755" s="56">
        <v>2</v>
      </c>
      <c r="S3755" s="56">
        <v>4.5808858132229604</v>
      </c>
      <c r="T3755" s="57">
        <v>94</v>
      </c>
    </row>
    <row r="3756" spans="1:20" x14ac:dyDescent="0.2">
      <c r="A3756" s="47">
        <v>660820670001</v>
      </c>
      <c r="B3756" s="26" t="s">
        <v>23</v>
      </c>
      <c r="C3756" s="26" t="s">
        <v>193</v>
      </c>
      <c r="D3756" s="26" t="s">
        <v>675</v>
      </c>
      <c r="E3756" s="47">
        <v>3</v>
      </c>
      <c r="F3756" s="33">
        <v>2020</v>
      </c>
      <c r="G3756" s="56">
        <v>2.1210644407051782</v>
      </c>
      <c r="H3756" s="56">
        <v>2.1900970875269072</v>
      </c>
      <c r="I3756" s="56">
        <v>2.2561512198730109</v>
      </c>
      <c r="J3756" s="56">
        <v>4.6755747049687324</v>
      </c>
      <c r="K3756" s="56">
        <v>4.5596025255491215</v>
      </c>
      <c r="L3756" s="56">
        <v>6.7514631594753372</v>
      </c>
      <c r="M3756" s="56">
        <v>4.1370868283388109</v>
      </c>
      <c r="N3756" s="56">
        <v>6.9897009230373852</v>
      </c>
      <c r="O3756" s="56">
        <v>6.7514362387680382</v>
      </c>
      <c r="P3756" s="56">
        <v>5.5156561179101402</v>
      </c>
      <c r="Q3756" s="56">
        <v>2.1021078285759653</v>
      </c>
      <c r="R3756" s="56">
        <v>2</v>
      </c>
      <c r="S3756" s="56">
        <v>4.1708284228940524</v>
      </c>
      <c r="T3756" s="57">
        <v>198</v>
      </c>
    </row>
    <row r="3757" spans="1:20" x14ac:dyDescent="0.2">
      <c r="A3757" s="47">
        <v>660820160001</v>
      </c>
      <c r="B3757" s="26" t="s">
        <v>23</v>
      </c>
      <c r="C3757" s="26" t="s">
        <v>230</v>
      </c>
      <c r="D3757" s="26" t="s">
        <v>676</v>
      </c>
      <c r="E3757" s="47">
        <v>3</v>
      </c>
      <c r="F3757" s="33">
        <v>2020</v>
      </c>
      <c r="G3757" s="56">
        <v>2.2464304238424311</v>
      </c>
      <c r="H3757" s="56">
        <v>2.3162559760408192</v>
      </c>
      <c r="I3757" s="56">
        <v>2.4795224532377249</v>
      </c>
      <c r="J3757" s="56">
        <v>4.9853629288447223</v>
      </c>
      <c r="K3757" s="56">
        <v>4.5851809846673151</v>
      </c>
      <c r="L3757" s="56">
        <v>6.9594756700460101</v>
      </c>
      <c r="M3757" s="56">
        <v>4.7486337810384276</v>
      </c>
      <c r="N3757" s="56">
        <v>6.994420307511116</v>
      </c>
      <c r="O3757" s="56">
        <v>6.9594476692666438</v>
      </c>
      <c r="P3757" s="56">
        <v>7</v>
      </c>
      <c r="Q3757" s="56">
        <v>2</v>
      </c>
      <c r="R3757" s="56">
        <v>2</v>
      </c>
      <c r="S3757" s="56">
        <v>4.4395608495412677</v>
      </c>
      <c r="T3757" s="57">
        <v>153</v>
      </c>
    </row>
    <row r="3758" spans="1:20" x14ac:dyDescent="0.2">
      <c r="A3758" s="47">
        <v>660824310001</v>
      </c>
      <c r="B3758" s="26" t="s">
        <v>23</v>
      </c>
      <c r="C3758" s="26" t="s">
        <v>167</v>
      </c>
      <c r="D3758" s="26" t="s">
        <v>677</v>
      </c>
      <c r="E3758" s="47">
        <v>3</v>
      </c>
      <c r="F3758" s="33">
        <v>2020</v>
      </c>
      <c r="G3758" s="56">
        <v>2.7511429763153212</v>
      </c>
      <c r="H3758" s="56">
        <v>2.6415350679087615</v>
      </c>
      <c r="I3758" s="56">
        <v>2.459047915875312</v>
      </c>
      <c r="J3758" s="56">
        <v>7</v>
      </c>
      <c r="K3758" s="56">
        <v>4.6086313929497216</v>
      </c>
      <c r="L3758" s="56">
        <v>7</v>
      </c>
      <c r="M3758" s="56">
        <v>3.7224677396586441</v>
      </c>
      <c r="N3758" s="56">
        <v>6.9962048684725664</v>
      </c>
      <c r="O3758" s="56">
        <v>6.9999717602640201</v>
      </c>
      <c r="P3758" s="56">
        <v>6.7709156798893773</v>
      </c>
      <c r="Q3758" s="56">
        <v>2.3855549394705275</v>
      </c>
      <c r="R3758" s="56">
        <v>2</v>
      </c>
      <c r="S3758" s="56">
        <v>4.6112893617336885</v>
      </c>
      <c r="T3758" s="57">
        <v>86</v>
      </c>
    </row>
    <row r="3759" spans="1:20" x14ac:dyDescent="0.2">
      <c r="A3759" s="47">
        <v>660822530001</v>
      </c>
      <c r="B3759" s="26" t="s">
        <v>23</v>
      </c>
      <c r="C3759" s="26" t="s">
        <v>174</v>
      </c>
      <c r="D3759" s="26" t="s">
        <v>678</v>
      </c>
      <c r="E3759" s="47">
        <v>3</v>
      </c>
      <c r="F3759" s="33">
        <v>2020</v>
      </c>
      <c r="G3759" s="56">
        <v>2.0467325280383459</v>
      </c>
      <c r="H3759" s="56">
        <v>2.046707390116671</v>
      </c>
      <c r="I3759" s="56">
        <v>2.4474944345364458</v>
      </c>
      <c r="J3759" s="56">
        <v>7</v>
      </c>
      <c r="K3759" s="56">
        <v>5.361105779575384</v>
      </c>
      <c r="L3759" s="56">
        <v>6.8938172182324458</v>
      </c>
      <c r="M3759" s="56">
        <v>3.9299892370216929</v>
      </c>
      <c r="N3759" s="56">
        <v>6.9946030517367976</v>
      </c>
      <c r="O3759" s="56">
        <v>6.8937896067437734</v>
      </c>
      <c r="P3759" s="56">
        <v>6.5454158239300027</v>
      </c>
      <c r="Q3759" s="56">
        <v>2.3830115218599333</v>
      </c>
      <c r="R3759" s="56">
        <v>2</v>
      </c>
      <c r="S3759" s="56">
        <v>4.5452222159826254</v>
      </c>
      <c r="T3759" s="57">
        <v>114</v>
      </c>
    </row>
    <row r="3760" spans="1:20" x14ac:dyDescent="0.2">
      <c r="A3760" s="47">
        <v>660821050001</v>
      </c>
      <c r="B3760" s="26" t="s">
        <v>23</v>
      </c>
      <c r="C3760" s="26" t="s">
        <v>193</v>
      </c>
      <c r="D3760" s="26" t="s">
        <v>679</v>
      </c>
      <c r="E3760" s="47">
        <v>3</v>
      </c>
      <c r="F3760" s="33">
        <v>2020</v>
      </c>
      <c r="G3760" s="56">
        <v>2.0064991226085125</v>
      </c>
      <c r="H3760" s="56">
        <v>2.0080271996515959</v>
      </c>
      <c r="I3760" s="56">
        <v>2.3564969535513058</v>
      </c>
      <c r="J3760" s="56">
        <v>7</v>
      </c>
      <c r="K3760" s="56">
        <v>4.5073579024751957</v>
      </c>
      <c r="L3760" s="56">
        <v>6.8904562723755447</v>
      </c>
      <c r="M3760" s="56">
        <v>3.9928193850204412</v>
      </c>
      <c r="N3760" s="56">
        <v>6.5607071474543019</v>
      </c>
      <c r="O3760" s="56">
        <v>6.8904284694901241</v>
      </c>
      <c r="P3760" s="56">
        <v>6.9589896681878241</v>
      </c>
      <c r="Q3760" s="56">
        <v>2.3931692407852805</v>
      </c>
      <c r="R3760" s="56">
        <v>2</v>
      </c>
      <c r="S3760" s="56">
        <v>4.4637459468000111</v>
      </c>
      <c r="T3760" s="57">
        <v>145</v>
      </c>
    </row>
    <row r="3761" spans="1:20" x14ac:dyDescent="0.2">
      <c r="A3761" s="47">
        <v>660823260001</v>
      </c>
      <c r="B3761" s="26" t="s">
        <v>23</v>
      </c>
      <c r="C3761" s="26" t="s">
        <v>167</v>
      </c>
      <c r="D3761" s="26" t="s">
        <v>680</v>
      </c>
      <c r="E3761" s="47">
        <v>3</v>
      </c>
      <c r="F3761" s="33">
        <v>2020</v>
      </c>
      <c r="G3761" s="56">
        <v>2.7396477131383952</v>
      </c>
      <c r="H3761" s="56">
        <v>2.8634268463979202</v>
      </c>
      <c r="I3761" s="56">
        <v>2.3657717247596235</v>
      </c>
      <c r="J3761" s="56">
        <v>7</v>
      </c>
      <c r="K3761" s="56">
        <v>4.6535512267570187</v>
      </c>
      <c r="L3761" s="56">
        <v>6.959644898657519</v>
      </c>
      <c r="M3761" s="56">
        <v>3.7886826810426957</v>
      </c>
      <c r="N3761" s="56">
        <v>6.9952970142641835</v>
      </c>
      <c r="O3761" s="56">
        <v>6.9596169119942992</v>
      </c>
      <c r="P3761" s="56">
        <v>7</v>
      </c>
      <c r="Q3761" s="56">
        <v>2</v>
      </c>
      <c r="R3761" s="56">
        <v>2</v>
      </c>
      <c r="S3761" s="56">
        <v>4.6104699180843056</v>
      </c>
      <c r="T3761" s="57">
        <v>87</v>
      </c>
    </row>
    <row r="3762" spans="1:20" x14ac:dyDescent="0.2">
      <c r="A3762" s="47">
        <v>660821480001</v>
      </c>
      <c r="B3762" s="26" t="s">
        <v>23</v>
      </c>
      <c r="C3762" s="26" t="s">
        <v>169</v>
      </c>
      <c r="D3762" s="26" t="s">
        <v>681</v>
      </c>
      <c r="E3762" s="47">
        <v>3</v>
      </c>
      <c r="F3762" s="33">
        <v>2020</v>
      </c>
      <c r="G3762" s="56">
        <v>2</v>
      </c>
      <c r="H3762" s="56">
        <v>2</v>
      </c>
      <c r="I3762" s="56">
        <v>2.3522261704661855</v>
      </c>
      <c r="J3762" s="56">
        <v>7</v>
      </c>
      <c r="K3762" s="56">
        <v>4.4584973544052549</v>
      </c>
      <c r="L3762" s="56">
        <v>6.966940875461745</v>
      </c>
      <c r="M3762" s="56">
        <v>4.0228034703887214</v>
      </c>
      <c r="N3762" s="56">
        <v>6.9814051913307491</v>
      </c>
      <c r="O3762" s="56">
        <v>6.9669127900364458</v>
      </c>
      <c r="P3762" s="56">
        <v>6.5135001342135634</v>
      </c>
      <c r="Q3762" s="56">
        <v>2.6474340142579065</v>
      </c>
      <c r="R3762" s="56">
        <v>2</v>
      </c>
      <c r="S3762" s="56">
        <v>4.4924766667133804</v>
      </c>
      <c r="T3762" s="57">
        <v>135</v>
      </c>
    </row>
    <row r="3763" spans="1:20" x14ac:dyDescent="0.2">
      <c r="A3763" s="47">
        <v>660820400001</v>
      </c>
      <c r="B3763" s="26" t="s">
        <v>23</v>
      </c>
      <c r="C3763" s="26" t="s">
        <v>169</v>
      </c>
      <c r="D3763" s="26" t="s">
        <v>682</v>
      </c>
      <c r="E3763" s="47">
        <v>3</v>
      </c>
      <c r="F3763" s="33">
        <v>2020</v>
      </c>
      <c r="G3763" s="56">
        <v>2.3284060371740831</v>
      </c>
      <c r="H3763" s="56">
        <v>2.3672927144461307</v>
      </c>
      <c r="I3763" s="56">
        <v>2.4716811380739712</v>
      </c>
      <c r="J3763" s="56">
        <v>4.7295434396106071</v>
      </c>
      <c r="K3763" s="56">
        <v>4.4115710149488478</v>
      </c>
      <c r="L3763" s="56">
        <v>6.9450493960083044</v>
      </c>
      <c r="M3763" s="56">
        <v>3.8555384575692724</v>
      </c>
      <c r="N3763" s="56">
        <v>6.9817145579198732</v>
      </c>
      <c r="O3763" s="56">
        <v>6.945021407478511</v>
      </c>
      <c r="P3763" s="56">
        <v>5.7265302665108155</v>
      </c>
      <c r="Q3763" s="56">
        <v>2.908592510016617</v>
      </c>
      <c r="R3763" s="56">
        <v>2</v>
      </c>
      <c r="S3763" s="56">
        <v>4.3059117449797535</v>
      </c>
      <c r="T3763" s="57">
        <v>186</v>
      </c>
    </row>
    <row r="3764" spans="1:20" x14ac:dyDescent="0.2">
      <c r="A3764" s="47">
        <v>660828570001</v>
      </c>
      <c r="B3764" s="26" t="s">
        <v>23</v>
      </c>
      <c r="C3764" s="26" t="s">
        <v>193</v>
      </c>
      <c r="D3764" s="26" t="s">
        <v>683</v>
      </c>
      <c r="E3764" s="47">
        <v>3</v>
      </c>
      <c r="F3764" s="33">
        <v>2020</v>
      </c>
      <c r="G3764" s="56">
        <v>2.1858685126086539</v>
      </c>
      <c r="H3764" s="56">
        <v>2.3060862913771105</v>
      </c>
      <c r="I3764" s="56">
        <v>2.2201894709607979</v>
      </c>
      <c r="J3764" s="56">
        <v>4.799011776632196</v>
      </c>
      <c r="K3764" s="56">
        <v>4.0734317410724428</v>
      </c>
      <c r="L3764" s="56">
        <v>7</v>
      </c>
      <c r="M3764" s="56">
        <v>3.6949526632961911</v>
      </c>
      <c r="N3764" s="56">
        <v>6.9877747355105448</v>
      </c>
      <c r="O3764" s="56">
        <v>6.9999556161317695</v>
      </c>
      <c r="P3764" s="56">
        <v>5.9254120721220769</v>
      </c>
      <c r="Q3764" s="56">
        <v>2.1689338577264641</v>
      </c>
      <c r="R3764" s="56">
        <v>2</v>
      </c>
      <c r="S3764" s="56">
        <v>4.1968013947865206</v>
      </c>
      <c r="T3764" s="57">
        <v>196</v>
      </c>
    </row>
    <row r="3765" spans="1:20" x14ac:dyDescent="0.2">
      <c r="A3765" s="47">
        <v>660825470001</v>
      </c>
      <c r="B3765" s="26" t="s">
        <v>23</v>
      </c>
      <c r="C3765" s="26" t="s">
        <v>193</v>
      </c>
      <c r="D3765" s="26" t="s">
        <v>684</v>
      </c>
      <c r="E3765" s="47">
        <v>3</v>
      </c>
      <c r="F3765" s="33">
        <v>2020</v>
      </c>
      <c r="G3765" s="56">
        <v>2</v>
      </c>
      <c r="H3765" s="56">
        <v>2</v>
      </c>
      <c r="I3765" s="56">
        <v>2</v>
      </c>
      <c r="J3765" s="56">
        <v>7</v>
      </c>
      <c r="K3765" s="56">
        <v>7</v>
      </c>
      <c r="L3765" s="56">
        <v>7</v>
      </c>
      <c r="M3765" s="56">
        <v>7</v>
      </c>
      <c r="N3765" s="56">
        <v>7</v>
      </c>
      <c r="O3765" s="56">
        <v>6.999960164478626</v>
      </c>
      <c r="P3765" s="56">
        <v>7</v>
      </c>
      <c r="Q3765" s="56">
        <v>2</v>
      </c>
      <c r="R3765" s="56">
        <v>2</v>
      </c>
      <c r="S3765" s="56">
        <v>4.9166633470398864</v>
      </c>
      <c r="T3765" s="57">
        <v>19</v>
      </c>
    </row>
    <row r="3766" spans="1:20" x14ac:dyDescent="0.2">
      <c r="A3766" s="47">
        <v>560018400001</v>
      </c>
      <c r="B3766" s="26" t="s">
        <v>24</v>
      </c>
      <c r="C3766" s="26" t="s">
        <v>52</v>
      </c>
      <c r="D3766" s="26" t="s">
        <v>685</v>
      </c>
      <c r="E3766" s="47">
        <v>3</v>
      </c>
      <c r="F3766" s="33">
        <v>2020</v>
      </c>
      <c r="G3766" s="56">
        <v>2.0117660815637066</v>
      </c>
      <c r="H3766" s="56">
        <v>2.011265159226602</v>
      </c>
      <c r="I3766" s="56">
        <v>2.670173077295579</v>
      </c>
      <c r="J3766" s="56">
        <v>7</v>
      </c>
      <c r="K3766" s="56">
        <v>4.5155248283309604</v>
      </c>
      <c r="L3766" s="56">
        <v>6.9567497051972467</v>
      </c>
      <c r="M3766" s="56">
        <v>4.0605249110290362</v>
      </c>
      <c r="N3766" s="56">
        <v>6.9957772839482102</v>
      </c>
      <c r="O3766" s="56">
        <v>6.9567217153441447</v>
      </c>
      <c r="P3766" s="56">
        <v>6.9804569705128774</v>
      </c>
      <c r="Q3766" s="56">
        <v>3.7157681444561876</v>
      </c>
      <c r="R3766" s="56">
        <v>2</v>
      </c>
      <c r="S3766" s="56">
        <v>4.6562273230753792</v>
      </c>
      <c r="T3766" s="57">
        <v>73</v>
      </c>
    </row>
    <row r="3767" spans="1:20" x14ac:dyDescent="0.2">
      <c r="A3767" s="47">
        <v>560018590001</v>
      </c>
      <c r="B3767" s="26" t="s">
        <v>24</v>
      </c>
      <c r="C3767" s="26" t="s">
        <v>186</v>
      </c>
      <c r="D3767" s="26" t="s">
        <v>686</v>
      </c>
      <c r="E3767" s="47">
        <v>3</v>
      </c>
      <c r="F3767" s="33">
        <v>2020</v>
      </c>
      <c r="G3767" s="56">
        <v>2</v>
      </c>
      <c r="H3767" s="56">
        <v>2</v>
      </c>
      <c r="I3767" s="56">
        <v>2.4471765509075292</v>
      </c>
      <c r="J3767" s="56">
        <v>7</v>
      </c>
      <c r="K3767" s="56">
        <v>4.5155248283309604</v>
      </c>
      <c r="L3767" s="56">
        <v>6.9843523556053384</v>
      </c>
      <c r="M3767" s="56">
        <v>5.2737764303423509</v>
      </c>
      <c r="N3767" s="56">
        <v>6.9917275601688225</v>
      </c>
      <c r="O3767" s="56">
        <v>6.9843242107196524</v>
      </c>
      <c r="P3767" s="56">
        <v>6.6271038355436849</v>
      </c>
      <c r="Q3767" s="56">
        <v>4.6095919233578897</v>
      </c>
      <c r="R3767" s="56">
        <v>2</v>
      </c>
      <c r="S3767" s="56">
        <v>4.7861314745813521</v>
      </c>
      <c r="T3767" s="57">
        <v>37</v>
      </c>
    </row>
    <row r="3768" spans="1:20" x14ac:dyDescent="0.2">
      <c r="A3768" s="47">
        <v>560021380001</v>
      </c>
      <c r="B3768" s="26" t="s">
        <v>24</v>
      </c>
      <c r="C3768" s="26" t="s">
        <v>186</v>
      </c>
      <c r="D3768" s="26" t="s">
        <v>687</v>
      </c>
      <c r="E3768" s="47">
        <v>3</v>
      </c>
      <c r="F3768" s="33">
        <v>2020</v>
      </c>
      <c r="G3768" s="56">
        <v>2.0086766077442166</v>
      </c>
      <c r="H3768" s="56">
        <v>2.0083860677509477</v>
      </c>
      <c r="I3768" s="56">
        <v>2.6273416228580428</v>
      </c>
      <c r="J3768" s="56">
        <v>7</v>
      </c>
      <c r="K3768" s="56">
        <v>4.5155248283309604</v>
      </c>
      <c r="L3768" s="56">
        <v>6.9689946815684305</v>
      </c>
      <c r="M3768" s="56">
        <v>3.806386600768989</v>
      </c>
      <c r="N3768" s="56">
        <v>6.9971292640828997</v>
      </c>
      <c r="O3768" s="56">
        <v>6.9689666522699953</v>
      </c>
      <c r="P3768" s="56">
        <v>6.9446796187365596</v>
      </c>
      <c r="Q3768" s="56">
        <v>2.9740217626690888</v>
      </c>
      <c r="R3768" s="56">
        <v>2</v>
      </c>
      <c r="S3768" s="56">
        <v>4.5683423088983446</v>
      </c>
      <c r="T3768" s="57">
        <v>104</v>
      </c>
    </row>
    <row r="3769" spans="1:20" x14ac:dyDescent="0.2">
      <c r="A3769" s="47">
        <v>560019210001</v>
      </c>
      <c r="B3769" s="26" t="s">
        <v>24</v>
      </c>
      <c r="C3769" s="26" t="s">
        <v>245</v>
      </c>
      <c r="D3769" s="26" t="s">
        <v>688</v>
      </c>
      <c r="E3769" s="47">
        <v>3</v>
      </c>
      <c r="F3769" s="33">
        <v>2020</v>
      </c>
      <c r="G3769" s="56">
        <v>2.0315022103371962</v>
      </c>
      <c r="H3769" s="56">
        <v>2.0372363483038392</v>
      </c>
      <c r="I3769" s="56">
        <v>2.5626074055504651</v>
      </c>
      <c r="J3769" s="56">
        <v>4.9599273372249488</v>
      </c>
      <c r="K3769" s="56">
        <v>4.5238998728785766</v>
      </c>
      <c r="L3769" s="56">
        <v>6.8645087091190709</v>
      </c>
      <c r="M3769" s="56">
        <v>4.4812271894971953</v>
      </c>
      <c r="N3769" s="56">
        <v>6.9687891169080141</v>
      </c>
      <c r="O3769" s="56">
        <v>6.8644810421187614</v>
      </c>
      <c r="P3769" s="56">
        <v>6.3135273353920338</v>
      </c>
      <c r="Q3769" s="56">
        <v>2.5966481432804063</v>
      </c>
      <c r="R3769" s="56">
        <v>2</v>
      </c>
      <c r="S3769" s="56">
        <v>4.3503628925508764</v>
      </c>
      <c r="T3769" s="57">
        <v>177</v>
      </c>
    </row>
    <row r="3770" spans="1:20" x14ac:dyDescent="0.2">
      <c r="A3770" s="47">
        <v>560019480001</v>
      </c>
      <c r="B3770" s="26" t="s">
        <v>24</v>
      </c>
      <c r="C3770" s="26" t="s">
        <v>162</v>
      </c>
      <c r="D3770" s="26" t="s">
        <v>689</v>
      </c>
      <c r="E3770" s="47">
        <v>3</v>
      </c>
      <c r="F3770" s="33">
        <v>2020</v>
      </c>
      <c r="G3770" s="56">
        <v>2</v>
      </c>
      <c r="H3770" s="56">
        <v>2</v>
      </c>
      <c r="I3770" s="56">
        <v>2.3625388469675297</v>
      </c>
      <c r="J3770" s="56">
        <v>7</v>
      </c>
      <c r="K3770" s="56">
        <v>4.5155248283309604</v>
      </c>
      <c r="L3770" s="56">
        <v>6.8771711252980054</v>
      </c>
      <c r="M3770" s="56">
        <v>5.7751496950578645</v>
      </c>
      <c r="N3770" s="56">
        <v>6.9722134008128629</v>
      </c>
      <c r="O3770" s="56">
        <v>6.8771434901805684</v>
      </c>
      <c r="P3770" s="56">
        <v>6.6032372421601444</v>
      </c>
      <c r="Q3770" s="56">
        <v>3.2136044659493237</v>
      </c>
      <c r="R3770" s="56">
        <v>2</v>
      </c>
      <c r="S3770" s="56">
        <v>4.6830485912297712</v>
      </c>
      <c r="T3770" s="57">
        <v>67</v>
      </c>
    </row>
    <row r="3771" spans="1:20" x14ac:dyDescent="0.2">
      <c r="A3771" s="47">
        <v>560017940001</v>
      </c>
      <c r="B3771" s="26" t="s">
        <v>24</v>
      </c>
      <c r="C3771" s="26" t="s">
        <v>98</v>
      </c>
      <c r="D3771" s="26" t="s">
        <v>690</v>
      </c>
      <c r="E3771" s="47">
        <v>3</v>
      </c>
      <c r="F3771" s="33">
        <v>2020</v>
      </c>
      <c r="G3771" s="56">
        <v>2</v>
      </c>
      <c r="H3771" s="56">
        <v>2</v>
      </c>
      <c r="I3771" s="56">
        <v>2.4957230188088122</v>
      </c>
      <c r="J3771" s="56">
        <v>4.9460866213192078</v>
      </c>
      <c r="K3771" s="56">
        <v>4.5155248283309604</v>
      </c>
      <c r="L3771" s="56">
        <v>6.8502301501650313</v>
      </c>
      <c r="M3771" s="56">
        <v>4.0992011784101194</v>
      </c>
      <c r="N3771" s="56">
        <v>6.9799601124382571</v>
      </c>
      <c r="O3771" s="56">
        <v>6.8502025806294835</v>
      </c>
      <c r="P3771" s="56">
        <v>7</v>
      </c>
      <c r="Q3771" s="56">
        <v>2</v>
      </c>
      <c r="R3771" s="56">
        <v>2</v>
      </c>
      <c r="S3771" s="56">
        <v>4.3114107075084895</v>
      </c>
      <c r="T3771" s="57">
        <v>185</v>
      </c>
    </row>
    <row r="3772" spans="1:20" x14ac:dyDescent="0.2">
      <c r="A3772" s="47">
        <v>760030920001</v>
      </c>
      <c r="B3772" s="26" t="s">
        <v>16</v>
      </c>
      <c r="C3772" s="26" t="s">
        <v>70</v>
      </c>
      <c r="D3772" s="26" t="s">
        <v>691</v>
      </c>
      <c r="E3772" s="47">
        <v>3</v>
      </c>
      <c r="F3772" s="33">
        <v>2020</v>
      </c>
      <c r="G3772" s="56">
        <v>2.0114431937327217</v>
      </c>
      <c r="H3772" s="56">
        <v>2.0128559377021782</v>
      </c>
      <c r="I3772" s="56">
        <v>2.7830855581766616</v>
      </c>
      <c r="J3772" s="56">
        <v>7</v>
      </c>
      <c r="K3772" s="56">
        <v>4.5202675856337056</v>
      </c>
      <c r="L3772" s="56">
        <v>6.9829600853654794</v>
      </c>
      <c r="M3772" s="56">
        <v>4.8925202041134153</v>
      </c>
      <c r="N3772" s="56">
        <v>6.9912809475832063</v>
      </c>
      <c r="O3772" s="56">
        <v>6.9829319309769131</v>
      </c>
      <c r="P3772" s="56">
        <v>6.3754597875092562</v>
      </c>
      <c r="Q3772" s="56">
        <v>2.1534545057245067</v>
      </c>
      <c r="R3772" s="56">
        <v>2</v>
      </c>
      <c r="S3772" s="56">
        <v>4.5588549780431711</v>
      </c>
      <c r="T3772" s="57">
        <v>109</v>
      </c>
    </row>
    <row r="3773" spans="1:20" x14ac:dyDescent="0.2">
      <c r="A3773" s="47">
        <v>760029160001</v>
      </c>
      <c r="B3773" s="26" t="s">
        <v>16</v>
      </c>
      <c r="C3773" s="26" t="s">
        <v>105</v>
      </c>
      <c r="D3773" s="26" t="s">
        <v>692</v>
      </c>
      <c r="E3773" s="47">
        <v>3</v>
      </c>
      <c r="F3773" s="33">
        <v>2020</v>
      </c>
      <c r="G3773" s="56">
        <v>2</v>
      </c>
      <c r="H3773" s="56">
        <v>2</v>
      </c>
      <c r="I3773" s="56">
        <v>2.4202898190733606</v>
      </c>
      <c r="J3773" s="56">
        <v>4.4286174588252845</v>
      </c>
      <c r="K3773" s="56">
        <v>4.5155248283309604</v>
      </c>
      <c r="L3773" s="56">
        <v>6.8583842441975449</v>
      </c>
      <c r="M3773" s="56">
        <v>3.4560841451882292</v>
      </c>
      <c r="N3773" s="56">
        <v>6.9965728796607927</v>
      </c>
      <c r="O3773" s="56">
        <v>6.8583568643580159</v>
      </c>
      <c r="P3773" s="56">
        <v>6.2853640889424955</v>
      </c>
      <c r="Q3773" s="56">
        <v>2.1014759203673274</v>
      </c>
      <c r="R3773" s="56">
        <v>2</v>
      </c>
      <c r="S3773" s="56">
        <v>4.1600558540786681</v>
      </c>
      <c r="T3773" s="57">
        <v>200</v>
      </c>
    </row>
    <row r="3774" spans="1:20" x14ac:dyDescent="0.2">
      <c r="A3774" s="47">
        <v>760023040001</v>
      </c>
      <c r="B3774" s="26" t="s">
        <v>16</v>
      </c>
      <c r="C3774" s="26" t="s">
        <v>101</v>
      </c>
      <c r="D3774" s="26" t="s">
        <v>693</v>
      </c>
      <c r="E3774" s="47">
        <v>3</v>
      </c>
      <c r="F3774" s="33">
        <v>2020</v>
      </c>
      <c r="G3774" s="56">
        <v>2</v>
      </c>
      <c r="H3774" s="56">
        <v>2</v>
      </c>
      <c r="I3774" s="56">
        <v>2.6018112302527094</v>
      </c>
      <c r="J3774" s="56">
        <v>5.769269589408724</v>
      </c>
      <c r="K3774" s="56">
        <v>4.5155248283309604</v>
      </c>
      <c r="L3774" s="56">
        <v>6.9549655224690339</v>
      </c>
      <c r="M3774" s="56">
        <v>5.0886945009931424</v>
      </c>
      <c r="N3774" s="56">
        <v>6.9894678276983635</v>
      </c>
      <c r="O3774" s="56">
        <v>6.9549375146057235</v>
      </c>
      <c r="P3774" s="56">
        <v>5.5290119047679909</v>
      </c>
      <c r="Q3774" s="56">
        <v>2.1613278575069059</v>
      </c>
      <c r="R3774" s="56">
        <v>2</v>
      </c>
      <c r="S3774" s="56">
        <v>4.3804175646694627</v>
      </c>
      <c r="T3774" s="57">
        <v>171</v>
      </c>
    </row>
    <row r="3775" spans="1:20" x14ac:dyDescent="0.2">
      <c r="A3775" s="47">
        <v>760027110001</v>
      </c>
      <c r="B3775" s="26" t="s">
        <v>16</v>
      </c>
      <c r="C3775" s="26" t="s">
        <v>79</v>
      </c>
      <c r="D3775" s="26" t="s">
        <v>694</v>
      </c>
      <c r="E3775" s="47">
        <v>3</v>
      </c>
      <c r="F3775" s="33">
        <v>2020</v>
      </c>
      <c r="G3775" s="56">
        <v>2</v>
      </c>
      <c r="H3775" s="56">
        <v>2</v>
      </c>
      <c r="I3775" s="56">
        <v>3.1015595881496769</v>
      </c>
      <c r="J3775" s="56">
        <v>4.3178788548951301</v>
      </c>
      <c r="K3775" s="56">
        <v>4.3020053673099277</v>
      </c>
      <c r="L3775" s="56">
        <v>6.9888338672652814</v>
      </c>
      <c r="M3775" s="56">
        <v>5.0008097236814351</v>
      </c>
      <c r="N3775" s="56">
        <v>6.9933698561111566</v>
      </c>
      <c r="O3775" s="56">
        <v>6.9888056874736577</v>
      </c>
      <c r="P3775" s="56">
        <v>6.3238735122660916</v>
      </c>
      <c r="Q3775" s="56">
        <v>3.7963579305285204</v>
      </c>
      <c r="R3775" s="56">
        <v>2</v>
      </c>
      <c r="S3775" s="56">
        <v>4.4844578656400733</v>
      </c>
      <c r="T3775" s="57">
        <v>137</v>
      </c>
    </row>
    <row r="3776" spans="1:20" x14ac:dyDescent="0.2">
      <c r="A3776" s="47">
        <v>760028510001</v>
      </c>
      <c r="B3776" s="26" t="s">
        <v>16</v>
      </c>
      <c r="C3776" s="26" t="s">
        <v>141</v>
      </c>
      <c r="D3776" s="26" t="s">
        <v>60</v>
      </c>
      <c r="E3776" s="47">
        <v>3</v>
      </c>
      <c r="F3776" s="33">
        <v>2020</v>
      </c>
      <c r="G3776" s="56">
        <v>2</v>
      </c>
      <c r="H3776" s="56">
        <v>2</v>
      </c>
      <c r="I3776" s="56">
        <v>2</v>
      </c>
      <c r="J3776" s="56">
        <v>7</v>
      </c>
      <c r="K3776" s="56">
        <v>7</v>
      </c>
      <c r="L3776" s="56">
        <v>7</v>
      </c>
      <c r="M3776" s="56">
        <v>7</v>
      </c>
      <c r="N3776" s="56">
        <v>7</v>
      </c>
      <c r="O3776" s="56">
        <v>6.9999546164950974</v>
      </c>
      <c r="P3776" s="56">
        <v>7</v>
      </c>
      <c r="Q3776" s="56">
        <v>2</v>
      </c>
      <c r="R3776" s="56">
        <v>2</v>
      </c>
      <c r="S3776" s="56">
        <v>4.9166628847079261</v>
      </c>
      <c r="T3776" s="57">
        <v>20</v>
      </c>
    </row>
    <row r="3777" spans="1:20" x14ac:dyDescent="0.2">
      <c r="A3777" s="47">
        <v>760026570001</v>
      </c>
      <c r="B3777" s="26" t="s">
        <v>16</v>
      </c>
      <c r="C3777" s="26" t="s">
        <v>134</v>
      </c>
      <c r="D3777" s="26" t="s">
        <v>695</v>
      </c>
      <c r="E3777" s="47">
        <v>3</v>
      </c>
      <c r="F3777" s="33">
        <v>2020</v>
      </c>
      <c r="G3777" s="56">
        <v>2.0077414077846489</v>
      </c>
      <c r="H3777" s="56">
        <v>2.0079529309814532</v>
      </c>
      <c r="I3777" s="56">
        <v>2.4453231215645492</v>
      </c>
      <c r="J3777" s="56">
        <v>7</v>
      </c>
      <c r="K3777" s="56">
        <v>4.5184233141995636</v>
      </c>
      <c r="L3777" s="56">
        <v>6.9843665331763036</v>
      </c>
      <c r="M3777" s="56">
        <v>5.2035827169362427</v>
      </c>
      <c r="N3777" s="56">
        <v>6.992617434689862</v>
      </c>
      <c r="O3777" s="56">
        <v>6.9843383856571224</v>
      </c>
      <c r="P3777" s="56">
        <v>7</v>
      </c>
      <c r="Q3777" s="56">
        <v>2</v>
      </c>
      <c r="R3777" s="56">
        <v>2</v>
      </c>
      <c r="S3777" s="56">
        <v>4.5953621537491456</v>
      </c>
      <c r="T3777" s="57">
        <v>90</v>
      </c>
    </row>
    <row r="3778" spans="1:20" x14ac:dyDescent="0.2">
      <c r="A3778" s="47">
        <v>760027970001</v>
      </c>
      <c r="B3778" s="26" t="s">
        <v>16</v>
      </c>
      <c r="C3778" s="26" t="s">
        <v>79</v>
      </c>
      <c r="D3778" s="26" t="s">
        <v>696</v>
      </c>
      <c r="E3778" s="47">
        <v>3</v>
      </c>
      <c r="F3778" s="33">
        <v>2020</v>
      </c>
      <c r="G3778" s="56">
        <v>2</v>
      </c>
      <c r="H3778" s="56">
        <v>2</v>
      </c>
      <c r="I3778" s="56">
        <v>2.4504811154635466</v>
      </c>
      <c r="J3778" s="56">
        <v>7</v>
      </c>
      <c r="K3778" s="56">
        <v>4.5155248283309604</v>
      </c>
      <c r="L3778" s="56">
        <v>6.9871269433684926</v>
      </c>
      <c r="M3778" s="56">
        <v>5.0215520519563563</v>
      </c>
      <c r="N3778" s="56">
        <v>6.9863590586958431</v>
      </c>
      <c r="O3778" s="56">
        <v>6.9870987615082072</v>
      </c>
      <c r="P3778" s="56">
        <v>6.9907228209388306</v>
      </c>
      <c r="Q3778" s="56">
        <v>2.9159214159900158</v>
      </c>
      <c r="R3778" s="56">
        <v>2</v>
      </c>
      <c r="S3778" s="56">
        <v>4.6545655830210206</v>
      </c>
      <c r="T3778" s="57">
        <v>74</v>
      </c>
    </row>
    <row r="3779" spans="1:20" x14ac:dyDescent="0.2">
      <c r="A3779" s="47">
        <v>760027540001</v>
      </c>
      <c r="B3779" s="26" t="s">
        <v>16</v>
      </c>
      <c r="C3779" s="26" t="s">
        <v>101</v>
      </c>
      <c r="D3779" s="26" t="s">
        <v>697</v>
      </c>
      <c r="E3779" s="47">
        <v>3</v>
      </c>
      <c r="F3779" s="33">
        <v>2020</v>
      </c>
      <c r="G3779" s="56">
        <v>2</v>
      </c>
      <c r="H3779" s="56">
        <v>2</v>
      </c>
      <c r="I3779" s="56">
        <v>2.5459813121393413</v>
      </c>
      <c r="J3779" s="56">
        <v>4.4795911213664894</v>
      </c>
      <c r="K3779" s="56">
        <v>4.7066384260913026</v>
      </c>
      <c r="L3779" s="56">
        <v>6.9564801120324864</v>
      </c>
      <c r="M3779" s="56">
        <v>3.8812058117544335</v>
      </c>
      <c r="N3779" s="56">
        <v>6.9905172023623319</v>
      </c>
      <c r="O3779" s="56">
        <v>6.9564520781348698</v>
      </c>
      <c r="P3779" s="56">
        <v>5.9554429189001699</v>
      </c>
      <c r="Q3779" s="56">
        <v>2.0373986070493615</v>
      </c>
      <c r="R3779" s="56">
        <v>2</v>
      </c>
      <c r="S3779" s="56">
        <v>4.2091422991525658</v>
      </c>
      <c r="T3779" s="57">
        <v>195</v>
      </c>
    </row>
    <row r="3780" spans="1:20" x14ac:dyDescent="0.2">
      <c r="A3780" s="47">
        <v>760026810001</v>
      </c>
      <c r="B3780" s="26" t="s">
        <v>16</v>
      </c>
      <c r="C3780" s="26" t="s">
        <v>107</v>
      </c>
      <c r="D3780" s="26" t="s">
        <v>698</v>
      </c>
      <c r="E3780" s="47">
        <v>3</v>
      </c>
      <c r="F3780" s="33">
        <v>2020</v>
      </c>
      <c r="G3780" s="56">
        <v>2.0115383027478577</v>
      </c>
      <c r="H3780" s="56">
        <v>2.0170953855636213</v>
      </c>
      <c r="I3780" s="56">
        <v>2.331024960633314</v>
      </c>
      <c r="J3780" s="56">
        <v>3.986300666124075</v>
      </c>
      <c r="K3780" s="56">
        <v>4.8068351559656053</v>
      </c>
      <c r="L3780" s="56">
        <v>2</v>
      </c>
      <c r="M3780" s="56">
        <v>2.8238596344472224</v>
      </c>
      <c r="N3780" s="56">
        <v>6.9947218876339985</v>
      </c>
      <c r="O3780" s="56">
        <v>2</v>
      </c>
      <c r="P3780" s="56">
        <v>7</v>
      </c>
      <c r="Q3780" s="56">
        <v>2</v>
      </c>
      <c r="R3780" s="56">
        <v>2</v>
      </c>
      <c r="S3780" s="56">
        <v>3.3309479994263076</v>
      </c>
      <c r="T3780" s="57">
        <v>205</v>
      </c>
    </row>
    <row r="3781" spans="1:20" x14ac:dyDescent="0.2">
      <c r="A3781" s="47">
        <v>760037690001</v>
      </c>
      <c r="B3781" s="26" t="s">
        <v>16</v>
      </c>
      <c r="C3781" s="26" t="s">
        <v>107</v>
      </c>
      <c r="D3781" s="26" t="s">
        <v>699</v>
      </c>
      <c r="E3781" s="47">
        <v>3</v>
      </c>
      <c r="F3781" s="33">
        <v>2020</v>
      </c>
      <c r="G3781" s="56">
        <v>2.0135585181740865</v>
      </c>
      <c r="H3781" s="56">
        <v>2.0107163802281502</v>
      </c>
      <c r="I3781" s="56">
        <v>2.4315877665807051</v>
      </c>
      <c r="J3781" s="56">
        <v>5.2387097159096498</v>
      </c>
      <c r="K3781" s="56">
        <v>4.5173503060471027</v>
      </c>
      <c r="L3781" s="56">
        <v>6.9613557923410205</v>
      </c>
      <c r="M3781" s="56">
        <v>2</v>
      </c>
      <c r="N3781" s="56">
        <v>6.8194681687747059</v>
      </c>
      <c r="O3781" s="56">
        <v>6.9613277072467898</v>
      </c>
      <c r="P3781" s="56">
        <v>4.9818276630331955</v>
      </c>
      <c r="Q3781" s="56">
        <v>2.1794764047462833</v>
      </c>
      <c r="R3781" s="56">
        <v>2</v>
      </c>
      <c r="S3781" s="56">
        <v>4.0096148685901412</v>
      </c>
      <c r="T3781" s="57">
        <v>204</v>
      </c>
    </row>
    <row r="3782" spans="1:20" x14ac:dyDescent="0.2">
      <c r="A3782" s="47">
        <v>860032440001</v>
      </c>
      <c r="B3782" s="26" t="s">
        <v>22</v>
      </c>
      <c r="C3782" s="26" t="s">
        <v>22</v>
      </c>
      <c r="D3782" s="26" t="s">
        <v>700</v>
      </c>
      <c r="E3782" s="47">
        <v>3</v>
      </c>
      <c r="F3782" s="33">
        <v>2020</v>
      </c>
      <c r="G3782" s="56">
        <v>2</v>
      </c>
      <c r="H3782" s="56">
        <v>2</v>
      </c>
      <c r="I3782" s="56">
        <v>2.4958666205400748</v>
      </c>
      <c r="J3782" s="56">
        <v>5.9310472097613927</v>
      </c>
      <c r="K3782" s="56">
        <v>3.8629394112580711</v>
      </c>
      <c r="L3782" s="56">
        <v>6.6840949591665275</v>
      </c>
      <c r="M3782" s="56">
        <v>4.6632216904885606</v>
      </c>
      <c r="N3782" s="56">
        <v>6.9988767711777671</v>
      </c>
      <c r="O3782" s="56">
        <v>6.6840708466736762</v>
      </c>
      <c r="P3782" s="56">
        <v>5.208296463168776</v>
      </c>
      <c r="Q3782" s="56">
        <v>2.0950179631712893</v>
      </c>
      <c r="R3782" s="56">
        <v>2</v>
      </c>
      <c r="S3782" s="56">
        <v>4.2186193279505124</v>
      </c>
      <c r="T3782" s="57">
        <v>194</v>
      </c>
    </row>
    <row r="3783" spans="1:20" x14ac:dyDescent="0.2">
      <c r="A3783" s="47">
        <v>860025150001</v>
      </c>
      <c r="B3783" s="26" t="s">
        <v>22</v>
      </c>
      <c r="C3783" s="26" t="s">
        <v>22</v>
      </c>
      <c r="D3783" s="26" t="s">
        <v>701</v>
      </c>
      <c r="E3783" s="47">
        <v>3</v>
      </c>
      <c r="F3783" s="33">
        <v>2020</v>
      </c>
      <c r="G3783" s="56">
        <v>2</v>
      </c>
      <c r="H3783" s="56">
        <v>2</v>
      </c>
      <c r="I3783" s="56">
        <v>2.6239004357360018</v>
      </c>
      <c r="J3783" s="56">
        <v>4.8427035720478475</v>
      </c>
      <c r="K3783" s="56">
        <v>4.4132647461377488</v>
      </c>
      <c r="L3783" s="56">
        <v>6.8543523153077119</v>
      </c>
      <c r="M3783" s="56">
        <v>4.310843056089336</v>
      </c>
      <c r="N3783" s="56">
        <v>6.9981760280391327</v>
      </c>
      <c r="O3783" s="56">
        <v>6.8543252058295598</v>
      </c>
      <c r="P3783" s="56">
        <v>7</v>
      </c>
      <c r="Q3783" s="56">
        <v>2</v>
      </c>
      <c r="R3783" s="56">
        <v>2</v>
      </c>
      <c r="S3783" s="56">
        <v>4.3247971132656122</v>
      </c>
      <c r="T3783" s="57">
        <v>180</v>
      </c>
    </row>
    <row r="3784" spans="1:20" x14ac:dyDescent="0.2">
      <c r="A3784" s="47">
        <v>860030230001</v>
      </c>
      <c r="B3784" s="26" t="s">
        <v>22</v>
      </c>
      <c r="C3784" s="26" t="s">
        <v>529</v>
      </c>
      <c r="D3784" s="26" t="s">
        <v>702</v>
      </c>
      <c r="E3784" s="47">
        <v>3</v>
      </c>
      <c r="F3784" s="33">
        <v>2020</v>
      </c>
      <c r="G3784" s="56">
        <v>3.3110561389975843</v>
      </c>
      <c r="H3784" s="56">
        <v>4.0824122961165887</v>
      </c>
      <c r="I3784" s="56">
        <v>2.4963573865732851</v>
      </c>
      <c r="J3784" s="56">
        <v>5.7922133119895012</v>
      </c>
      <c r="K3784" s="56">
        <v>3.616569091120394</v>
      </c>
      <c r="L3784" s="56">
        <v>6.8359060680864188</v>
      </c>
      <c r="M3784" s="56">
        <v>3.854216675505763</v>
      </c>
      <c r="N3784" s="56">
        <v>6.9954637346206834</v>
      </c>
      <c r="O3784" s="56">
        <v>6.835878762250255</v>
      </c>
      <c r="P3784" s="56">
        <v>7</v>
      </c>
      <c r="Q3784" s="56">
        <v>2</v>
      </c>
      <c r="R3784" s="56">
        <v>2</v>
      </c>
      <c r="S3784" s="56">
        <v>4.5683394554383732</v>
      </c>
      <c r="T3784" s="57">
        <v>105</v>
      </c>
    </row>
    <row r="3785" spans="1:20" x14ac:dyDescent="0.2">
      <c r="A3785" s="47">
        <v>860019500001</v>
      </c>
      <c r="B3785" s="26" t="s">
        <v>22</v>
      </c>
      <c r="C3785" s="26" t="s">
        <v>529</v>
      </c>
      <c r="D3785" s="26" t="s">
        <v>703</v>
      </c>
      <c r="E3785" s="47">
        <v>3</v>
      </c>
      <c r="F3785" s="33">
        <v>2020</v>
      </c>
      <c r="G3785" s="56">
        <v>2</v>
      </c>
      <c r="H3785" s="56">
        <v>2</v>
      </c>
      <c r="I3785" s="56">
        <v>2.5773803508628674</v>
      </c>
      <c r="J3785" s="56">
        <v>6.4219531632848339</v>
      </c>
      <c r="K3785" s="56">
        <v>4.5192047744969965</v>
      </c>
      <c r="L3785" s="56">
        <v>6.9593519737992047</v>
      </c>
      <c r="M3785" s="56">
        <v>4.5771491778350484</v>
      </c>
      <c r="N3785" s="56">
        <v>6.9965099195389948</v>
      </c>
      <c r="O3785" s="56">
        <v>6.9593239940402265</v>
      </c>
      <c r="P3785" s="56">
        <v>6.6699133037653491</v>
      </c>
      <c r="Q3785" s="56">
        <v>2.215314284827123</v>
      </c>
      <c r="R3785" s="56">
        <v>2</v>
      </c>
      <c r="S3785" s="56">
        <v>4.4913417452042204</v>
      </c>
      <c r="T3785" s="57">
        <v>136</v>
      </c>
    </row>
    <row r="3786" spans="1:20" x14ac:dyDescent="0.2">
      <c r="A3786" s="47">
        <v>860024850001</v>
      </c>
      <c r="B3786" s="26" t="s">
        <v>22</v>
      </c>
      <c r="C3786" s="26" t="s">
        <v>87</v>
      </c>
      <c r="D3786" s="26" t="s">
        <v>704</v>
      </c>
      <c r="E3786" s="47">
        <v>3</v>
      </c>
      <c r="F3786" s="33">
        <v>2020</v>
      </c>
      <c r="G3786" s="56">
        <v>3.1744889295315177</v>
      </c>
      <c r="H3786" s="56">
        <v>3.9337271842750248</v>
      </c>
      <c r="I3786" s="56">
        <v>2.5533179276496956</v>
      </c>
      <c r="J3786" s="56">
        <v>5.1974600145494136</v>
      </c>
      <c r="K3786" s="56">
        <v>4.8266155699015734</v>
      </c>
      <c r="L3786" s="56">
        <v>6.9147179667655623</v>
      </c>
      <c r="M3786" s="56">
        <v>5.0921408666762531</v>
      </c>
      <c r="N3786" s="56">
        <v>6.996146439533069</v>
      </c>
      <c r="O3786" s="56">
        <v>6.9146903595816411</v>
      </c>
      <c r="P3786" s="56">
        <v>4.9088908154674868</v>
      </c>
      <c r="Q3786" s="56">
        <v>2.0276910597308779</v>
      </c>
      <c r="R3786" s="56">
        <v>2</v>
      </c>
      <c r="S3786" s="56">
        <v>4.5449905944718427</v>
      </c>
      <c r="T3786" s="57">
        <v>115</v>
      </c>
    </row>
    <row r="3787" spans="1:20" x14ac:dyDescent="0.2">
      <c r="A3787" s="47">
        <v>860028920001</v>
      </c>
      <c r="B3787" s="26" t="s">
        <v>22</v>
      </c>
      <c r="C3787" s="26" t="s">
        <v>179</v>
      </c>
      <c r="D3787" s="26" t="s">
        <v>657</v>
      </c>
      <c r="E3787" s="47">
        <v>3</v>
      </c>
      <c r="F3787" s="33">
        <v>2020</v>
      </c>
      <c r="G3787" s="56">
        <v>3.7969036220110239</v>
      </c>
      <c r="H3787" s="56">
        <v>4.8593066461344581</v>
      </c>
      <c r="I3787" s="56">
        <v>2.5565998786315234</v>
      </c>
      <c r="J3787" s="56">
        <v>5.7832023469927503</v>
      </c>
      <c r="K3787" s="56">
        <v>4.254156884023037</v>
      </c>
      <c r="L3787" s="56">
        <v>6.9178358702890907</v>
      </c>
      <c r="M3787" s="56">
        <v>4.624979172233501</v>
      </c>
      <c r="N3787" s="56">
        <v>6.9944375398038856</v>
      </c>
      <c r="O3787" s="56">
        <v>6.9178081023503371</v>
      </c>
      <c r="P3787" s="56">
        <v>2</v>
      </c>
      <c r="Q3787" s="56">
        <v>2.049981250241288</v>
      </c>
      <c r="R3787" s="56">
        <v>2</v>
      </c>
      <c r="S3787" s="56">
        <v>4.3962676093925745</v>
      </c>
      <c r="T3787" s="57">
        <v>168</v>
      </c>
    </row>
    <row r="3788" spans="1:20" x14ac:dyDescent="0.2">
      <c r="A3788" s="47">
        <v>860014970001</v>
      </c>
      <c r="B3788" s="26" t="s">
        <v>22</v>
      </c>
      <c r="C3788" s="26" t="s">
        <v>215</v>
      </c>
      <c r="D3788" s="26" t="s">
        <v>664</v>
      </c>
      <c r="E3788" s="47">
        <v>3</v>
      </c>
      <c r="F3788" s="33">
        <v>2020</v>
      </c>
      <c r="G3788" s="56">
        <v>2</v>
      </c>
      <c r="H3788" s="56">
        <v>2</v>
      </c>
      <c r="I3788" s="56">
        <v>2.757104640138011</v>
      </c>
      <c r="J3788" s="56">
        <v>4.1786350801936596</v>
      </c>
      <c r="K3788" s="56">
        <v>4.5155248283309604</v>
      </c>
      <c r="L3788" s="56">
        <v>6.5134414563452419</v>
      </c>
      <c r="M3788" s="56">
        <v>5.1725685103359389</v>
      </c>
      <c r="N3788" s="56">
        <v>6.9940829044073816</v>
      </c>
      <c r="O3788" s="56">
        <v>6.5134161258440333</v>
      </c>
      <c r="P3788" s="56">
        <v>7</v>
      </c>
      <c r="Q3788" s="56">
        <v>2</v>
      </c>
      <c r="R3788" s="56">
        <v>2</v>
      </c>
      <c r="S3788" s="56">
        <v>4.3037311287996021</v>
      </c>
      <c r="T3788" s="57">
        <v>187</v>
      </c>
    </row>
    <row r="3789" spans="1:20" x14ac:dyDescent="0.2">
      <c r="A3789" s="47">
        <v>860015940001</v>
      </c>
      <c r="B3789" s="26" t="s">
        <v>22</v>
      </c>
      <c r="C3789" s="26" t="s">
        <v>529</v>
      </c>
      <c r="D3789" s="26" t="s">
        <v>705</v>
      </c>
      <c r="E3789" s="47">
        <v>3</v>
      </c>
      <c r="F3789" s="33">
        <v>2020</v>
      </c>
      <c r="G3789" s="56">
        <v>2</v>
      </c>
      <c r="H3789" s="56">
        <v>2</v>
      </c>
      <c r="I3789" s="56">
        <v>2.831352288246487</v>
      </c>
      <c r="J3789" s="56">
        <v>5.1872957461027429</v>
      </c>
      <c r="K3789" s="56">
        <v>4.5155248283309604</v>
      </c>
      <c r="L3789" s="56">
        <v>6.9242304082207085</v>
      </c>
      <c r="M3789" s="56">
        <v>4.6962687632533608</v>
      </c>
      <c r="N3789" s="56">
        <v>6.9917778415072265</v>
      </c>
      <c r="O3789" s="56">
        <v>6.924202551099742</v>
      </c>
      <c r="P3789" s="56">
        <v>7</v>
      </c>
      <c r="Q3789" s="56">
        <v>2</v>
      </c>
      <c r="R3789" s="56">
        <v>2</v>
      </c>
      <c r="S3789" s="56">
        <v>4.4225543688967699</v>
      </c>
      <c r="T3789" s="57">
        <v>157</v>
      </c>
    </row>
    <row r="3790" spans="1:20" x14ac:dyDescent="0.2">
      <c r="A3790" s="47">
        <v>860019420001</v>
      </c>
      <c r="B3790" s="26" t="s">
        <v>22</v>
      </c>
      <c r="C3790" s="26" t="s">
        <v>248</v>
      </c>
      <c r="D3790" s="26" t="s">
        <v>706</v>
      </c>
      <c r="E3790" s="47">
        <v>3</v>
      </c>
      <c r="F3790" s="33">
        <v>2020</v>
      </c>
      <c r="G3790" s="56">
        <v>2</v>
      </c>
      <c r="H3790" s="56">
        <v>2</v>
      </c>
      <c r="I3790" s="56">
        <v>2.6366021675497779</v>
      </c>
      <c r="J3790" s="56">
        <v>4.9418206236428439</v>
      </c>
      <c r="K3790" s="56">
        <v>4.5447550440896425</v>
      </c>
      <c r="L3790" s="56">
        <v>6.7541868402641798</v>
      </c>
      <c r="M3790" s="56">
        <v>4.6360875678610878</v>
      </c>
      <c r="N3790" s="56">
        <v>6.9972528783848702</v>
      </c>
      <c r="O3790" s="56">
        <v>6.7541602154343696</v>
      </c>
      <c r="P3790" s="56">
        <v>7</v>
      </c>
      <c r="Q3790" s="56">
        <v>2</v>
      </c>
      <c r="R3790" s="56">
        <v>2</v>
      </c>
      <c r="S3790" s="56">
        <v>4.3554054447688983</v>
      </c>
      <c r="T3790" s="57">
        <v>176</v>
      </c>
    </row>
    <row r="3791" spans="1:20" x14ac:dyDescent="0.2">
      <c r="A3791" s="47">
        <v>860025070001</v>
      </c>
      <c r="B3791" s="26" t="s">
        <v>22</v>
      </c>
      <c r="C3791" s="26" t="s">
        <v>248</v>
      </c>
      <c r="D3791" s="26" t="s">
        <v>707</v>
      </c>
      <c r="E3791" s="47">
        <v>3</v>
      </c>
      <c r="F3791" s="33">
        <v>2020</v>
      </c>
      <c r="G3791" s="56">
        <v>2</v>
      </c>
      <c r="H3791" s="56">
        <v>2</v>
      </c>
      <c r="I3791" s="56">
        <v>2.6663790644841288</v>
      </c>
      <c r="J3791" s="56">
        <v>6.2126180168698788</v>
      </c>
      <c r="K3791" s="56">
        <v>4.5155248283309604</v>
      </c>
      <c r="L3791" s="56">
        <v>6.9529995633236519</v>
      </c>
      <c r="M3791" s="56">
        <v>4.6905066166086424</v>
      </c>
      <c r="N3791" s="56">
        <v>6.9961408132970515</v>
      </c>
      <c r="O3791" s="56">
        <v>6.9529716044411973</v>
      </c>
      <c r="P3791" s="56">
        <v>6.3239711643989578</v>
      </c>
      <c r="Q3791" s="56">
        <v>2.2410775744252698</v>
      </c>
      <c r="R3791" s="56">
        <v>2</v>
      </c>
      <c r="S3791" s="56">
        <v>4.4626824371816447</v>
      </c>
      <c r="T3791" s="57">
        <v>146</v>
      </c>
    </row>
    <row r="3792" spans="1:20" x14ac:dyDescent="0.2">
      <c r="A3792" s="47">
        <v>860029300001</v>
      </c>
      <c r="B3792" s="26" t="s">
        <v>22</v>
      </c>
      <c r="C3792" s="26" t="s">
        <v>179</v>
      </c>
      <c r="D3792" s="26" t="s">
        <v>708</v>
      </c>
      <c r="E3792" s="47">
        <v>3</v>
      </c>
      <c r="F3792" s="33">
        <v>2020</v>
      </c>
      <c r="G3792" s="56">
        <v>2</v>
      </c>
      <c r="H3792" s="56">
        <v>2</v>
      </c>
      <c r="I3792" s="56">
        <v>2.4050167785598209</v>
      </c>
      <c r="J3792" s="56">
        <v>5.2173128020648853</v>
      </c>
      <c r="K3792" s="56">
        <v>4.4994488125142791</v>
      </c>
      <c r="L3792" s="56">
        <v>6.7719486511265865</v>
      </c>
      <c r="M3792" s="56">
        <v>4.8011114697827804</v>
      </c>
      <c r="N3792" s="56">
        <v>6.9952690373244852</v>
      </c>
      <c r="O3792" s="56">
        <v>6.7719218811467554</v>
      </c>
      <c r="P3792" s="56">
        <v>7</v>
      </c>
      <c r="Q3792" s="56">
        <v>2</v>
      </c>
      <c r="R3792" s="56">
        <v>2</v>
      </c>
      <c r="S3792" s="56">
        <v>4.3718357860432997</v>
      </c>
      <c r="T3792" s="57">
        <v>173</v>
      </c>
    </row>
    <row r="3793" spans="1:20" x14ac:dyDescent="0.2">
      <c r="A3793" s="47">
        <v>860029570001</v>
      </c>
      <c r="B3793" s="26" t="s">
        <v>22</v>
      </c>
      <c r="C3793" s="26" t="s">
        <v>179</v>
      </c>
      <c r="D3793" s="26" t="s">
        <v>709</v>
      </c>
      <c r="E3793" s="47">
        <v>3</v>
      </c>
      <c r="F3793" s="33">
        <v>2020</v>
      </c>
      <c r="G3793" s="56">
        <v>2</v>
      </c>
      <c r="H3793" s="56">
        <v>2</v>
      </c>
      <c r="I3793" s="56">
        <v>2.5634971297283768</v>
      </c>
      <c r="J3793" s="56">
        <v>5.4394267145723632</v>
      </c>
      <c r="K3793" s="56">
        <v>4.4622065296909597</v>
      </c>
      <c r="L3793" s="56">
        <v>6.8282607306235361</v>
      </c>
      <c r="M3793" s="56">
        <v>4.5729453734197296</v>
      </c>
      <c r="N3793" s="56">
        <v>6.9975807976144804</v>
      </c>
      <c r="O3793" s="56">
        <v>6.8282336854876018</v>
      </c>
      <c r="P3793" s="56">
        <v>3.810815093818114</v>
      </c>
      <c r="Q3793" s="56">
        <v>2.0476405290940085</v>
      </c>
      <c r="R3793" s="56">
        <v>2</v>
      </c>
      <c r="S3793" s="56">
        <v>4.1292172153374302</v>
      </c>
      <c r="T3793" s="57">
        <v>201</v>
      </c>
    </row>
    <row r="3794" spans="1:20" x14ac:dyDescent="0.2">
      <c r="A3794" s="47">
        <v>968547490001</v>
      </c>
      <c r="B3794" s="26" t="s">
        <v>73</v>
      </c>
      <c r="C3794" s="26" t="s">
        <v>74</v>
      </c>
      <c r="D3794" s="26" t="s">
        <v>710</v>
      </c>
      <c r="E3794" s="47">
        <v>3</v>
      </c>
      <c r="F3794" s="33">
        <v>2020</v>
      </c>
      <c r="G3794" s="56">
        <v>2</v>
      </c>
      <c r="H3794" s="56">
        <v>2</v>
      </c>
      <c r="I3794" s="56">
        <v>2</v>
      </c>
      <c r="J3794" s="56">
        <v>7</v>
      </c>
      <c r="K3794" s="56">
        <v>7</v>
      </c>
      <c r="L3794" s="56">
        <v>7</v>
      </c>
      <c r="M3794" s="56">
        <v>7</v>
      </c>
      <c r="N3794" s="56">
        <v>7</v>
      </c>
      <c r="O3794" s="56">
        <v>6.9999717602640201</v>
      </c>
      <c r="P3794" s="56">
        <v>7</v>
      </c>
      <c r="Q3794" s="56">
        <v>2</v>
      </c>
      <c r="R3794" s="56">
        <v>2</v>
      </c>
      <c r="S3794" s="56">
        <v>4.9166643133553363</v>
      </c>
      <c r="T3794" s="57">
        <v>14</v>
      </c>
    </row>
    <row r="3795" spans="1:20" x14ac:dyDescent="0.2">
      <c r="A3795" s="47">
        <v>968540560001</v>
      </c>
      <c r="B3795" s="26" t="s">
        <v>13</v>
      </c>
      <c r="C3795" s="26" t="s">
        <v>58</v>
      </c>
      <c r="D3795" s="26" t="s">
        <v>711</v>
      </c>
      <c r="E3795" s="47">
        <v>3</v>
      </c>
      <c r="F3795" s="33">
        <v>2020</v>
      </c>
      <c r="G3795" s="56">
        <v>2.0119635635387536</v>
      </c>
      <c r="H3795" s="56">
        <v>2.0121743895246187</v>
      </c>
      <c r="I3795" s="56">
        <v>2.3371637803251843</v>
      </c>
      <c r="J3795" s="56">
        <v>5.5717153760830618</v>
      </c>
      <c r="K3795" s="56">
        <v>4.5200059272750259</v>
      </c>
      <c r="L3795" s="56">
        <v>6.9769263828876884</v>
      </c>
      <c r="M3795" s="56">
        <v>5.2065901370049028</v>
      </c>
      <c r="N3795" s="56">
        <v>6.9656338640798818</v>
      </c>
      <c r="O3795" s="56">
        <v>6.9768982461697178</v>
      </c>
      <c r="P3795" s="56">
        <v>5.0313483532275054</v>
      </c>
      <c r="Q3795" s="56">
        <v>2.1306916871727242</v>
      </c>
      <c r="R3795" s="56">
        <v>2</v>
      </c>
      <c r="S3795" s="56">
        <v>4.3117593089407551</v>
      </c>
      <c r="T3795" s="57">
        <v>184</v>
      </c>
    </row>
    <row r="3796" spans="1:20" x14ac:dyDescent="0.2">
      <c r="A3796" s="47">
        <v>1060021770001</v>
      </c>
      <c r="B3796" s="26" t="s">
        <v>20</v>
      </c>
      <c r="C3796" s="26" t="s">
        <v>126</v>
      </c>
      <c r="D3796" s="26" t="s">
        <v>712</v>
      </c>
      <c r="E3796" s="47">
        <v>3</v>
      </c>
      <c r="F3796" s="33">
        <v>2020</v>
      </c>
      <c r="G3796" s="56">
        <v>2</v>
      </c>
      <c r="H3796" s="56">
        <v>2</v>
      </c>
      <c r="I3796" s="56">
        <v>2.6128212196607166</v>
      </c>
      <c r="J3796" s="56">
        <v>7</v>
      </c>
      <c r="K3796" s="56">
        <v>3.9314577502458334</v>
      </c>
      <c r="L3796" s="56">
        <v>6.9456338010132734</v>
      </c>
      <c r="M3796" s="56">
        <v>4.8969886047241511</v>
      </c>
      <c r="N3796" s="56">
        <v>6.97763205004469</v>
      </c>
      <c r="O3796" s="56">
        <v>6.9456058030477212</v>
      </c>
      <c r="P3796" s="56">
        <v>7</v>
      </c>
      <c r="Q3796" s="56">
        <v>2</v>
      </c>
      <c r="R3796" s="56">
        <v>2</v>
      </c>
      <c r="S3796" s="56">
        <v>4.5258449357280321</v>
      </c>
      <c r="T3796" s="57">
        <v>124</v>
      </c>
    </row>
    <row r="3797" spans="1:20" x14ac:dyDescent="0.2">
      <c r="A3797" s="47">
        <v>1060014560001</v>
      </c>
      <c r="B3797" s="26" t="s">
        <v>20</v>
      </c>
      <c r="C3797" s="26" t="s">
        <v>51</v>
      </c>
      <c r="D3797" s="26" t="s">
        <v>713</v>
      </c>
      <c r="E3797" s="47">
        <v>3</v>
      </c>
      <c r="F3797" s="33">
        <v>2020</v>
      </c>
      <c r="G3797" s="56">
        <v>2.7292604775316547</v>
      </c>
      <c r="H3797" s="56">
        <v>2.8984714217882006</v>
      </c>
      <c r="I3797" s="56">
        <v>2.4382326995068606</v>
      </c>
      <c r="J3797" s="56">
        <v>7</v>
      </c>
      <c r="K3797" s="56">
        <v>5.7430500588162747</v>
      </c>
      <c r="L3797" s="56">
        <v>6.8345530337399261</v>
      </c>
      <c r="M3797" s="56">
        <v>5.5280065040035034</v>
      </c>
      <c r="N3797" s="56">
        <v>6.9913684346073559</v>
      </c>
      <c r="O3797" s="56">
        <v>6.8345258461783294</v>
      </c>
      <c r="P3797" s="56">
        <v>7</v>
      </c>
      <c r="Q3797" s="56">
        <v>2</v>
      </c>
      <c r="R3797" s="56">
        <v>2</v>
      </c>
      <c r="S3797" s="56">
        <v>4.8331223730143433</v>
      </c>
      <c r="T3797" s="57">
        <v>30</v>
      </c>
    </row>
    <row r="3798" spans="1:20" x14ac:dyDescent="0.2">
      <c r="A3798" s="47">
        <v>1060025250001</v>
      </c>
      <c r="B3798" s="26" t="s">
        <v>20</v>
      </c>
      <c r="C3798" s="26" t="s">
        <v>126</v>
      </c>
      <c r="D3798" s="26" t="s">
        <v>714</v>
      </c>
      <c r="E3798" s="47">
        <v>3</v>
      </c>
      <c r="F3798" s="33">
        <v>2020</v>
      </c>
      <c r="G3798" s="56">
        <v>2</v>
      </c>
      <c r="H3798" s="56">
        <v>2</v>
      </c>
      <c r="I3798" s="56">
        <v>2.4734080259142752</v>
      </c>
      <c r="J3798" s="56">
        <v>7</v>
      </c>
      <c r="K3798" s="56">
        <v>6.164264321342376</v>
      </c>
      <c r="L3798" s="56">
        <v>7</v>
      </c>
      <c r="M3798" s="56">
        <v>5.4723713851404554</v>
      </c>
      <c r="N3798" s="56">
        <v>6.8028947635762433</v>
      </c>
      <c r="O3798" s="56">
        <v>6.9999717602640201</v>
      </c>
      <c r="P3798" s="56">
        <v>6.8955932026074995</v>
      </c>
      <c r="Q3798" s="56">
        <v>2.6865580025813478</v>
      </c>
      <c r="R3798" s="56">
        <v>2</v>
      </c>
      <c r="S3798" s="56">
        <v>4.7912551217855182</v>
      </c>
      <c r="T3798" s="57">
        <v>36</v>
      </c>
    </row>
    <row r="3799" spans="1:20" x14ac:dyDescent="0.2">
      <c r="A3799" s="47">
        <v>1060022310001</v>
      </c>
      <c r="B3799" s="26" t="s">
        <v>20</v>
      </c>
      <c r="C3799" s="26" t="s">
        <v>51</v>
      </c>
      <c r="D3799" s="26" t="s">
        <v>715</v>
      </c>
      <c r="E3799" s="47">
        <v>3</v>
      </c>
      <c r="F3799" s="33">
        <v>2020</v>
      </c>
      <c r="G3799" s="56">
        <v>2.4723444708235913</v>
      </c>
      <c r="H3799" s="56">
        <v>2.5852129795228205</v>
      </c>
      <c r="I3799" s="56">
        <v>2.5544562158203425</v>
      </c>
      <c r="J3799" s="56">
        <v>7</v>
      </c>
      <c r="K3799" s="56">
        <v>4.4956231504092958</v>
      </c>
      <c r="L3799" s="56">
        <v>7</v>
      </c>
      <c r="M3799" s="56">
        <v>5.2257115004898296</v>
      </c>
      <c r="N3799" s="56">
        <v>6.9919389397653564</v>
      </c>
      <c r="O3799" s="56">
        <v>6.9999717602640201</v>
      </c>
      <c r="P3799" s="56">
        <v>7</v>
      </c>
      <c r="Q3799" s="56">
        <v>2</v>
      </c>
      <c r="R3799" s="56">
        <v>2</v>
      </c>
      <c r="S3799" s="56">
        <v>4.693771584757938</v>
      </c>
      <c r="T3799" s="57">
        <v>65</v>
      </c>
    </row>
    <row r="3800" spans="1:20" x14ac:dyDescent="0.2">
      <c r="A3800" s="47">
        <v>1060014990001</v>
      </c>
      <c r="B3800" s="26" t="s">
        <v>20</v>
      </c>
      <c r="C3800" s="26" t="s">
        <v>145</v>
      </c>
      <c r="D3800" s="26" t="s">
        <v>716</v>
      </c>
      <c r="E3800" s="47">
        <v>3</v>
      </c>
      <c r="F3800" s="33">
        <v>2020</v>
      </c>
      <c r="G3800" s="56">
        <v>2.0121517644215117</v>
      </c>
      <c r="H3800" s="56">
        <v>2.015725710446973</v>
      </c>
      <c r="I3800" s="56">
        <v>2.3926663970088615</v>
      </c>
      <c r="J3800" s="56">
        <v>5.3925325512816613</v>
      </c>
      <c r="K3800" s="56">
        <v>4.6152087461790003</v>
      </c>
      <c r="L3800" s="56">
        <v>6.945445028471517</v>
      </c>
      <c r="M3800" s="56">
        <v>4.7134178693829902</v>
      </c>
      <c r="N3800" s="56">
        <v>6.9955189808681277</v>
      </c>
      <c r="O3800" s="56">
        <v>6.9454171651629881</v>
      </c>
      <c r="P3800" s="56">
        <v>7</v>
      </c>
      <c r="Q3800" s="56">
        <v>2</v>
      </c>
      <c r="R3800" s="56">
        <v>2</v>
      </c>
      <c r="S3800" s="56">
        <v>4.419007017768636</v>
      </c>
      <c r="T3800" s="57">
        <v>158</v>
      </c>
    </row>
    <row r="3801" spans="1:20" x14ac:dyDescent="0.2">
      <c r="A3801" s="47">
        <v>1060023040001</v>
      </c>
      <c r="B3801" s="26" t="s">
        <v>20</v>
      </c>
      <c r="C3801" s="26" t="s">
        <v>51</v>
      </c>
      <c r="D3801" s="26" t="s">
        <v>717</v>
      </c>
      <c r="E3801" s="47">
        <v>3</v>
      </c>
      <c r="F3801" s="33">
        <v>2020</v>
      </c>
      <c r="G3801" s="56">
        <v>2</v>
      </c>
      <c r="H3801" s="56">
        <v>2</v>
      </c>
      <c r="I3801" s="56">
        <v>2.3446402563445656</v>
      </c>
      <c r="J3801" s="56">
        <v>7</v>
      </c>
      <c r="K3801" s="56">
        <v>5.0150393570156355</v>
      </c>
      <c r="L3801" s="56">
        <v>6.7707195411708874</v>
      </c>
      <c r="M3801" s="56">
        <v>4.8513417989965717</v>
      </c>
      <c r="N3801" s="56">
        <v>6.9953415871836171</v>
      </c>
      <c r="O3801" s="56">
        <v>6.770692872314517</v>
      </c>
      <c r="P3801" s="56">
        <v>7</v>
      </c>
      <c r="Q3801" s="56">
        <v>2</v>
      </c>
      <c r="R3801" s="56">
        <v>2</v>
      </c>
      <c r="S3801" s="56">
        <v>4.5623146177521505</v>
      </c>
      <c r="T3801" s="57">
        <v>107</v>
      </c>
    </row>
    <row r="3802" spans="1:20" x14ac:dyDescent="0.2">
      <c r="A3802" s="47">
        <v>1060021260001</v>
      </c>
      <c r="B3802" s="26" t="s">
        <v>20</v>
      </c>
      <c r="C3802" s="26" t="s">
        <v>151</v>
      </c>
      <c r="D3802" s="26" t="s">
        <v>718</v>
      </c>
      <c r="E3802" s="47">
        <v>3</v>
      </c>
      <c r="F3802" s="33">
        <v>2020</v>
      </c>
      <c r="G3802" s="56">
        <v>2</v>
      </c>
      <c r="H3802" s="56">
        <v>2</v>
      </c>
      <c r="I3802" s="56">
        <v>2.9775075552760195</v>
      </c>
      <c r="J3802" s="56">
        <v>7</v>
      </c>
      <c r="K3802" s="56">
        <v>4.3059245558894101</v>
      </c>
      <c r="L3802" s="56">
        <v>6.9692587930379046</v>
      </c>
      <c r="M3802" s="56">
        <v>4.2327104337998334</v>
      </c>
      <c r="N3802" s="56">
        <v>6.9971278321796477</v>
      </c>
      <c r="O3802" s="56">
        <v>6.9692307741443216</v>
      </c>
      <c r="P3802" s="56">
        <v>6.8709786580252361</v>
      </c>
      <c r="Q3802" s="56">
        <v>4.3875651678400285</v>
      </c>
      <c r="R3802" s="56">
        <v>2</v>
      </c>
      <c r="S3802" s="56">
        <v>4.7258586475160334</v>
      </c>
      <c r="T3802" s="57">
        <v>56</v>
      </c>
    </row>
    <row r="3803" spans="1:20" x14ac:dyDescent="0.2">
      <c r="A3803" s="47">
        <v>1060020610001</v>
      </c>
      <c r="B3803" s="26" t="s">
        <v>20</v>
      </c>
      <c r="C3803" s="26" t="s">
        <v>126</v>
      </c>
      <c r="D3803" s="26" t="s">
        <v>719</v>
      </c>
      <c r="E3803" s="47">
        <v>3</v>
      </c>
      <c r="F3803" s="33">
        <v>2020</v>
      </c>
      <c r="G3803" s="56">
        <v>2</v>
      </c>
      <c r="H3803" s="56">
        <v>2</v>
      </c>
      <c r="I3803" s="56">
        <v>2.4040814001012389</v>
      </c>
      <c r="J3803" s="56">
        <v>7</v>
      </c>
      <c r="K3803" s="56">
        <v>4.5142763483451969</v>
      </c>
      <c r="L3803" s="56">
        <v>6.9446128036037251</v>
      </c>
      <c r="M3803" s="56">
        <v>4.5591519545785513</v>
      </c>
      <c r="N3803" s="56">
        <v>6.9946887663381938</v>
      </c>
      <c r="O3803" s="56">
        <v>6.9445848999098736</v>
      </c>
      <c r="P3803" s="56">
        <v>6.7806060709403591</v>
      </c>
      <c r="Q3803" s="56">
        <v>2.7392182822911448</v>
      </c>
      <c r="R3803" s="56">
        <v>2</v>
      </c>
      <c r="S3803" s="56">
        <v>4.5734350438423572</v>
      </c>
      <c r="T3803" s="57">
        <v>101</v>
      </c>
    </row>
    <row r="3804" spans="1:20" x14ac:dyDescent="0.2">
      <c r="A3804" s="47">
        <v>1060022230001</v>
      </c>
      <c r="B3804" s="26" t="s">
        <v>20</v>
      </c>
      <c r="C3804" s="26" t="s">
        <v>151</v>
      </c>
      <c r="D3804" s="26" t="s">
        <v>720</v>
      </c>
      <c r="E3804" s="47">
        <v>3</v>
      </c>
      <c r="F3804" s="33">
        <v>2020</v>
      </c>
      <c r="G3804" s="56">
        <v>2.6231220818018746</v>
      </c>
      <c r="H3804" s="56">
        <v>2.6696332472119617</v>
      </c>
      <c r="I3804" s="56">
        <v>2.3732406626571425</v>
      </c>
      <c r="J3804" s="56">
        <v>7</v>
      </c>
      <c r="K3804" s="56">
        <v>5.7041854757658577</v>
      </c>
      <c r="L3804" s="56">
        <v>6.9639879840840715</v>
      </c>
      <c r="M3804" s="56">
        <v>5.3870051647873369</v>
      </c>
      <c r="N3804" s="56">
        <v>6.9877416004425115</v>
      </c>
      <c r="O3804" s="56">
        <v>6.9639599485296628</v>
      </c>
      <c r="P3804" s="56">
        <v>7</v>
      </c>
      <c r="Q3804" s="56">
        <v>2</v>
      </c>
      <c r="R3804" s="56">
        <v>2</v>
      </c>
      <c r="S3804" s="56">
        <v>4.8060730137733687</v>
      </c>
      <c r="T3804" s="57">
        <v>35</v>
      </c>
    </row>
    <row r="3805" spans="1:20" x14ac:dyDescent="0.2">
      <c r="A3805" s="47">
        <v>1060019600001</v>
      </c>
      <c r="B3805" s="26" t="s">
        <v>20</v>
      </c>
      <c r="C3805" s="26" t="s">
        <v>66</v>
      </c>
      <c r="D3805" s="26" t="s">
        <v>666</v>
      </c>
      <c r="E3805" s="47">
        <v>3</v>
      </c>
      <c r="F3805" s="33">
        <v>2020</v>
      </c>
      <c r="G3805" s="56">
        <v>2</v>
      </c>
      <c r="H3805" s="56">
        <v>2</v>
      </c>
      <c r="I3805" s="56">
        <v>2.6921928887670377</v>
      </c>
      <c r="J3805" s="56">
        <v>7</v>
      </c>
      <c r="K3805" s="56">
        <v>4.3786569454286868</v>
      </c>
      <c r="L3805" s="56">
        <v>6.8933192821938007</v>
      </c>
      <c r="M3805" s="56">
        <v>4.7189017538411528</v>
      </c>
      <c r="N3805" s="56">
        <v>6.9956049573494807</v>
      </c>
      <c r="O3805" s="56">
        <v>6.8932917280126604</v>
      </c>
      <c r="P3805" s="56">
        <v>6.398813623492793</v>
      </c>
      <c r="Q3805" s="56">
        <v>2.539234479991773</v>
      </c>
      <c r="R3805" s="56">
        <v>2</v>
      </c>
      <c r="S3805" s="56">
        <v>4.5425013049231158</v>
      </c>
      <c r="T3805" s="57">
        <v>116</v>
      </c>
    </row>
    <row r="3806" spans="1:20" x14ac:dyDescent="0.2">
      <c r="A3806" s="47">
        <v>1160024930001</v>
      </c>
      <c r="B3806" s="26" t="s">
        <v>21</v>
      </c>
      <c r="C3806" s="26" t="s">
        <v>224</v>
      </c>
      <c r="D3806" s="26" t="s">
        <v>721</v>
      </c>
      <c r="E3806" s="47">
        <v>3</v>
      </c>
      <c r="F3806" s="33">
        <v>2020</v>
      </c>
      <c r="G3806" s="56">
        <v>2.0106133401914605</v>
      </c>
      <c r="H3806" s="56">
        <v>2.0117839842853744</v>
      </c>
      <c r="I3806" s="56">
        <v>2.608780041107738</v>
      </c>
      <c r="J3806" s="56">
        <v>5.6438133185832822</v>
      </c>
      <c r="K3806" s="56">
        <v>4.3162154793082044</v>
      </c>
      <c r="L3806" s="56">
        <v>6.958169657806903</v>
      </c>
      <c r="M3806" s="56">
        <v>4.6492173537652626</v>
      </c>
      <c r="N3806" s="56">
        <v>6.9903111153235322</v>
      </c>
      <c r="O3806" s="56">
        <v>6.958141647517504</v>
      </c>
      <c r="P3806" s="56">
        <v>5.8315639961497521</v>
      </c>
      <c r="Q3806" s="56">
        <v>2.8586546316454919</v>
      </c>
      <c r="R3806" s="56">
        <v>2</v>
      </c>
      <c r="S3806" s="56">
        <v>4.4031053804737095</v>
      </c>
      <c r="T3806" s="57">
        <v>166</v>
      </c>
    </row>
    <row r="3807" spans="1:20" x14ac:dyDescent="0.2">
      <c r="A3807" s="47">
        <v>1160032600001</v>
      </c>
      <c r="B3807" s="26" t="s">
        <v>21</v>
      </c>
      <c r="C3807" s="26" t="s">
        <v>183</v>
      </c>
      <c r="D3807" s="26" t="s">
        <v>722</v>
      </c>
      <c r="E3807" s="47">
        <v>3</v>
      </c>
      <c r="F3807" s="33">
        <v>2020</v>
      </c>
      <c r="G3807" s="56">
        <v>2</v>
      </c>
      <c r="H3807" s="56">
        <v>2</v>
      </c>
      <c r="I3807" s="56">
        <v>2.5127205112342068</v>
      </c>
      <c r="J3807" s="56">
        <v>7</v>
      </c>
      <c r="K3807" s="56">
        <v>3.8177971170129252</v>
      </c>
      <c r="L3807" s="56">
        <v>6.9309080031852393</v>
      </c>
      <c r="M3807" s="56">
        <v>3.9893632186162042</v>
      </c>
      <c r="N3807" s="56">
        <v>6.9951929650407543</v>
      </c>
      <c r="O3807" s="56">
        <v>6.930880152333696</v>
      </c>
      <c r="P3807" s="56">
        <v>7</v>
      </c>
      <c r="Q3807" s="56">
        <v>2</v>
      </c>
      <c r="R3807" s="56">
        <v>2</v>
      </c>
      <c r="S3807" s="56">
        <v>4.4314051639519185</v>
      </c>
      <c r="T3807" s="57">
        <v>156</v>
      </c>
    </row>
    <row r="3808" spans="1:20" x14ac:dyDescent="0.2">
      <c r="A3808" s="47">
        <v>1160024770001</v>
      </c>
      <c r="B3808" s="26" t="s">
        <v>21</v>
      </c>
      <c r="C3808" s="26" t="s">
        <v>212</v>
      </c>
      <c r="D3808" s="26" t="s">
        <v>723</v>
      </c>
      <c r="E3808" s="47">
        <v>3</v>
      </c>
      <c r="F3808" s="33">
        <v>2020</v>
      </c>
      <c r="G3808" s="56">
        <v>2</v>
      </c>
      <c r="H3808" s="56">
        <v>2</v>
      </c>
      <c r="I3808" s="56">
        <v>2.702176836001533</v>
      </c>
      <c r="J3808" s="56">
        <v>4.7239844342842368</v>
      </c>
      <c r="K3808" s="56">
        <v>4.2024753925296814</v>
      </c>
      <c r="L3808" s="56">
        <v>6.9087548491670487</v>
      </c>
      <c r="M3808" s="56">
        <v>4.2877854612041197</v>
      </c>
      <c r="N3808" s="56">
        <v>6.9953427761563534</v>
      </c>
      <c r="O3808" s="56">
        <v>6.9087271203926619</v>
      </c>
      <c r="P3808" s="56">
        <v>4.9828483707816487</v>
      </c>
      <c r="Q3808" s="56">
        <v>2.2263342146941674</v>
      </c>
      <c r="R3808" s="56">
        <v>2</v>
      </c>
      <c r="S3808" s="56">
        <v>4.1615357879342882</v>
      </c>
      <c r="T3808" s="57">
        <v>199</v>
      </c>
    </row>
    <row r="3809" spans="1:20" x14ac:dyDescent="0.2">
      <c r="A3809" s="47">
        <v>1160029140001</v>
      </c>
      <c r="B3809" s="26" t="s">
        <v>21</v>
      </c>
      <c r="C3809" s="26" t="s">
        <v>21</v>
      </c>
      <c r="D3809" s="26" t="s">
        <v>724</v>
      </c>
      <c r="E3809" s="47">
        <v>3</v>
      </c>
      <c r="F3809" s="33">
        <v>2020</v>
      </c>
      <c r="G3809" s="56">
        <v>2.0068551383371496</v>
      </c>
      <c r="H3809" s="56">
        <v>2.0080519814282405</v>
      </c>
      <c r="I3809" s="56">
        <v>2.4791884831093904</v>
      </c>
      <c r="J3809" s="56">
        <v>7</v>
      </c>
      <c r="K3809" s="56">
        <v>4.5174232693602736</v>
      </c>
      <c r="L3809" s="56">
        <v>6.9588982271181274</v>
      </c>
      <c r="M3809" s="56">
        <v>4.5693194949412117</v>
      </c>
      <c r="N3809" s="56">
        <v>6.9922603994211805</v>
      </c>
      <c r="O3809" s="56">
        <v>6.9588702127437783</v>
      </c>
      <c r="P3809" s="56">
        <v>6.8137215336400407</v>
      </c>
      <c r="Q3809" s="56">
        <v>2.7444572251653838</v>
      </c>
      <c r="R3809" s="56">
        <v>2</v>
      </c>
      <c r="S3809" s="56">
        <v>4.5874204971053985</v>
      </c>
      <c r="T3809" s="57">
        <v>92</v>
      </c>
    </row>
    <row r="3810" spans="1:20" x14ac:dyDescent="0.2">
      <c r="A3810" s="47">
        <v>1160023610001</v>
      </c>
      <c r="B3810" s="26" t="s">
        <v>21</v>
      </c>
      <c r="C3810" s="26" t="s">
        <v>173</v>
      </c>
      <c r="D3810" s="26" t="s">
        <v>725</v>
      </c>
      <c r="E3810" s="47">
        <v>3</v>
      </c>
      <c r="F3810" s="33">
        <v>2020</v>
      </c>
      <c r="G3810" s="56">
        <v>2</v>
      </c>
      <c r="H3810" s="56">
        <v>2</v>
      </c>
      <c r="I3810" s="56">
        <v>2.5567832402973485</v>
      </c>
      <c r="J3810" s="56">
        <v>7</v>
      </c>
      <c r="K3810" s="56">
        <v>4.1014457894471867</v>
      </c>
      <c r="L3810" s="56">
        <v>6.9721705469389788</v>
      </c>
      <c r="M3810" s="56">
        <v>4.9896399807977492</v>
      </c>
      <c r="N3810" s="56">
        <v>6.9964215208871536</v>
      </c>
      <c r="O3810" s="56">
        <v>6.9721425118681308</v>
      </c>
      <c r="P3810" s="56">
        <v>6.8874905822177963</v>
      </c>
      <c r="Q3810" s="56">
        <v>2.4745025499007265</v>
      </c>
      <c r="R3810" s="56">
        <v>2</v>
      </c>
      <c r="S3810" s="56">
        <v>4.57921639352959</v>
      </c>
      <c r="T3810" s="57">
        <v>96</v>
      </c>
    </row>
    <row r="3811" spans="1:20" x14ac:dyDescent="0.2">
      <c r="A3811" s="47">
        <v>1160023530001</v>
      </c>
      <c r="B3811" s="26" t="s">
        <v>21</v>
      </c>
      <c r="C3811" s="26" t="s">
        <v>161</v>
      </c>
      <c r="D3811" s="26" t="s">
        <v>726</v>
      </c>
      <c r="E3811" s="47">
        <v>3</v>
      </c>
      <c r="F3811" s="33">
        <v>2020</v>
      </c>
      <c r="G3811" s="56">
        <v>2</v>
      </c>
      <c r="H3811" s="56">
        <v>2</v>
      </c>
      <c r="I3811" s="56">
        <v>2.6880831803421059</v>
      </c>
      <c r="J3811" s="56">
        <v>5.9297588924866833</v>
      </c>
      <c r="K3811" s="56">
        <v>4.16022708385192</v>
      </c>
      <c r="L3811" s="56">
        <v>6.9586674885858137</v>
      </c>
      <c r="M3811" s="56">
        <v>5.2184762244636538</v>
      </c>
      <c r="N3811" s="56">
        <v>6.994124049511214</v>
      </c>
      <c r="O3811" s="56">
        <v>6.9586394747479439</v>
      </c>
      <c r="P3811" s="56">
        <v>5.9606625290176023</v>
      </c>
      <c r="Q3811" s="56">
        <v>2.0726863025186719</v>
      </c>
      <c r="R3811" s="56">
        <v>2</v>
      </c>
      <c r="S3811" s="56">
        <v>4.4117771021271341</v>
      </c>
      <c r="T3811" s="57">
        <v>161</v>
      </c>
    </row>
    <row r="3812" spans="1:20" x14ac:dyDescent="0.2">
      <c r="A3812" s="47">
        <v>1160022990001</v>
      </c>
      <c r="B3812" s="26" t="s">
        <v>21</v>
      </c>
      <c r="C3812" s="26" t="s">
        <v>173</v>
      </c>
      <c r="D3812" s="26" t="s">
        <v>727</v>
      </c>
      <c r="E3812" s="47">
        <v>3</v>
      </c>
      <c r="F3812" s="33">
        <v>2020</v>
      </c>
      <c r="G3812" s="56">
        <v>2</v>
      </c>
      <c r="H3812" s="56">
        <v>2</v>
      </c>
      <c r="I3812" s="56">
        <v>2.5183351719319749</v>
      </c>
      <c r="J3812" s="56">
        <v>7</v>
      </c>
      <c r="K3812" s="56">
        <v>4.5703557635879459</v>
      </c>
      <c r="L3812" s="56">
        <v>6.9437809291978638</v>
      </c>
      <c r="M3812" s="56">
        <v>4.702240843939542</v>
      </c>
      <c r="N3812" s="56">
        <v>6.9887359525386836</v>
      </c>
      <c r="O3812" s="56">
        <v>6.9437529639343678</v>
      </c>
      <c r="P3812" s="56">
        <v>6.2431447210721815</v>
      </c>
      <c r="Q3812" s="56">
        <v>2.4399158936038745</v>
      </c>
      <c r="R3812" s="56">
        <v>2</v>
      </c>
      <c r="S3812" s="56">
        <v>4.5291885199838706</v>
      </c>
      <c r="T3812" s="57">
        <v>122</v>
      </c>
    </row>
    <row r="3813" spans="1:20" x14ac:dyDescent="0.2">
      <c r="A3813" s="47">
        <v>1160026980001</v>
      </c>
      <c r="B3813" s="26" t="s">
        <v>21</v>
      </c>
      <c r="C3813" s="26" t="s">
        <v>173</v>
      </c>
      <c r="D3813" s="26" t="s">
        <v>728</v>
      </c>
      <c r="E3813" s="47">
        <v>3</v>
      </c>
      <c r="F3813" s="33">
        <v>2020</v>
      </c>
      <c r="G3813" s="56">
        <v>2.2505733667377381</v>
      </c>
      <c r="H3813" s="56">
        <v>2.4065851808629661</v>
      </c>
      <c r="I3813" s="56">
        <v>2.3392514918728238</v>
      </c>
      <c r="J3813" s="56">
        <v>3.6603963434421223</v>
      </c>
      <c r="K3813" s="56">
        <v>4.1143406507354561</v>
      </c>
      <c r="L3813" s="56">
        <v>7</v>
      </c>
      <c r="M3813" s="56">
        <v>4.3039076373655369</v>
      </c>
      <c r="N3813" s="56">
        <v>6.9951243063533797</v>
      </c>
      <c r="O3813" s="56">
        <v>6.9999717602640201</v>
      </c>
      <c r="P3813" s="56">
        <v>5.9864851177430349</v>
      </c>
      <c r="Q3813" s="56">
        <v>2.1126883697052521</v>
      </c>
      <c r="R3813" s="56">
        <v>2</v>
      </c>
      <c r="S3813" s="56">
        <v>4.1807770187568609</v>
      </c>
      <c r="T3813" s="57">
        <v>197</v>
      </c>
    </row>
    <row r="3814" spans="1:20" x14ac:dyDescent="0.2">
      <c r="A3814" s="47">
        <v>1160026390001</v>
      </c>
      <c r="B3814" s="26" t="s">
        <v>21</v>
      </c>
      <c r="C3814" s="26" t="s">
        <v>122</v>
      </c>
      <c r="D3814" s="26" t="s">
        <v>729</v>
      </c>
      <c r="E3814" s="47">
        <v>3</v>
      </c>
      <c r="F3814" s="33">
        <v>2020</v>
      </c>
      <c r="G3814" s="56">
        <v>7</v>
      </c>
      <c r="H3814" s="56">
        <v>6.8567151245083364</v>
      </c>
      <c r="I3814" s="56">
        <v>2.5127188695323746</v>
      </c>
      <c r="J3814" s="56">
        <v>7</v>
      </c>
      <c r="K3814" s="56">
        <v>5.4248236188821135</v>
      </c>
      <c r="L3814" s="56">
        <v>6.9960170255927512</v>
      </c>
      <c r="M3814" s="56">
        <v>6.4885242205785341</v>
      </c>
      <c r="N3814" s="56">
        <v>6.9929511210984812</v>
      </c>
      <c r="O3814" s="56">
        <v>6.9959888246378883</v>
      </c>
      <c r="P3814" s="56">
        <v>6.9466262981075433</v>
      </c>
      <c r="Q3814" s="56">
        <v>3.1164442161357364</v>
      </c>
      <c r="R3814" s="56">
        <v>2</v>
      </c>
      <c r="S3814" s="56">
        <v>5.6942341099228138</v>
      </c>
      <c r="T3814" s="57">
        <v>1</v>
      </c>
    </row>
    <row r="3815" spans="1:20" x14ac:dyDescent="0.2">
      <c r="A3815" s="47">
        <v>1160031550001</v>
      </c>
      <c r="B3815" s="26" t="s">
        <v>21</v>
      </c>
      <c r="C3815" s="26" t="s">
        <v>185</v>
      </c>
      <c r="D3815" s="26" t="s">
        <v>730</v>
      </c>
      <c r="E3815" s="47">
        <v>3</v>
      </c>
      <c r="F3815" s="33">
        <v>2020</v>
      </c>
      <c r="G3815" s="56">
        <v>2</v>
      </c>
      <c r="H3815" s="56">
        <v>2</v>
      </c>
      <c r="I3815" s="56">
        <v>2.4395099700543499</v>
      </c>
      <c r="J3815" s="56">
        <v>5.1298957319385909</v>
      </c>
      <c r="K3815" s="56">
        <v>4.5155248283309604</v>
      </c>
      <c r="L3815" s="56">
        <v>6.9675914044322171</v>
      </c>
      <c r="M3815" s="56">
        <v>4.3368000887329066</v>
      </c>
      <c r="N3815" s="56">
        <v>6.9923114790741669</v>
      </c>
      <c r="O3815" s="56">
        <v>6.9675633363981699</v>
      </c>
      <c r="P3815" s="56">
        <v>7</v>
      </c>
      <c r="Q3815" s="56">
        <v>2</v>
      </c>
      <c r="R3815" s="56">
        <v>2</v>
      </c>
      <c r="S3815" s="56">
        <v>4.3624330699134468</v>
      </c>
      <c r="T3815" s="57">
        <v>175</v>
      </c>
    </row>
    <row r="3816" spans="1:20" x14ac:dyDescent="0.2">
      <c r="A3816" s="47">
        <v>1160029570001</v>
      </c>
      <c r="B3816" s="26" t="s">
        <v>21</v>
      </c>
      <c r="C3816" s="26" t="s">
        <v>213</v>
      </c>
      <c r="D3816" s="26" t="s">
        <v>731</v>
      </c>
      <c r="E3816" s="47">
        <v>3</v>
      </c>
      <c r="F3816" s="33">
        <v>2020</v>
      </c>
      <c r="G3816" s="56">
        <v>3.5444169897806614</v>
      </c>
      <c r="H3816" s="56">
        <v>4.2491841748457979</v>
      </c>
      <c r="I3816" s="56">
        <v>2.3819391503562284</v>
      </c>
      <c r="J3816" s="56">
        <v>4.4515630826470236</v>
      </c>
      <c r="K3816" s="56">
        <v>4.9753128333181458</v>
      </c>
      <c r="L3816" s="56">
        <v>6.9546510939967829</v>
      </c>
      <c r="M3816" s="56">
        <v>4.4632107528981022</v>
      </c>
      <c r="N3816" s="56">
        <v>6.991724718767621</v>
      </c>
      <c r="O3816" s="56">
        <v>6.9546230929803121</v>
      </c>
      <c r="P3816" s="56">
        <v>5.9094903704350275</v>
      </c>
      <c r="Q3816" s="56">
        <v>2.0414101534302946</v>
      </c>
      <c r="R3816" s="56">
        <v>2</v>
      </c>
      <c r="S3816" s="56">
        <v>4.5764605344546663</v>
      </c>
      <c r="T3816" s="57">
        <v>98</v>
      </c>
    </row>
    <row r="3817" spans="1:20" x14ac:dyDescent="0.2">
      <c r="A3817" s="47">
        <v>1160023960001</v>
      </c>
      <c r="B3817" s="26" t="s">
        <v>21</v>
      </c>
      <c r="C3817" s="26" t="s">
        <v>224</v>
      </c>
      <c r="D3817" s="26" t="s">
        <v>732</v>
      </c>
      <c r="E3817" s="47">
        <v>3</v>
      </c>
      <c r="F3817" s="33">
        <v>2020</v>
      </c>
      <c r="G3817" s="56">
        <v>2</v>
      </c>
      <c r="H3817" s="56">
        <v>2</v>
      </c>
      <c r="I3817" s="56">
        <v>2.2883557827935306</v>
      </c>
      <c r="J3817" s="56">
        <v>7</v>
      </c>
      <c r="K3817" s="56">
        <v>4.3344942014897061</v>
      </c>
      <c r="L3817" s="56">
        <v>6.8257126552571563</v>
      </c>
      <c r="M3817" s="56">
        <v>4.4454602522193163</v>
      </c>
      <c r="N3817" s="56">
        <v>6.9961765144376775</v>
      </c>
      <c r="O3817" s="56">
        <v>6.8256857026405902</v>
      </c>
      <c r="P3817" s="56">
        <v>6.8909712401182004</v>
      </c>
      <c r="Q3817" s="56">
        <v>2.1608616880451015</v>
      </c>
      <c r="R3817" s="56">
        <v>2</v>
      </c>
      <c r="S3817" s="56">
        <v>4.480643169750107</v>
      </c>
      <c r="T3817" s="57">
        <v>141</v>
      </c>
    </row>
    <row r="3818" spans="1:20" x14ac:dyDescent="0.2">
      <c r="A3818" s="47">
        <v>1160027520001</v>
      </c>
      <c r="B3818" s="26" t="s">
        <v>21</v>
      </c>
      <c r="C3818" s="26" t="s">
        <v>100</v>
      </c>
      <c r="D3818" s="26" t="s">
        <v>689</v>
      </c>
      <c r="E3818" s="47">
        <v>3</v>
      </c>
      <c r="F3818" s="33">
        <v>2020</v>
      </c>
      <c r="G3818" s="56">
        <v>2</v>
      </c>
      <c r="H3818" s="56">
        <v>2</v>
      </c>
      <c r="I3818" s="56">
        <v>2.5596346450200138</v>
      </c>
      <c r="J3818" s="56">
        <v>7</v>
      </c>
      <c r="K3818" s="56">
        <v>2.8715685668017632</v>
      </c>
      <c r="L3818" s="56">
        <v>6.960109965840898</v>
      </c>
      <c r="M3818" s="56">
        <v>3.5472757947485243</v>
      </c>
      <c r="N3818" s="56">
        <v>6.9909413796580591</v>
      </c>
      <c r="O3818" s="56">
        <v>6.9600819163884324</v>
      </c>
      <c r="P3818" s="56">
        <v>7</v>
      </c>
      <c r="Q3818" s="56">
        <v>2</v>
      </c>
      <c r="R3818" s="56">
        <v>2</v>
      </c>
      <c r="S3818" s="56">
        <v>4.3241343557048078</v>
      </c>
      <c r="T3818" s="57">
        <v>181</v>
      </c>
    </row>
    <row r="3819" spans="1:20" x14ac:dyDescent="0.2">
      <c r="A3819" s="47">
        <v>1160033680001</v>
      </c>
      <c r="B3819" s="26" t="s">
        <v>21</v>
      </c>
      <c r="C3819" s="26" t="s">
        <v>185</v>
      </c>
      <c r="D3819" s="26" t="s">
        <v>733</v>
      </c>
      <c r="E3819" s="47">
        <v>3</v>
      </c>
      <c r="F3819" s="33">
        <v>2020</v>
      </c>
      <c r="G3819" s="56">
        <v>2.2206415349298014</v>
      </c>
      <c r="H3819" s="56">
        <v>2.2065891196711553</v>
      </c>
      <c r="I3819" s="56">
        <v>2.5843566771727735</v>
      </c>
      <c r="J3819" s="56">
        <v>6.9469510219157753</v>
      </c>
      <c r="K3819" s="56">
        <v>4.6257802850975374</v>
      </c>
      <c r="L3819" s="56">
        <v>6.9772005361621687</v>
      </c>
      <c r="M3819" s="56">
        <v>4.5154569944788605</v>
      </c>
      <c r="N3819" s="56">
        <v>6.994033922162501</v>
      </c>
      <c r="O3819" s="56">
        <v>6.9771724245874269</v>
      </c>
      <c r="P3819" s="56">
        <v>7</v>
      </c>
      <c r="Q3819" s="56">
        <v>2</v>
      </c>
      <c r="R3819" s="56">
        <v>2</v>
      </c>
      <c r="S3819" s="56">
        <v>4.5873485430148335</v>
      </c>
      <c r="T3819" s="57">
        <v>93</v>
      </c>
    </row>
    <row r="3820" spans="1:20" x14ac:dyDescent="0.2">
      <c r="A3820" s="47">
        <v>1160031470001</v>
      </c>
      <c r="B3820" s="26" t="s">
        <v>21</v>
      </c>
      <c r="C3820" s="26" t="s">
        <v>173</v>
      </c>
      <c r="D3820" s="26" t="s">
        <v>734</v>
      </c>
      <c r="E3820" s="47">
        <v>3</v>
      </c>
      <c r="F3820" s="33">
        <v>2020</v>
      </c>
      <c r="G3820" s="56">
        <v>2.0104986367263784</v>
      </c>
      <c r="H3820" s="56">
        <v>2.0136189663787056</v>
      </c>
      <c r="I3820" s="56">
        <v>2.3219978817917069</v>
      </c>
      <c r="J3820" s="56">
        <v>7</v>
      </c>
      <c r="K3820" s="56">
        <v>5.913931802669401</v>
      </c>
      <c r="L3820" s="56">
        <v>6.9436537378179004</v>
      </c>
      <c r="M3820" s="56">
        <v>4.229275724665345</v>
      </c>
      <c r="N3820" s="56">
        <v>6.9913058135995545</v>
      </c>
      <c r="O3820" s="56">
        <v>6.9436257999365836</v>
      </c>
      <c r="P3820" s="56">
        <v>6.8739078773306534</v>
      </c>
      <c r="Q3820" s="56">
        <v>2.3963735550278717</v>
      </c>
      <c r="R3820" s="56">
        <v>2</v>
      </c>
      <c r="S3820" s="56">
        <v>4.636515816328675</v>
      </c>
      <c r="T3820" s="57">
        <v>77</v>
      </c>
    </row>
    <row r="3821" spans="1:20" x14ac:dyDescent="0.2">
      <c r="A3821" s="47">
        <v>1160034140001</v>
      </c>
      <c r="B3821" s="26" t="s">
        <v>21</v>
      </c>
      <c r="C3821" s="26" t="s">
        <v>241</v>
      </c>
      <c r="D3821" s="26" t="s">
        <v>735</v>
      </c>
      <c r="E3821" s="47">
        <v>3</v>
      </c>
      <c r="F3821" s="33">
        <v>2020</v>
      </c>
      <c r="G3821" s="56">
        <v>2.0111400408842726</v>
      </c>
      <c r="H3821" s="56">
        <v>2.0108029279654072</v>
      </c>
      <c r="I3821" s="56">
        <v>2.6503485520363674</v>
      </c>
      <c r="J3821" s="56">
        <v>4.7351184129168882</v>
      </c>
      <c r="K3821" s="56">
        <v>6.1572010591061606</v>
      </c>
      <c r="L3821" s="56">
        <v>6.9819202620425989</v>
      </c>
      <c r="M3821" s="56">
        <v>4.7212829682559487</v>
      </c>
      <c r="N3821" s="56">
        <v>6.9962616611578063</v>
      </c>
      <c r="O3821" s="56">
        <v>6.9818921509380925</v>
      </c>
      <c r="P3821" s="56">
        <v>6.0862670967993937</v>
      </c>
      <c r="Q3821" s="56">
        <v>2.1664720998201279</v>
      </c>
      <c r="R3821" s="56">
        <v>2</v>
      </c>
      <c r="S3821" s="56">
        <v>4.4582256026602556</v>
      </c>
      <c r="T3821" s="57">
        <v>147</v>
      </c>
    </row>
    <row r="3822" spans="1:20" x14ac:dyDescent="0.2">
      <c r="A3822" s="47">
        <v>1160022050001</v>
      </c>
      <c r="B3822" s="26" t="s">
        <v>21</v>
      </c>
      <c r="C3822" s="26" t="s">
        <v>161</v>
      </c>
      <c r="D3822" s="26" t="s">
        <v>736</v>
      </c>
      <c r="E3822" s="47">
        <v>3</v>
      </c>
      <c r="F3822" s="33">
        <v>2020</v>
      </c>
      <c r="G3822" s="56">
        <v>2</v>
      </c>
      <c r="H3822" s="56">
        <v>2</v>
      </c>
      <c r="I3822" s="56">
        <v>2.8378343319002539</v>
      </c>
      <c r="J3822" s="56">
        <v>6.2506875666445616</v>
      </c>
      <c r="K3822" s="56">
        <v>4.478372403695797</v>
      </c>
      <c r="L3822" s="56">
        <v>6.9788164669978743</v>
      </c>
      <c r="M3822" s="56">
        <v>4.7225200497322319</v>
      </c>
      <c r="N3822" s="56">
        <v>6.995548234243806</v>
      </c>
      <c r="O3822" s="56">
        <v>6.978788354769363</v>
      </c>
      <c r="P3822" s="56">
        <v>7</v>
      </c>
      <c r="Q3822" s="56">
        <v>2</v>
      </c>
      <c r="R3822" s="56">
        <v>2</v>
      </c>
      <c r="S3822" s="56">
        <v>4.5202139506653243</v>
      </c>
      <c r="T3822" s="57">
        <v>128</v>
      </c>
    </row>
    <row r="3823" spans="1:20" x14ac:dyDescent="0.2">
      <c r="A3823" s="47">
        <v>1160032870001</v>
      </c>
      <c r="B3823" s="26" t="s">
        <v>21</v>
      </c>
      <c r="C3823" s="26" t="s">
        <v>21</v>
      </c>
      <c r="D3823" s="26" t="s">
        <v>737</v>
      </c>
      <c r="E3823" s="47">
        <v>3</v>
      </c>
      <c r="F3823" s="33">
        <v>2020</v>
      </c>
      <c r="G3823" s="56">
        <v>3.3208127831812018</v>
      </c>
      <c r="H3823" s="56">
        <v>3.1200391235312401</v>
      </c>
      <c r="I3823" s="56">
        <v>2.6114875024566602</v>
      </c>
      <c r="J3823" s="56">
        <v>7</v>
      </c>
      <c r="K3823" s="56">
        <v>4.8758081109106559</v>
      </c>
      <c r="L3823" s="56">
        <v>6.9826743254598531</v>
      </c>
      <c r="M3823" s="56">
        <v>4.7339283268584698</v>
      </c>
      <c r="N3823" s="56">
        <v>6.8671488004626653</v>
      </c>
      <c r="O3823" s="56">
        <v>6.9826461561764894</v>
      </c>
      <c r="P3823" s="56">
        <v>6.7808348609868601</v>
      </c>
      <c r="Q3823" s="56">
        <v>4.0369583313054118</v>
      </c>
      <c r="R3823" s="56">
        <v>2</v>
      </c>
      <c r="S3823" s="56">
        <v>4.9426948601107927</v>
      </c>
      <c r="T3823" s="57">
        <v>13</v>
      </c>
    </row>
    <row r="3824" spans="1:20" x14ac:dyDescent="0.2">
      <c r="A3824" s="47">
        <v>1160024690001</v>
      </c>
      <c r="B3824" s="26" t="s">
        <v>21</v>
      </c>
      <c r="C3824" s="26" t="s">
        <v>212</v>
      </c>
      <c r="D3824" s="26" t="s">
        <v>738</v>
      </c>
      <c r="E3824" s="47">
        <v>3</v>
      </c>
      <c r="F3824" s="33">
        <v>2020</v>
      </c>
      <c r="G3824" s="56">
        <v>2.010969906481249</v>
      </c>
      <c r="H3824" s="56">
        <v>2.0118434849917346</v>
      </c>
      <c r="I3824" s="56">
        <v>2.9351628407617767</v>
      </c>
      <c r="J3824" s="56">
        <v>5.6098889825451366</v>
      </c>
      <c r="K3824" s="56">
        <v>3.9489555620307275</v>
      </c>
      <c r="L3824" s="56">
        <v>6.9728198883580665</v>
      </c>
      <c r="M3824" s="56">
        <v>4.1037430526259833</v>
      </c>
      <c r="N3824" s="56">
        <v>6.997451058615626</v>
      </c>
      <c r="O3824" s="56">
        <v>6.9727918319472462</v>
      </c>
      <c r="P3824" s="56">
        <v>7</v>
      </c>
      <c r="Q3824" s="56">
        <v>2</v>
      </c>
      <c r="R3824" s="56">
        <v>2</v>
      </c>
      <c r="S3824" s="56">
        <v>4.3803022173631296</v>
      </c>
      <c r="T3824" s="57">
        <v>172</v>
      </c>
    </row>
    <row r="3825" spans="1:20" x14ac:dyDescent="0.2">
      <c r="A3825" s="47">
        <v>1160028090001</v>
      </c>
      <c r="B3825" s="26" t="s">
        <v>21</v>
      </c>
      <c r="C3825" s="26" t="s">
        <v>21</v>
      </c>
      <c r="D3825" s="26" t="s">
        <v>739</v>
      </c>
      <c r="E3825" s="47">
        <v>3</v>
      </c>
      <c r="F3825" s="33">
        <v>2020</v>
      </c>
      <c r="G3825" s="56">
        <v>2.4923124741522087</v>
      </c>
      <c r="H3825" s="56">
        <v>2.5966731615967893</v>
      </c>
      <c r="I3825" s="56">
        <v>2.3665222576046663</v>
      </c>
      <c r="J3825" s="56">
        <v>6.9348643381226021</v>
      </c>
      <c r="K3825" s="56">
        <v>4.4952165140178515</v>
      </c>
      <c r="L3825" s="56">
        <v>6.9772968268532827</v>
      </c>
      <c r="M3825" s="56">
        <v>5.7132211355979212</v>
      </c>
      <c r="N3825" s="56">
        <v>6.995476100912712</v>
      </c>
      <c r="O3825" s="56">
        <v>6.977268777758173</v>
      </c>
      <c r="P3825" s="56">
        <v>6.6723129207935692</v>
      </c>
      <c r="Q3825" s="56">
        <v>2.5640772565708851</v>
      </c>
      <c r="R3825" s="56">
        <v>2</v>
      </c>
      <c r="S3825" s="56">
        <v>4.7321034803317223</v>
      </c>
      <c r="T3825" s="57">
        <v>53</v>
      </c>
    </row>
    <row r="3826" spans="1:20" x14ac:dyDescent="0.2">
      <c r="A3826" s="47">
        <v>1160031390001</v>
      </c>
      <c r="B3826" s="26" t="s">
        <v>21</v>
      </c>
      <c r="C3826" s="26" t="s">
        <v>185</v>
      </c>
      <c r="D3826" s="26" t="s">
        <v>740</v>
      </c>
      <c r="E3826" s="47">
        <v>3</v>
      </c>
      <c r="F3826" s="33">
        <v>2020</v>
      </c>
      <c r="G3826" s="56">
        <v>2.0055516510614808</v>
      </c>
      <c r="H3826" s="56">
        <v>2.006242047588175</v>
      </c>
      <c r="I3826" s="56">
        <v>2.4115771203601852</v>
      </c>
      <c r="J3826" s="56">
        <v>7</v>
      </c>
      <c r="K3826" s="56">
        <v>4.517053964251752</v>
      </c>
      <c r="L3826" s="56">
        <v>6.9148183800060297</v>
      </c>
      <c r="M3826" s="56">
        <v>4.5553644283124992</v>
      </c>
      <c r="N3826" s="56">
        <v>6.996544862377764</v>
      </c>
      <c r="O3826" s="56">
        <v>6.914790776491949</v>
      </c>
      <c r="P3826" s="56">
        <v>6.8757560701657239</v>
      </c>
      <c r="Q3826" s="56">
        <v>3.0993499902378927</v>
      </c>
      <c r="R3826" s="56">
        <v>2</v>
      </c>
      <c r="S3826" s="56">
        <v>4.6080874409044545</v>
      </c>
      <c r="T3826" s="57">
        <v>88</v>
      </c>
    </row>
    <row r="3827" spans="1:20" x14ac:dyDescent="0.2">
      <c r="A3827" s="47">
        <v>1160030150001</v>
      </c>
      <c r="B3827" s="26" t="s">
        <v>21</v>
      </c>
      <c r="C3827" s="26" t="s">
        <v>21</v>
      </c>
      <c r="D3827" s="26" t="s">
        <v>164</v>
      </c>
      <c r="E3827" s="47">
        <v>3</v>
      </c>
      <c r="F3827" s="33">
        <v>2020</v>
      </c>
      <c r="G3827" s="56">
        <v>2</v>
      </c>
      <c r="H3827" s="56">
        <v>2</v>
      </c>
      <c r="I3827" s="56">
        <v>2.3940743771769228</v>
      </c>
      <c r="J3827" s="56">
        <v>7</v>
      </c>
      <c r="K3827" s="56">
        <v>4.5155248283309604</v>
      </c>
      <c r="L3827" s="56">
        <v>7</v>
      </c>
      <c r="M3827" s="56">
        <v>4.1406922356494036</v>
      </c>
      <c r="N3827" s="56">
        <v>6.9949097035964485</v>
      </c>
      <c r="O3827" s="56">
        <v>6.9997545891970576</v>
      </c>
      <c r="P3827" s="56">
        <v>6.7129451995951461</v>
      </c>
      <c r="Q3827" s="56">
        <v>2.5109564200901562</v>
      </c>
      <c r="R3827" s="56">
        <v>2</v>
      </c>
      <c r="S3827" s="56">
        <v>4.5224047794696745</v>
      </c>
      <c r="T3827" s="57">
        <v>126</v>
      </c>
    </row>
    <row r="3828" spans="1:20" x14ac:dyDescent="0.2">
      <c r="A3828" s="47">
        <v>1160039450001</v>
      </c>
      <c r="B3828" s="26" t="s">
        <v>21</v>
      </c>
      <c r="C3828" s="26" t="s">
        <v>185</v>
      </c>
      <c r="D3828" s="26" t="s">
        <v>741</v>
      </c>
      <c r="E3828" s="47">
        <v>3</v>
      </c>
      <c r="F3828" s="33">
        <v>2020</v>
      </c>
      <c r="G3828" s="56">
        <v>2.018897343716346</v>
      </c>
      <c r="H3828" s="56">
        <v>2.0194543534242895</v>
      </c>
      <c r="I3828" s="56">
        <v>2.5250551445938552</v>
      </c>
      <c r="J3828" s="56">
        <v>7</v>
      </c>
      <c r="K3828" s="56">
        <v>4.5155248283309604</v>
      </c>
      <c r="L3828" s="56">
        <v>6.9733158858341078</v>
      </c>
      <c r="M3828" s="56">
        <v>3.8207054039043395</v>
      </c>
      <c r="N3828" s="56">
        <v>2</v>
      </c>
      <c r="O3828" s="56">
        <v>6.973287751773932</v>
      </c>
      <c r="P3828" s="56">
        <v>6.4718925282012068</v>
      </c>
      <c r="Q3828" s="56">
        <v>2.3240709804093957</v>
      </c>
      <c r="R3828" s="56">
        <v>2</v>
      </c>
      <c r="S3828" s="56">
        <v>4.0535170183490354</v>
      </c>
      <c r="T3828" s="57">
        <v>203</v>
      </c>
    </row>
    <row r="3829" spans="1:20" x14ac:dyDescent="0.2">
      <c r="A3829" s="47">
        <v>1160029490001</v>
      </c>
      <c r="B3829" s="26" t="s">
        <v>21</v>
      </c>
      <c r="C3829" s="26" t="s">
        <v>246</v>
      </c>
      <c r="D3829" s="26" t="s">
        <v>742</v>
      </c>
      <c r="E3829" s="47">
        <v>3</v>
      </c>
      <c r="F3829" s="33">
        <v>2020</v>
      </c>
      <c r="G3829" s="56">
        <v>2.0120232086147181</v>
      </c>
      <c r="H3829" s="56">
        <v>2.0087182984201526</v>
      </c>
      <c r="I3829" s="56">
        <v>2.7849031801351862</v>
      </c>
      <c r="J3829" s="56">
        <v>7</v>
      </c>
      <c r="K3829" s="56">
        <v>4.3145525610581767</v>
      </c>
      <c r="L3829" s="56">
        <v>6.9659952579221871</v>
      </c>
      <c r="M3829" s="56">
        <v>4.5255899754404112</v>
      </c>
      <c r="N3829" s="56">
        <v>6.9890063264441507</v>
      </c>
      <c r="O3829" s="56">
        <v>6.9659671829371712</v>
      </c>
      <c r="P3829" s="56">
        <v>7</v>
      </c>
      <c r="Q3829" s="56">
        <v>2</v>
      </c>
      <c r="R3829" s="56">
        <v>2</v>
      </c>
      <c r="S3829" s="56">
        <v>4.5472296659143465</v>
      </c>
      <c r="T3829" s="57">
        <v>113</v>
      </c>
    </row>
    <row r="3830" spans="1:20" x14ac:dyDescent="0.2">
      <c r="A3830" s="47">
        <v>1160032280001</v>
      </c>
      <c r="B3830" s="26" t="s">
        <v>21</v>
      </c>
      <c r="C3830" s="26" t="s">
        <v>21</v>
      </c>
      <c r="D3830" s="26" t="s">
        <v>743</v>
      </c>
      <c r="E3830" s="47">
        <v>3</v>
      </c>
      <c r="F3830" s="33">
        <v>2020</v>
      </c>
      <c r="G3830" s="56">
        <v>2.4360900022210439</v>
      </c>
      <c r="H3830" s="56">
        <v>2.3880729622225418</v>
      </c>
      <c r="I3830" s="56">
        <v>2.7610061309882248</v>
      </c>
      <c r="J3830" s="56">
        <v>7</v>
      </c>
      <c r="K3830" s="56">
        <v>4.6456351703449847</v>
      </c>
      <c r="L3830" s="56">
        <v>6.9797549005724777</v>
      </c>
      <c r="M3830" s="56">
        <v>5.0228132692921665</v>
      </c>
      <c r="N3830" s="56">
        <v>6.9890099777813788</v>
      </c>
      <c r="O3830" s="56">
        <v>6.9797267642387597</v>
      </c>
      <c r="P3830" s="56">
        <v>6.7852680383201198</v>
      </c>
      <c r="Q3830" s="56">
        <v>4.2867136801793606</v>
      </c>
      <c r="R3830" s="56">
        <v>2</v>
      </c>
      <c r="S3830" s="56">
        <v>4.8561742413467552</v>
      </c>
      <c r="T3830" s="57">
        <v>27</v>
      </c>
    </row>
    <row r="3831" spans="1:20" x14ac:dyDescent="0.2">
      <c r="A3831" s="47">
        <v>1160026630001</v>
      </c>
      <c r="B3831" s="26" t="s">
        <v>21</v>
      </c>
      <c r="C3831" s="26" t="s">
        <v>161</v>
      </c>
      <c r="D3831" s="26" t="s">
        <v>744</v>
      </c>
      <c r="E3831" s="47">
        <v>3</v>
      </c>
      <c r="F3831" s="33">
        <v>2020</v>
      </c>
      <c r="G3831" s="56">
        <v>2</v>
      </c>
      <c r="H3831" s="56">
        <v>2</v>
      </c>
      <c r="I3831" s="56">
        <v>2.6525526245117552</v>
      </c>
      <c r="J3831" s="56">
        <v>5.3345393917177972</v>
      </c>
      <c r="K3831" s="56">
        <v>4.5155248283309604</v>
      </c>
      <c r="L3831" s="56">
        <v>6.9778561034980173</v>
      </c>
      <c r="M3831" s="56">
        <v>4.4551861384513467</v>
      </c>
      <c r="N3831" s="56">
        <v>6.9971351459589108</v>
      </c>
      <c r="O3831" s="56">
        <v>6.9778280055327162</v>
      </c>
      <c r="P3831" s="56">
        <v>7</v>
      </c>
      <c r="Q3831" s="56">
        <v>2</v>
      </c>
      <c r="R3831" s="56">
        <v>2</v>
      </c>
      <c r="S3831" s="56">
        <v>4.409218519833459</v>
      </c>
      <c r="T3831" s="57">
        <v>163</v>
      </c>
    </row>
    <row r="3832" spans="1:20" x14ac:dyDescent="0.2">
      <c r="A3832" s="47">
        <v>1160031120001</v>
      </c>
      <c r="B3832" s="26" t="s">
        <v>21</v>
      </c>
      <c r="C3832" s="26" t="s">
        <v>183</v>
      </c>
      <c r="D3832" s="26" t="s">
        <v>745</v>
      </c>
      <c r="E3832" s="47">
        <v>3</v>
      </c>
      <c r="F3832" s="33">
        <v>2020</v>
      </c>
      <c r="G3832" s="56">
        <v>2.0511398450787817</v>
      </c>
      <c r="H3832" s="56">
        <v>2.0552327203176115</v>
      </c>
      <c r="I3832" s="56">
        <v>2.4345667063982583</v>
      </c>
      <c r="J3832" s="56">
        <v>6.9615084987191391</v>
      </c>
      <c r="K3832" s="56">
        <v>4.4834287835246283</v>
      </c>
      <c r="L3832" s="56">
        <v>6.936612171102059</v>
      </c>
      <c r="M3832" s="56">
        <v>4.010951721395954</v>
      </c>
      <c r="N3832" s="56">
        <v>6.9945646844051037</v>
      </c>
      <c r="O3832" s="56">
        <v>6.9365842889267331</v>
      </c>
      <c r="P3832" s="56">
        <v>6.8981277767598241</v>
      </c>
      <c r="Q3832" s="56">
        <v>2.4329303189276006</v>
      </c>
      <c r="R3832" s="56">
        <v>2</v>
      </c>
      <c r="S3832" s="56">
        <v>4.5163039596296413</v>
      </c>
      <c r="T3832" s="57">
        <v>130</v>
      </c>
    </row>
    <row r="3833" spans="1:20" x14ac:dyDescent="0.2">
      <c r="A3833" s="47">
        <v>1260042650001</v>
      </c>
      <c r="B3833" s="26" t="s">
        <v>18</v>
      </c>
      <c r="C3833" s="26" t="s">
        <v>158</v>
      </c>
      <c r="D3833" s="26" t="s">
        <v>746</v>
      </c>
      <c r="E3833" s="47">
        <v>3</v>
      </c>
      <c r="F3833" s="33">
        <v>2020</v>
      </c>
      <c r="G3833" s="56">
        <v>2.0183890528881583</v>
      </c>
      <c r="H3833" s="56">
        <v>2.0162770835371542</v>
      </c>
      <c r="I3833" s="56">
        <v>2.6337850809378192</v>
      </c>
      <c r="J3833" s="56">
        <v>7</v>
      </c>
      <c r="K3833" s="56">
        <v>4.5155248283309604</v>
      </c>
      <c r="L3833" s="56">
        <v>6.9818958483313249</v>
      </c>
      <c r="M3833" s="56">
        <v>4.495012344961733</v>
      </c>
      <c r="N3833" s="56">
        <v>6.9959959441051538</v>
      </c>
      <c r="O3833" s="56">
        <v>6.981867680265224</v>
      </c>
      <c r="P3833" s="56">
        <v>6.9540706515736703</v>
      </c>
      <c r="Q3833" s="56">
        <v>3.0778303467562171</v>
      </c>
      <c r="R3833" s="56">
        <v>2</v>
      </c>
      <c r="S3833" s="56">
        <v>4.6392207384739521</v>
      </c>
      <c r="T3833" s="57">
        <v>76</v>
      </c>
    </row>
    <row r="3834" spans="1:20" x14ac:dyDescent="0.2">
      <c r="A3834" s="47">
        <v>1260041840001</v>
      </c>
      <c r="B3834" s="26" t="s">
        <v>18</v>
      </c>
      <c r="C3834" s="26" t="s">
        <v>131</v>
      </c>
      <c r="D3834" s="26" t="s">
        <v>747</v>
      </c>
      <c r="E3834" s="47">
        <v>3</v>
      </c>
      <c r="F3834" s="33">
        <v>2020</v>
      </c>
      <c r="G3834" s="56">
        <v>2</v>
      </c>
      <c r="H3834" s="56">
        <v>2</v>
      </c>
      <c r="I3834" s="56">
        <v>2.5062977421246337</v>
      </c>
      <c r="J3834" s="56">
        <v>7</v>
      </c>
      <c r="K3834" s="56">
        <v>4.5155248283309604</v>
      </c>
      <c r="L3834" s="56">
        <v>6.9331160082260102</v>
      </c>
      <c r="M3834" s="56">
        <v>4.4285565436517365</v>
      </c>
      <c r="N3834" s="56">
        <v>6.9959959441051538</v>
      </c>
      <c r="O3834" s="56">
        <v>6.9330880332672873</v>
      </c>
      <c r="P3834" s="56">
        <v>6.9665165049281939</v>
      </c>
      <c r="Q3834" s="56">
        <v>2.0844311288992556</v>
      </c>
      <c r="R3834" s="56">
        <v>2</v>
      </c>
      <c r="S3834" s="56">
        <v>4.5302938944611029</v>
      </c>
      <c r="T3834" s="57">
        <v>121</v>
      </c>
    </row>
    <row r="3835" spans="1:20" x14ac:dyDescent="0.2">
      <c r="A3835" s="47">
        <v>1260027500001</v>
      </c>
      <c r="B3835" s="26" t="s">
        <v>18</v>
      </c>
      <c r="C3835" s="26" t="s">
        <v>170</v>
      </c>
      <c r="D3835" s="26" t="s">
        <v>748</v>
      </c>
      <c r="E3835" s="47">
        <v>3</v>
      </c>
      <c r="F3835" s="33">
        <v>2020</v>
      </c>
      <c r="G3835" s="56">
        <v>2</v>
      </c>
      <c r="H3835" s="56">
        <v>2</v>
      </c>
      <c r="I3835" s="56">
        <v>2.4406170437927996</v>
      </c>
      <c r="J3835" s="56">
        <v>5.287218063441939</v>
      </c>
      <c r="K3835" s="56">
        <v>4.5155248283309604</v>
      </c>
      <c r="L3835" s="56">
        <v>6.9236853580175488</v>
      </c>
      <c r="M3835" s="56">
        <v>4.9282663296797304</v>
      </c>
      <c r="N3835" s="56">
        <v>6.9945636302966756</v>
      </c>
      <c r="O3835" s="56">
        <v>6.9236576098801956</v>
      </c>
      <c r="P3835" s="56">
        <v>6.0894043107850599</v>
      </c>
      <c r="Q3835" s="56">
        <v>2.0719235481880531</v>
      </c>
      <c r="R3835" s="56">
        <v>2</v>
      </c>
      <c r="S3835" s="56">
        <v>4.3479050602010805</v>
      </c>
      <c r="T3835" s="57">
        <v>178</v>
      </c>
    </row>
    <row r="3836" spans="1:20" x14ac:dyDescent="0.2">
      <c r="A3836" s="47">
        <v>1360025620001</v>
      </c>
      <c r="B3836" s="26" t="s">
        <v>14</v>
      </c>
      <c r="C3836" s="26" t="s">
        <v>49</v>
      </c>
      <c r="D3836" s="26" t="s">
        <v>749</v>
      </c>
      <c r="E3836" s="47">
        <v>3</v>
      </c>
      <c r="F3836" s="33">
        <v>2020</v>
      </c>
      <c r="G3836" s="56">
        <v>2</v>
      </c>
      <c r="H3836" s="56">
        <v>2</v>
      </c>
      <c r="I3836" s="56">
        <v>2.7231821645434175</v>
      </c>
      <c r="J3836" s="56">
        <v>6.1313477514133075</v>
      </c>
      <c r="K3836" s="56">
        <v>4.5155248283309604</v>
      </c>
      <c r="L3836" s="56">
        <v>6.9703354622957878</v>
      </c>
      <c r="M3836" s="56">
        <v>4.2895373103833609</v>
      </c>
      <c r="N3836" s="56">
        <v>6.9908787081039305</v>
      </c>
      <c r="O3836" s="56">
        <v>6.9703073666708537</v>
      </c>
      <c r="P3836" s="56">
        <v>6.6822119508961997</v>
      </c>
      <c r="Q3836" s="56">
        <v>2.6813873651749893</v>
      </c>
      <c r="R3836" s="56">
        <v>2</v>
      </c>
      <c r="S3836" s="56">
        <v>4.4962260756510677</v>
      </c>
      <c r="T3836" s="57">
        <v>134</v>
      </c>
    </row>
    <row r="3837" spans="1:20" x14ac:dyDescent="0.2">
      <c r="A3837" s="47">
        <v>1360030890001</v>
      </c>
      <c r="B3837" s="26" t="s">
        <v>14</v>
      </c>
      <c r="C3837" s="26" t="s">
        <v>154</v>
      </c>
      <c r="D3837" s="26" t="s">
        <v>750</v>
      </c>
      <c r="E3837" s="47">
        <v>3</v>
      </c>
      <c r="F3837" s="33">
        <v>2020</v>
      </c>
      <c r="G3837" s="56">
        <v>2.0101474144271383</v>
      </c>
      <c r="H3837" s="56">
        <v>2.015940020976192</v>
      </c>
      <c r="I3837" s="56">
        <v>2.5010855167594843</v>
      </c>
      <c r="J3837" s="56">
        <v>5.4915551835130962</v>
      </c>
      <c r="K3837" s="56">
        <v>4.5302331046279427</v>
      </c>
      <c r="L3837" s="56">
        <v>6.4154791007805105</v>
      </c>
      <c r="M3837" s="56">
        <v>4.0770495444912687</v>
      </c>
      <c r="N3837" s="56">
        <v>6.9966713533545919</v>
      </c>
      <c r="O3837" s="56">
        <v>6.4154548165818763</v>
      </c>
      <c r="P3837" s="56">
        <v>6.3746130200627311</v>
      </c>
      <c r="Q3837" s="56">
        <v>2.1043532260656881</v>
      </c>
      <c r="R3837" s="56">
        <v>2</v>
      </c>
      <c r="S3837" s="56">
        <v>4.2443818584700432</v>
      </c>
      <c r="T3837" s="57">
        <v>193</v>
      </c>
    </row>
    <row r="3838" spans="1:20" x14ac:dyDescent="0.2">
      <c r="A3838" s="47">
        <v>1360026780001</v>
      </c>
      <c r="B3838" s="26" t="s">
        <v>14</v>
      </c>
      <c r="C3838" s="26" t="s">
        <v>249</v>
      </c>
      <c r="D3838" s="26" t="s">
        <v>751</v>
      </c>
      <c r="E3838" s="47">
        <v>3</v>
      </c>
      <c r="F3838" s="33">
        <v>2020</v>
      </c>
      <c r="G3838" s="56">
        <v>2</v>
      </c>
      <c r="H3838" s="56">
        <v>2</v>
      </c>
      <c r="I3838" s="56">
        <v>2.8792980882875039</v>
      </c>
      <c r="J3838" s="56">
        <v>5.6530063110784017</v>
      </c>
      <c r="K3838" s="56">
        <v>4.1568366860329133</v>
      </c>
      <c r="L3838" s="56">
        <v>6.9616563050614282</v>
      </c>
      <c r="M3838" s="56">
        <v>4.4413740922224054</v>
      </c>
      <c r="N3838" s="56">
        <v>6.9905376281459919</v>
      </c>
      <c r="O3838" s="56">
        <v>6.9616282596207695</v>
      </c>
      <c r="P3838" s="56">
        <v>5.9367395785197097</v>
      </c>
      <c r="Q3838" s="56">
        <v>2.8682282293828694</v>
      </c>
      <c r="R3838" s="56">
        <v>2</v>
      </c>
      <c r="S3838" s="56">
        <v>4.4041087648626664</v>
      </c>
      <c r="T3838" s="57">
        <v>165</v>
      </c>
    </row>
    <row r="3839" spans="1:20" x14ac:dyDescent="0.2">
      <c r="A3839" s="47">
        <v>1360034960001</v>
      </c>
      <c r="B3839" s="26" t="s">
        <v>14</v>
      </c>
      <c r="C3839" s="26" t="s">
        <v>82</v>
      </c>
      <c r="D3839" s="26" t="s">
        <v>752</v>
      </c>
      <c r="E3839" s="47">
        <v>3</v>
      </c>
      <c r="F3839" s="33">
        <v>2020</v>
      </c>
      <c r="G3839" s="56">
        <v>2</v>
      </c>
      <c r="H3839" s="56">
        <v>2</v>
      </c>
      <c r="I3839" s="56">
        <v>2.639620086205309</v>
      </c>
      <c r="J3839" s="56">
        <v>4.7540202065988568</v>
      </c>
      <c r="K3839" s="56">
        <v>4.3718325989525901</v>
      </c>
      <c r="L3839" s="56">
        <v>6.8940530052080202</v>
      </c>
      <c r="M3839" s="56">
        <v>4.5435205840821311</v>
      </c>
      <c r="N3839" s="56">
        <v>6.9953516499435811</v>
      </c>
      <c r="O3839" s="56">
        <v>6.8940253941253546</v>
      </c>
      <c r="P3839" s="56">
        <v>5.9820552353008596</v>
      </c>
      <c r="Q3839" s="56">
        <v>2.071179046352837</v>
      </c>
      <c r="R3839" s="56">
        <v>2</v>
      </c>
      <c r="S3839" s="56">
        <v>4.2621381505641285</v>
      </c>
      <c r="T3839" s="57">
        <v>191</v>
      </c>
    </row>
    <row r="3840" spans="1:20" x14ac:dyDescent="0.2">
      <c r="A3840" s="47">
        <v>1360043870001</v>
      </c>
      <c r="B3840" s="26" t="s">
        <v>14</v>
      </c>
      <c r="C3840" s="26" t="s">
        <v>244</v>
      </c>
      <c r="D3840" s="26" t="s">
        <v>753</v>
      </c>
      <c r="E3840" s="47">
        <v>3</v>
      </c>
      <c r="F3840" s="33">
        <v>2020</v>
      </c>
      <c r="G3840" s="56">
        <v>2</v>
      </c>
      <c r="H3840" s="56">
        <v>2</v>
      </c>
      <c r="I3840" s="56">
        <v>2.624244195218302</v>
      </c>
      <c r="J3840" s="56">
        <v>5.5903691893111285</v>
      </c>
      <c r="K3840" s="56">
        <v>4.5155248283309604</v>
      </c>
      <c r="L3840" s="56">
        <v>6.9362843794319007</v>
      </c>
      <c r="M3840" s="56">
        <v>4.6778260485651213</v>
      </c>
      <c r="N3840" s="56">
        <v>6.99527950603966</v>
      </c>
      <c r="O3840" s="56">
        <v>6.9362565438573487</v>
      </c>
      <c r="P3840" s="56">
        <v>5.6650114279330488</v>
      </c>
      <c r="Q3840" s="56">
        <v>2.6363702335270465</v>
      </c>
      <c r="R3840" s="56">
        <v>2</v>
      </c>
      <c r="S3840" s="56">
        <v>4.3814305293512099</v>
      </c>
      <c r="T3840" s="57">
        <v>170</v>
      </c>
    </row>
    <row r="3841" spans="1:20" x14ac:dyDescent="0.2">
      <c r="A3841" s="47">
        <v>1360042470001</v>
      </c>
      <c r="B3841" s="26" t="s">
        <v>14</v>
      </c>
      <c r="C3841" s="26" t="s">
        <v>238</v>
      </c>
      <c r="D3841" s="26" t="s">
        <v>754</v>
      </c>
      <c r="E3841" s="47">
        <v>3</v>
      </c>
      <c r="F3841" s="33">
        <v>2020</v>
      </c>
      <c r="G3841" s="56">
        <v>2</v>
      </c>
      <c r="H3841" s="56">
        <v>2</v>
      </c>
      <c r="I3841" s="56">
        <v>2.4630130998744066</v>
      </c>
      <c r="J3841" s="56">
        <v>5.8451250082212045</v>
      </c>
      <c r="K3841" s="56">
        <v>4.5155248283309604</v>
      </c>
      <c r="L3841" s="56">
        <v>6.9183379491688806</v>
      </c>
      <c r="M3841" s="56">
        <v>4.7343635831931277</v>
      </c>
      <c r="N3841" s="56">
        <v>6.9951971898376799</v>
      </c>
      <c r="O3841" s="56">
        <v>6.9183102304006168</v>
      </c>
      <c r="P3841" s="56">
        <v>6.2373411422294742</v>
      </c>
      <c r="Q3841" s="56">
        <v>2.2070876387235505</v>
      </c>
      <c r="R3841" s="56">
        <v>2</v>
      </c>
      <c r="S3841" s="56">
        <v>4.4028583891649928</v>
      </c>
      <c r="T3841" s="57">
        <v>167</v>
      </c>
    </row>
    <row r="3842" spans="1:20" x14ac:dyDescent="0.2">
      <c r="A3842" s="47">
        <v>1360037040001</v>
      </c>
      <c r="B3842" s="26" t="s">
        <v>14</v>
      </c>
      <c r="C3842" s="26" t="s">
        <v>29</v>
      </c>
      <c r="D3842" s="26" t="s">
        <v>755</v>
      </c>
      <c r="E3842" s="47">
        <v>3</v>
      </c>
      <c r="F3842" s="33">
        <v>2020</v>
      </c>
      <c r="G3842" s="56">
        <v>2</v>
      </c>
      <c r="H3842" s="56">
        <v>2</v>
      </c>
      <c r="I3842" s="56">
        <v>2.6449170097253192</v>
      </c>
      <c r="J3842" s="56">
        <v>5.0717450197603542</v>
      </c>
      <c r="K3842" s="56">
        <v>5.1752374195004212</v>
      </c>
      <c r="L3842" s="56">
        <v>6.7695123955172409</v>
      </c>
      <c r="M3842" s="56">
        <v>4.8575119830561686</v>
      </c>
      <c r="N3842" s="56">
        <v>6.9959241704118025</v>
      </c>
      <c r="O3842" s="56">
        <v>6.7694856903627834</v>
      </c>
      <c r="P3842" s="56">
        <v>5.2171062609964292</v>
      </c>
      <c r="Q3842" s="56">
        <v>2.2834730351964461</v>
      </c>
      <c r="R3842" s="56">
        <v>2</v>
      </c>
      <c r="S3842" s="56">
        <v>4.315409415377248</v>
      </c>
      <c r="T3842" s="57">
        <v>183</v>
      </c>
    </row>
    <row r="3843" spans="1:20" x14ac:dyDescent="0.2">
      <c r="A3843" s="47">
        <v>1360042980001</v>
      </c>
      <c r="B3843" s="26" t="s">
        <v>14</v>
      </c>
      <c r="C3843" s="26" t="s">
        <v>154</v>
      </c>
      <c r="D3843" s="26" t="s">
        <v>756</v>
      </c>
      <c r="E3843" s="47">
        <v>3</v>
      </c>
      <c r="F3843" s="33">
        <v>2020</v>
      </c>
      <c r="G3843" s="56">
        <v>2.0860531425353792</v>
      </c>
      <c r="H3843" s="56">
        <v>2.0854307161726306</v>
      </c>
      <c r="I3843" s="56">
        <v>2.6614273117142324</v>
      </c>
      <c r="J3843" s="56">
        <v>5.5950670096295276</v>
      </c>
      <c r="K3843" s="56">
        <v>4.5321205538033045</v>
      </c>
      <c r="L3843" s="56">
        <v>6.9653626967223392</v>
      </c>
      <c r="M3843" s="56">
        <v>4.4968464448226033</v>
      </c>
      <c r="N3843" s="56">
        <v>6.9955537729019932</v>
      </c>
      <c r="O3843" s="56">
        <v>6.9653346905114413</v>
      </c>
      <c r="P3843" s="56">
        <v>7</v>
      </c>
      <c r="Q3843" s="56">
        <v>2</v>
      </c>
      <c r="R3843" s="56">
        <v>2</v>
      </c>
      <c r="S3843" s="56">
        <v>4.4485996949011213</v>
      </c>
      <c r="T3843" s="57">
        <v>151</v>
      </c>
    </row>
    <row r="3844" spans="1:20" x14ac:dyDescent="0.2">
      <c r="A3844" s="47">
        <v>1360025460001</v>
      </c>
      <c r="B3844" s="26" t="s">
        <v>14</v>
      </c>
      <c r="C3844" s="26" t="s">
        <v>49</v>
      </c>
      <c r="D3844" s="26" t="s">
        <v>757</v>
      </c>
      <c r="E3844" s="47">
        <v>3</v>
      </c>
      <c r="F3844" s="33">
        <v>2020</v>
      </c>
      <c r="G3844" s="56">
        <v>2</v>
      </c>
      <c r="H3844" s="56">
        <v>2</v>
      </c>
      <c r="I3844" s="56">
        <v>2.5080053123760173</v>
      </c>
      <c r="J3844" s="56">
        <v>6.1476187156745006</v>
      </c>
      <c r="K3844" s="56">
        <v>4.5456117251782775</v>
      </c>
      <c r="L3844" s="56">
        <v>6.9606409845302544</v>
      </c>
      <c r="M3844" s="56">
        <v>4.7059475977244256</v>
      </c>
      <c r="N3844" s="56">
        <v>6.9877344821402607</v>
      </c>
      <c r="O3844" s="56">
        <v>6.9606129375650347</v>
      </c>
      <c r="P3844" s="56">
        <v>6.0040847456769884</v>
      </c>
      <c r="Q3844" s="56">
        <v>2.5805638941144347</v>
      </c>
      <c r="R3844" s="56">
        <v>2</v>
      </c>
      <c r="S3844" s="56">
        <v>4.4500683662483498</v>
      </c>
      <c r="T3844" s="57">
        <v>149</v>
      </c>
    </row>
    <row r="3845" spans="1:20" x14ac:dyDescent="0.2">
      <c r="A3845" s="47">
        <v>1360044250001</v>
      </c>
      <c r="B3845" s="26" t="s">
        <v>14</v>
      </c>
      <c r="C3845" s="26" t="s">
        <v>47</v>
      </c>
      <c r="D3845" s="26" t="s">
        <v>179</v>
      </c>
      <c r="E3845" s="47">
        <v>3</v>
      </c>
      <c r="F3845" s="33">
        <v>2020</v>
      </c>
      <c r="G3845" s="56">
        <v>2</v>
      </c>
      <c r="H3845" s="56">
        <v>2</v>
      </c>
      <c r="I3845" s="56">
        <v>3.0418084853320622</v>
      </c>
      <c r="J3845" s="56">
        <v>6.2513029436303142</v>
      </c>
      <c r="K3845" s="56">
        <v>3.9477005006601247</v>
      </c>
      <c r="L3845" s="56">
        <v>6.9764488722638935</v>
      </c>
      <c r="M3845" s="56">
        <v>4.1470953669328523</v>
      </c>
      <c r="N3845" s="56">
        <v>6.9756768373633538</v>
      </c>
      <c r="O3845" s="56">
        <v>6.9764207341026907</v>
      </c>
      <c r="P3845" s="56">
        <v>3.6046401978543496</v>
      </c>
      <c r="Q3845" s="56">
        <v>3.2575617226090148</v>
      </c>
      <c r="R3845" s="56">
        <v>2</v>
      </c>
      <c r="S3845" s="56">
        <v>4.2648879717290544</v>
      </c>
      <c r="T3845" s="57">
        <v>190</v>
      </c>
    </row>
    <row r="3846" spans="1:20" x14ac:dyDescent="0.2">
      <c r="A3846" s="47">
        <v>1360042200001</v>
      </c>
      <c r="B3846" s="26" t="s">
        <v>14</v>
      </c>
      <c r="C3846" s="26" t="s">
        <v>12</v>
      </c>
      <c r="D3846" s="26" t="s">
        <v>648</v>
      </c>
      <c r="E3846" s="47">
        <v>3</v>
      </c>
      <c r="F3846" s="33">
        <v>2020</v>
      </c>
      <c r="G3846" s="56">
        <v>2</v>
      </c>
      <c r="H3846" s="56">
        <v>2</v>
      </c>
      <c r="I3846" s="56">
        <v>2.2689014372636875</v>
      </c>
      <c r="J3846" s="56">
        <v>6.8043805877166053</v>
      </c>
      <c r="K3846" s="56">
        <v>3.8534766136730285</v>
      </c>
      <c r="L3846" s="56">
        <v>6.9284930038542916</v>
      </c>
      <c r="M3846" s="56">
        <v>5.0499392179888201</v>
      </c>
      <c r="N3846" s="56">
        <v>6.9545948059355318</v>
      </c>
      <c r="O3846" s="56">
        <v>6.9284650696654726</v>
      </c>
      <c r="P3846" s="56">
        <v>7</v>
      </c>
      <c r="Q3846" s="56">
        <v>2</v>
      </c>
      <c r="R3846" s="56">
        <v>2</v>
      </c>
      <c r="S3846" s="56">
        <v>4.4823542280081199</v>
      </c>
      <c r="T3846" s="57">
        <v>139</v>
      </c>
    </row>
    <row r="3847" spans="1:20" x14ac:dyDescent="0.2">
      <c r="A3847" s="47">
        <v>1360043950001</v>
      </c>
      <c r="B3847" s="26" t="s">
        <v>14</v>
      </c>
      <c r="C3847" s="26" t="s">
        <v>89</v>
      </c>
      <c r="D3847" s="26" t="s">
        <v>758</v>
      </c>
      <c r="E3847" s="47">
        <v>3</v>
      </c>
      <c r="F3847" s="33">
        <v>2020</v>
      </c>
      <c r="G3847" s="56">
        <v>2</v>
      </c>
      <c r="H3847" s="56">
        <v>2</v>
      </c>
      <c r="I3847" s="56">
        <v>2.491288541251548</v>
      </c>
      <c r="J3847" s="56">
        <v>6.9999031098192832</v>
      </c>
      <c r="K3847" s="56">
        <v>4.515582100188289</v>
      </c>
      <c r="L3847" s="56">
        <v>6.8747138142790307</v>
      </c>
      <c r="M3847" s="56">
        <v>5.2328340353182483</v>
      </c>
      <c r="N3847" s="56">
        <v>6.9896867172022068</v>
      </c>
      <c r="O3847" s="56">
        <v>6.8746863257713144</v>
      </c>
      <c r="P3847" s="56">
        <v>5.1163344063267679</v>
      </c>
      <c r="Q3847" s="56">
        <v>2.4987813851042255</v>
      </c>
      <c r="R3847" s="56">
        <v>2</v>
      </c>
      <c r="S3847" s="56">
        <v>4.4661508696050767</v>
      </c>
      <c r="T3847" s="57">
        <v>143</v>
      </c>
    </row>
    <row r="3848" spans="1:20" x14ac:dyDescent="0.2">
      <c r="A3848" s="47">
        <v>1360027080001</v>
      </c>
      <c r="B3848" s="26" t="s">
        <v>14</v>
      </c>
      <c r="C3848" s="26" t="s">
        <v>251</v>
      </c>
      <c r="D3848" s="26" t="s">
        <v>759</v>
      </c>
      <c r="E3848" s="47">
        <v>3</v>
      </c>
      <c r="F3848" s="33">
        <v>2020</v>
      </c>
      <c r="G3848" s="56">
        <v>2</v>
      </c>
      <c r="H3848" s="56">
        <v>2</v>
      </c>
      <c r="I3848" s="56">
        <v>2.682510903720976</v>
      </c>
      <c r="J3848" s="56">
        <v>4.6193901892422327</v>
      </c>
      <c r="K3848" s="56">
        <v>4.5155248283309604</v>
      </c>
      <c r="L3848" s="56">
        <v>6.9197358887432561</v>
      </c>
      <c r="M3848" s="56">
        <v>4.4509335652921624</v>
      </c>
      <c r="N3848" s="56">
        <v>6.9966126203391212</v>
      </c>
      <c r="O3848" s="56">
        <v>6.9197082202326881</v>
      </c>
      <c r="P3848" s="56">
        <v>4.2245960109616449</v>
      </c>
      <c r="Q3848" s="56">
        <v>2.0527070558974714</v>
      </c>
      <c r="R3848" s="56">
        <v>2</v>
      </c>
      <c r="S3848" s="56">
        <v>4.1151432735633762</v>
      </c>
      <c r="T3848" s="57">
        <v>202</v>
      </c>
    </row>
    <row r="3849" spans="1:20" x14ac:dyDescent="0.2">
      <c r="A3849" s="47">
        <v>1460016530001</v>
      </c>
      <c r="B3849" s="26" t="s">
        <v>33</v>
      </c>
      <c r="C3849" s="26" t="s">
        <v>78</v>
      </c>
      <c r="D3849" s="26" t="s">
        <v>760</v>
      </c>
      <c r="E3849" s="47">
        <v>3</v>
      </c>
      <c r="F3849" s="33">
        <v>2020</v>
      </c>
      <c r="G3849" s="56">
        <v>2.6799836605184657</v>
      </c>
      <c r="H3849" s="56">
        <v>2.7573539521462171</v>
      </c>
      <c r="I3849" s="56">
        <v>2.6293823131684082</v>
      </c>
      <c r="J3849" s="56">
        <v>7</v>
      </c>
      <c r="K3849" s="56">
        <v>4.7418969977179666</v>
      </c>
      <c r="L3849" s="56">
        <v>6.9735462402304433</v>
      </c>
      <c r="M3849" s="56">
        <v>5.3439252498362357</v>
      </c>
      <c r="N3849" s="56">
        <v>6.9935430728321073</v>
      </c>
      <c r="O3849" s="56">
        <v>6.9735181568004592</v>
      </c>
      <c r="P3849" s="56">
        <v>7</v>
      </c>
      <c r="Q3849" s="56">
        <v>2</v>
      </c>
      <c r="R3849" s="56">
        <v>2</v>
      </c>
      <c r="S3849" s="56">
        <v>4.7577624702708592</v>
      </c>
      <c r="T3849" s="57">
        <v>44</v>
      </c>
    </row>
    <row r="3850" spans="1:20" x14ac:dyDescent="0.2">
      <c r="A3850" s="47">
        <v>1460014750001</v>
      </c>
      <c r="B3850" s="26" t="s">
        <v>33</v>
      </c>
      <c r="C3850" s="26" t="s">
        <v>135</v>
      </c>
      <c r="D3850" s="26" t="s">
        <v>761</v>
      </c>
      <c r="E3850" s="47">
        <v>3</v>
      </c>
      <c r="F3850" s="33">
        <v>2020</v>
      </c>
      <c r="G3850" s="56">
        <v>2.2887821574244063</v>
      </c>
      <c r="H3850" s="56">
        <v>2.3776899247866745</v>
      </c>
      <c r="I3850" s="56">
        <v>3.0454792557219577</v>
      </c>
      <c r="J3850" s="56">
        <v>5.3175484965399402</v>
      </c>
      <c r="K3850" s="56">
        <v>4.6383576121310774</v>
      </c>
      <c r="L3850" s="56">
        <v>6.9854738673356271</v>
      </c>
      <c r="M3850" s="56">
        <v>5.8946843540025959</v>
      </c>
      <c r="N3850" s="56">
        <v>6.9589480113553188</v>
      </c>
      <c r="O3850" s="56">
        <v>6.985445689087765</v>
      </c>
      <c r="P3850" s="56">
        <v>7</v>
      </c>
      <c r="Q3850" s="56">
        <v>2</v>
      </c>
      <c r="R3850" s="56">
        <v>2</v>
      </c>
      <c r="S3850" s="56">
        <v>4.6243674473654472</v>
      </c>
      <c r="T3850" s="57">
        <v>80</v>
      </c>
    </row>
    <row r="3851" spans="1:20" x14ac:dyDescent="0.2">
      <c r="A3851" s="47">
        <v>1460018310001</v>
      </c>
      <c r="B3851" s="26" t="s">
        <v>33</v>
      </c>
      <c r="C3851" s="26" t="s">
        <v>135</v>
      </c>
      <c r="D3851" s="26" t="s">
        <v>762</v>
      </c>
      <c r="E3851" s="47">
        <v>3</v>
      </c>
      <c r="F3851" s="33">
        <v>2020</v>
      </c>
      <c r="G3851" s="56">
        <v>2</v>
      </c>
      <c r="H3851" s="56">
        <v>2</v>
      </c>
      <c r="I3851" s="56">
        <v>2.690263830119616</v>
      </c>
      <c r="J3851" s="56">
        <v>7</v>
      </c>
      <c r="K3851" s="56">
        <v>4.3971132801932313</v>
      </c>
      <c r="L3851" s="56">
        <v>6.9712838379261868</v>
      </c>
      <c r="M3851" s="56">
        <v>5.0700182303976522</v>
      </c>
      <c r="N3851" s="56">
        <v>6.9917922492211906</v>
      </c>
      <c r="O3851" s="56">
        <v>6.9712557463147524</v>
      </c>
      <c r="P3851" s="56">
        <v>6.1067558869264555</v>
      </c>
      <c r="Q3851" s="56">
        <v>4.9688499296733228</v>
      </c>
      <c r="R3851" s="56">
        <v>2</v>
      </c>
      <c r="S3851" s="56">
        <v>4.7639444158977016</v>
      </c>
      <c r="T3851" s="57">
        <v>43</v>
      </c>
    </row>
    <row r="3852" spans="1:20" x14ac:dyDescent="0.2">
      <c r="A3852" s="47">
        <v>1460015050001</v>
      </c>
      <c r="B3852" s="26" t="s">
        <v>33</v>
      </c>
      <c r="C3852" s="26" t="s">
        <v>164</v>
      </c>
      <c r="D3852" s="26" t="s">
        <v>763</v>
      </c>
      <c r="E3852" s="47">
        <v>3</v>
      </c>
      <c r="F3852" s="33">
        <v>2020</v>
      </c>
      <c r="G3852" s="56">
        <v>2.0104938743650256</v>
      </c>
      <c r="H3852" s="56">
        <v>2.0168311582092446</v>
      </c>
      <c r="I3852" s="56">
        <v>2.6090947120722121</v>
      </c>
      <c r="J3852" s="56">
        <v>7</v>
      </c>
      <c r="K3852" s="56">
        <v>4.5187285875957999</v>
      </c>
      <c r="L3852" s="56">
        <v>6.9007922928232963</v>
      </c>
      <c r="M3852" s="56">
        <v>4.7974414391798179</v>
      </c>
      <c r="N3852" s="56">
        <v>6.9944593963717843</v>
      </c>
      <c r="O3852" s="56">
        <v>6.9007645987918877</v>
      </c>
      <c r="P3852" s="56">
        <v>6.8629566075872761</v>
      </c>
      <c r="Q3852" s="56">
        <v>2.8720570308005819</v>
      </c>
      <c r="R3852" s="56">
        <v>2</v>
      </c>
      <c r="S3852" s="56">
        <v>4.6236349748164116</v>
      </c>
      <c r="T3852" s="57">
        <v>81</v>
      </c>
    </row>
    <row r="3853" spans="1:20" x14ac:dyDescent="0.2">
      <c r="A3853" s="47">
        <v>1460014670001</v>
      </c>
      <c r="B3853" s="26" t="s">
        <v>33</v>
      </c>
      <c r="C3853" s="26" t="s">
        <v>250</v>
      </c>
      <c r="D3853" s="26" t="s">
        <v>764</v>
      </c>
      <c r="E3853" s="47">
        <v>3</v>
      </c>
      <c r="F3853" s="33">
        <v>2020</v>
      </c>
      <c r="G3853" s="56">
        <v>3.4856981647790923</v>
      </c>
      <c r="H3853" s="56">
        <v>4.1377955489682927</v>
      </c>
      <c r="I3853" s="56">
        <v>2.7225772488968909</v>
      </c>
      <c r="J3853" s="56">
        <v>7</v>
      </c>
      <c r="K3853" s="56">
        <v>4.2402008122622004</v>
      </c>
      <c r="L3853" s="56">
        <v>6.7074287155310293</v>
      </c>
      <c r="M3853" s="56">
        <v>5.7500631382585681</v>
      </c>
      <c r="N3853" s="56">
        <v>6.9947233078811157</v>
      </c>
      <c r="O3853" s="56">
        <v>6.7074027060502956</v>
      </c>
      <c r="P3853" s="56">
        <v>7</v>
      </c>
      <c r="Q3853" s="56">
        <v>2</v>
      </c>
      <c r="R3853" s="56">
        <v>2</v>
      </c>
      <c r="S3853" s="56">
        <v>4.8954908035522902</v>
      </c>
      <c r="T3853" s="57">
        <v>23</v>
      </c>
    </row>
    <row r="3854" spans="1:20" x14ac:dyDescent="0.2">
      <c r="A3854" s="47">
        <v>1460018580001</v>
      </c>
      <c r="B3854" s="26" t="s">
        <v>33</v>
      </c>
      <c r="C3854" s="26" t="s">
        <v>135</v>
      </c>
      <c r="D3854" s="26" t="s">
        <v>765</v>
      </c>
      <c r="E3854" s="47">
        <v>3</v>
      </c>
      <c r="F3854" s="33">
        <v>2020</v>
      </c>
      <c r="G3854" s="56">
        <v>2</v>
      </c>
      <c r="H3854" s="56">
        <v>2</v>
      </c>
      <c r="I3854" s="56">
        <v>2.538934819594322</v>
      </c>
      <c r="J3854" s="56">
        <v>5.5590260033835364</v>
      </c>
      <c r="K3854" s="56">
        <v>4.5257815505114758</v>
      </c>
      <c r="L3854" s="56">
        <v>6.9817042823882547</v>
      </c>
      <c r="M3854" s="56">
        <v>4.8257865906435429</v>
      </c>
      <c r="N3854" s="56">
        <v>6.9945798320616639</v>
      </c>
      <c r="O3854" s="56">
        <v>6.9816761428106062</v>
      </c>
      <c r="P3854" s="56">
        <v>6.7358844403366636</v>
      </c>
      <c r="Q3854" s="56">
        <v>2.0457345782763223</v>
      </c>
      <c r="R3854" s="56">
        <v>2</v>
      </c>
      <c r="S3854" s="56">
        <v>4.4324256866671989</v>
      </c>
      <c r="T3854" s="57">
        <v>155</v>
      </c>
    </row>
    <row r="3855" spans="1:20" x14ac:dyDescent="0.2">
      <c r="A3855" s="47">
        <v>1460015560001</v>
      </c>
      <c r="B3855" s="26" t="s">
        <v>33</v>
      </c>
      <c r="C3855" s="26" t="s">
        <v>164</v>
      </c>
      <c r="D3855" s="26" t="s">
        <v>766</v>
      </c>
      <c r="E3855" s="47">
        <v>3</v>
      </c>
      <c r="F3855" s="33">
        <v>2020</v>
      </c>
      <c r="G3855" s="56">
        <v>2</v>
      </c>
      <c r="H3855" s="56">
        <v>2</v>
      </c>
      <c r="I3855" s="56">
        <v>2.5304779984085815</v>
      </c>
      <c r="J3855" s="56">
        <v>5.5636842081950011</v>
      </c>
      <c r="K3855" s="56">
        <v>4.5155248283309604</v>
      </c>
      <c r="L3855" s="56">
        <v>6.9429873561007813</v>
      </c>
      <c r="M3855" s="56">
        <v>5.263182723061572</v>
      </c>
      <c r="N3855" s="56">
        <v>6.9963839726853623</v>
      </c>
      <c r="O3855" s="56">
        <v>6.9429595446935464</v>
      </c>
      <c r="P3855" s="56">
        <v>6.0271408777475308</v>
      </c>
      <c r="Q3855" s="56">
        <v>2.0985114438191896</v>
      </c>
      <c r="R3855" s="56">
        <v>2</v>
      </c>
      <c r="S3855" s="56">
        <v>4.4067377460868764</v>
      </c>
      <c r="T3855" s="57">
        <v>164</v>
      </c>
    </row>
    <row r="3856" spans="1:20" x14ac:dyDescent="0.2">
      <c r="A3856" s="47">
        <v>1460019710001</v>
      </c>
      <c r="B3856" s="26" t="s">
        <v>33</v>
      </c>
      <c r="C3856" s="26" t="s">
        <v>164</v>
      </c>
      <c r="D3856" s="26" t="s">
        <v>767</v>
      </c>
      <c r="E3856" s="47">
        <v>3</v>
      </c>
      <c r="F3856" s="33">
        <v>2020</v>
      </c>
      <c r="G3856" s="56">
        <v>2</v>
      </c>
      <c r="H3856" s="56">
        <v>2</v>
      </c>
      <c r="I3856" s="56">
        <v>2.5139932590108973</v>
      </c>
      <c r="J3856" s="56">
        <v>7</v>
      </c>
      <c r="K3856" s="56">
        <v>3.9963885264042882</v>
      </c>
      <c r="L3856" s="56">
        <v>6.9573442358431841</v>
      </c>
      <c r="M3856" s="56">
        <v>4.5225326272335113</v>
      </c>
      <c r="N3856" s="56">
        <v>6.9927793319421889</v>
      </c>
      <c r="O3856" s="56">
        <v>6.9573162295400719</v>
      </c>
      <c r="P3856" s="56">
        <v>6.139976475975625</v>
      </c>
      <c r="Q3856" s="56">
        <v>3.2245508389641837</v>
      </c>
      <c r="R3856" s="56">
        <v>2</v>
      </c>
      <c r="S3856" s="56">
        <v>4.5254067937428299</v>
      </c>
      <c r="T3856" s="57">
        <v>125</v>
      </c>
    </row>
    <row r="3857" spans="1:20" x14ac:dyDescent="0.2">
      <c r="A3857" s="47">
        <v>1460018900001</v>
      </c>
      <c r="B3857" s="26" t="s">
        <v>33</v>
      </c>
      <c r="C3857" s="26" t="s">
        <v>132</v>
      </c>
      <c r="D3857" s="26" t="s">
        <v>768</v>
      </c>
      <c r="E3857" s="47">
        <v>3</v>
      </c>
      <c r="F3857" s="33">
        <v>2020</v>
      </c>
      <c r="G3857" s="56">
        <v>2.4750063923030705</v>
      </c>
      <c r="H3857" s="56">
        <v>2.7685212838279525</v>
      </c>
      <c r="I3857" s="56">
        <v>2.6714403976490573</v>
      </c>
      <c r="J3857" s="56">
        <v>5.1648976298873439</v>
      </c>
      <c r="K3857" s="56">
        <v>4.5813872365495216</v>
      </c>
      <c r="L3857" s="56">
        <v>6.9497448048720205</v>
      </c>
      <c r="M3857" s="56">
        <v>5.322506457670233</v>
      </c>
      <c r="N3857" s="56">
        <v>6.9953900794517034</v>
      </c>
      <c r="O3857" s="56">
        <v>6.9497168640689138</v>
      </c>
      <c r="P3857" s="56">
        <v>5.8611184449304652</v>
      </c>
      <c r="Q3857" s="56">
        <v>2.0572850728936252</v>
      </c>
      <c r="R3857" s="56">
        <v>2</v>
      </c>
      <c r="S3857" s="56">
        <v>4.4830845553419918</v>
      </c>
      <c r="T3857" s="57">
        <v>138</v>
      </c>
    </row>
    <row r="3858" spans="1:20" x14ac:dyDescent="0.2">
      <c r="A3858" s="47">
        <v>1460016450001</v>
      </c>
      <c r="B3858" s="26" t="s">
        <v>33</v>
      </c>
      <c r="C3858" s="26" t="s">
        <v>78</v>
      </c>
      <c r="D3858" s="26" t="s">
        <v>769</v>
      </c>
      <c r="E3858" s="47">
        <v>3</v>
      </c>
      <c r="F3858" s="33">
        <v>2020</v>
      </c>
      <c r="G3858" s="56">
        <v>2</v>
      </c>
      <c r="H3858" s="56">
        <v>2</v>
      </c>
      <c r="I3858" s="56">
        <v>2.585138085150489</v>
      </c>
      <c r="J3858" s="56">
        <v>6.4355388612606133</v>
      </c>
      <c r="K3858" s="56">
        <v>4.5014295675779863</v>
      </c>
      <c r="L3858" s="56">
        <v>6.9119010456582384</v>
      </c>
      <c r="M3858" s="56">
        <v>5.1217032151554145</v>
      </c>
      <c r="N3858" s="56">
        <v>6.9975570845530006</v>
      </c>
      <c r="O3858" s="56">
        <v>6.9118735204695447</v>
      </c>
      <c r="P3858" s="56">
        <v>7</v>
      </c>
      <c r="Q3858" s="56">
        <v>2</v>
      </c>
      <c r="R3858" s="56">
        <v>2</v>
      </c>
      <c r="S3858" s="56">
        <v>4.5387617816521084</v>
      </c>
      <c r="T3858" s="57">
        <v>118</v>
      </c>
    </row>
    <row r="3859" spans="1:20" x14ac:dyDescent="0.2">
      <c r="A3859" s="47">
        <v>1460014830001</v>
      </c>
      <c r="B3859" s="26" t="s">
        <v>33</v>
      </c>
      <c r="C3859" s="26" t="s">
        <v>250</v>
      </c>
      <c r="D3859" s="26" t="s">
        <v>770</v>
      </c>
      <c r="E3859" s="47">
        <v>3</v>
      </c>
      <c r="F3859" s="33">
        <v>2020</v>
      </c>
      <c r="G3859" s="56">
        <v>2.0031776500094969</v>
      </c>
      <c r="H3859" s="56">
        <v>2.0046306893522385</v>
      </c>
      <c r="I3859" s="56">
        <v>3.606288275441405</v>
      </c>
      <c r="J3859" s="56">
        <v>6.7026785074179074</v>
      </c>
      <c r="K3859" s="56">
        <v>4.3283555359174439</v>
      </c>
      <c r="L3859" s="56">
        <v>6.9865335519249578</v>
      </c>
      <c r="M3859" s="56">
        <v>6.4223858160550771</v>
      </c>
      <c r="N3859" s="56">
        <v>6.9953270215290395</v>
      </c>
      <c r="O3859" s="56">
        <v>6.9865054019417299</v>
      </c>
      <c r="P3859" s="56">
        <v>7</v>
      </c>
      <c r="Q3859" s="56">
        <v>2</v>
      </c>
      <c r="R3859" s="56">
        <v>2</v>
      </c>
      <c r="S3859" s="56">
        <v>4.7529902041324421</v>
      </c>
      <c r="T3859" s="57">
        <v>45</v>
      </c>
    </row>
    <row r="3860" spans="1:20" x14ac:dyDescent="0.2">
      <c r="A3860" s="47">
        <v>1560506870001</v>
      </c>
      <c r="B3860" s="26" t="s">
        <v>34</v>
      </c>
      <c r="C3860" s="26" t="s">
        <v>140</v>
      </c>
      <c r="D3860" s="26" t="s">
        <v>771</v>
      </c>
      <c r="E3860" s="47">
        <v>3</v>
      </c>
      <c r="F3860" s="33">
        <v>2020</v>
      </c>
      <c r="G3860" s="56">
        <v>2</v>
      </c>
      <c r="H3860" s="56">
        <v>2</v>
      </c>
      <c r="I3860" s="56">
        <v>2</v>
      </c>
      <c r="J3860" s="56">
        <v>7</v>
      </c>
      <c r="K3860" s="56">
        <v>7</v>
      </c>
      <c r="L3860" s="56">
        <v>7</v>
      </c>
      <c r="M3860" s="56">
        <v>7</v>
      </c>
      <c r="N3860" s="56">
        <v>7</v>
      </c>
      <c r="O3860" s="56">
        <v>6.9999717602640201</v>
      </c>
      <c r="P3860" s="56">
        <v>7</v>
      </c>
      <c r="Q3860" s="56">
        <v>2</v>
      </c>
      <c r="R3860" s="56">
        <v>2</v>
      </c>
      <c r="S3860" s="56">
        <v>4.9166643133553363</v>
      </c>
      <c r="T3860" s="57">
        <v>14</v>
      </c>
    </row>
    <row r="3861" spans="1:20" x14ac:dyDescent="0.2">
      <c r="A3861" s="47">
        <v>1560506010001</v>
      </c>
      <c r="B3861" s="26" t="s">
        <v>34</v>
      </c>
      <c r="C3861" s="26" t="s">
        <v>117</v>
      </c>
      <c r="D3861" s="26" t="s">
        <v>772</v>
      </c>
      <c r="E3861" s="47">
        <v>3</v>
      </c>
      <c r="F3861" s="33">
        <v>2020</v>
      </c>
      <c r="G3861" s="56">
        <v>2</v>
      </c>
      <c r="H3861" s="56">
        <v>2</v>
      </c>
      <c r="I3861" s="56">
        <v>2.5986058635187033</v>
      </c>
      <c r="J3861" s="56">
        <v>7</v>
      </c>
      <c r="K3861" s="56">
        <v>4.038815900272386</v>
      </c>
      <c r="L3861" s="56">
        <v>6.9784003760626012</v>
      </c>
      <c r="M3861" s="56">
        <v>5.2968780738485997</v>
      </c>
      <c r="N3861" s="56">
        <v>6.991571384333322</v>
      </c>
      <c r="O3861" s="56">
        <v>6.978372254591739</v>
      </c>
      <c r="P3861" s="56">
        <v>7</v>
      </c>
      <c r="Q3861" s="56">
        <v>2</v>
      </c>
      <c r="R3861" s="56">
        <v>2</v>
      </c>
      <c r="S3861" s="56">
        <v>4.5735536543856137</v>
      </c>
      <c r="T3861" s="57">
        <v>100</v>
      </c>
    </row>
    <row r="3862" spans="1:20" x14ac:dyDescent="0.2">
      <c r="A3862" s="47">
        <v>1768098760001</v>
      </c>
      <c r="B3862" s="26" t="s">
        <v>34</v>
      </c>
      <c r="C3862" s="26" t="s">
        <v>117</v>
      </c>
      <c r="D3862" s="26" t="s">
        <v>773</v>
      </c>
      <c r="E3862" s="47">
        <v>3</v>
      </c>
      <c r="F3862" s="33">
        <v>2020</v>
      </c>
      <c r="G3862" s="56">
        <v>2</v>
      </c>
      <c r="H3862" s="56">
        <v>2</v>
      </c>
      <c r="I3862" s="56">
        <v>2.5860235756172587</v>
      </c>
      <c r="J3862" s="56">
        <v>5.3376370901977239</v>
      </c>
      <c r="K3862" s="56">
        <v>4.5728851210372756</v>
      </c>
      <c r="L3862" s="56">
        <v>6.7930060598910895</v>
      </c>
      <c r="M3862" s="56">
        <v>4.5750702740247826</v>
      </c>
      <c r="N3862" s="56">
        <v>6.9802385966550418</v>
      </c>
      <c r="O3862" s="56">
        <v>6.7929787608307404</v>
      </c>
      <c r="P3862" s="56">
        <v>6.7265697753631679</v>
      </c>
      <c r="Q3862" s="56">
        <v>3.4109387648343517</v>
      </c>
      <c r="R3862" s="56">
        <v>2</v>
      </c>
      <c r="S3862" s="56">
        <v>4.4812790015376187</v>
      </c>
      <c r="T3862" s="57">
        <v>140</v>
      </c>
    </row>
    <row r="3863" spans="1:20" x14ac:dyDescent="0.2">
      <c r="A3863" s="47">
        <v>1560507250001</v>
      </c>
      <c r="B3863" s="26" t="s">
        <v>34</v>
      </c>
      <c r="C3863" s="26" t="s">
        <v>106</v>
      </c>
      <c r="D3863" s="26" t="s">
        <v>774</v>
      </c>
      <c r="E3863" s="47">
        <v>3</v>
      </c>
      <c r="F3863" s="33">
        <v>2020</v>
      </c>
      <c r="G3863" s="56">
        <v>2.1947446120653895</v>
      </c>
      <c r="H3863" s="56">
        <v>2.2785479429525561</v>
      </c>
      <c r="I3863" s="56">
        <v>2.6916275158366467</v>
      </c>
      <c r="J3863" s="56">
        <v>6.8733875570178302</v>
      </c>
      <c r="K3863" s="56">
        <v>4.6278441810557194</v>
      </c>
      <c r="L3863" s="56">
        <v>6.9566785396262292</v>
      </c>
      <c r="M3863" s="56">
        <v>5.9537659756500414</v>
      </c>
      <c r="N3863" s="56">
        <v>6.9909716923979639</v>
      </c>
      <c r="O3863" s="56">
        <v>6.9566505403843086</v>
      </c>
      <c r="P3863" s="56">
        <v>6.968202634157902</v>
      </c>
      <c r="Q3863" s="56">
        <v>4.4950758859782383</v>
      </c>
      <c r="R3863" s="56">
        <v>2</v>
      </c>
      <c r="S3863" s="56">
        <v>4.9156247564269027</v>
      </c>
      <c r="T3863" s="57">
        <v>21</v>
      </c>
    </row>
    <row r="3864" spans="1:20" x14ac:dyDescent="0.2">
      <c r="A3864" s="47">
        <v>1560602240001</v>
      </c>
      <c r="B3864" s="26" t="s">
        <v>34</v>
      </c>
      <c r="C3864" s="26" t="s">
        <v>234</v>
      </c>
      <c r="D3864" s="26" t="s">
        <v>775</v>
      </c>
      <c r="E3864" s="47">
        <v>3</v>
      </c>
      <c r="F3864" s="33">
        <v>2020</v>
      </c>
      <c r="G3864" s="56">
        <v>2</v>
      </c>
      <c r="H3864" s="56">
        <v>2</v>
      </c>
      <c r="I3864" s="56">
        <v>2.6576594068603376</v>
      </c>
      <c r="J3864" s="56">
        <v>7</v>
      </c>
      <c r="K3864" s="56">
        <v>4.5107599129354998</v>
      </c>
      <c r="L3864" s="56">
        <v>6.9911440812408951</v>
      </c>
      <c r="M3864" s="56">
        <v>6.2288453629833374</v>
      </c>
      <c r="N3864" s="56">
        <v>6.9789481645615288</v>
      </c>
      <c r="O3864" s="56">
        <v>6.991115886431678</v>
      </c>
      <c r="P3864" s="56">
        <v>6.9187739125556007</v>
      </c>
      <c r="Q3864" s="56">
        <v>5.6490383986121149</v>
      </c>
      <c r="R3864" s="56">
        <v>2</v>
      </c>
      <c r="S3864" s="56">
        <v>4.9938570938484164</v>
      </c>
      <c r="T3864" s="57">
        <v>12</v>
      </c>
    </row>
    <row r="3865" spans="1:20" x14ac:dyDescent="0.2">
      <c r="A3865" s="47">
        <v>1560504230001</v>
      </c>
      <c r="B3865" s="26" t="s">
        <v>34</v>
      </c>
      <c r="C3865" s="26" t="s">
        <v>117</v>
      </c>
      <c r="D3865" s="26" t="s">
        <v>65</v>
      </c>
      <c r="E3865" s="47">
        <v>3</v>
      </c>
      <c r="F3865" s="33">
        <v>2020</v>
      </c>
      <c r="G3865" s="56">
        <v>2.0120785546886575</v>
      </c>
      <c r="H3865" s="56">
        <v>2.0134240764934055</v>
      </c>
      <c r="I3865" s="56">
        <v>2.6275790517702093</v>
      </c>
      <c r="J3865" s="56">
        <v>7</v>
      </c>
      <c r="K3865" s="56">
        <v>4.5199355341272316</v>
      </c>
      <c r="L3865" s="56">
        <v>6.981691169787922</v>
      </c>
      <c r="M3865" s="56">
        <v>5.16035042381412</v>
      </c>
      <c r="N3865" s="56">
        <v>6.9958890821670501</v>
      </c>
      <c r="O3865" s="56">
        <v>6.9816630568456244</v>
      </c>
      <c r="P3865" s="56">
        <v>6.9145008666530341</v>
      </c>
      <c r="Q3865" s="56">
        <v>3.5919771370031786</v>
      </c>
      <c r="R3865" s="56">
        <v>2</v>
      </c>
      <c r="S3865" s="56">
        <v>4.7332574127792029</v>
      </c>
      <c r="T3865" s="57">
        <v>52</v>
      </c>
    </row>
    <row r="3866" spans="1:20" x14ac:dyDescent="0.2">
      <c r="A3866" s="47">
        <v>1560503340001</v>
      </c>
      <c r="B3866" s="26" t="s">
        <v>34</v>
      </c>
      <c r="C3866" s="26" t="s">
        <v>117</v>
      </c>
      <c r="D3866" s="26" t="s">
        <v>776</v>
      </c>
      <c r="E3866" s="47">
        <v>3</v>
      </c>
      <c r="F3866" s="33">
        <v>2020</v>
      </c>
      <c r="G3866" s="56">
        <v>2.2115541870027835</v>
      </c>
      <c r="H3866" s="56">
        <v>2.2422921018835673</v>
      </c>
      <c r="I3866" s="56">
        <v>2.6049692638147173</v>
      </c>
      <c r="J3866" s="56">
        <v>7</v>
      </c>
      <c r="K3866" s="56">
        <v>4.4926849728987559</v>
      </c>
      <c r="L3866" s="56">
        <v>6.9748941048438775</v>
      </c>
      <c r="M3866" s="56">
        <v>4.9219458841453347</v>
      </c>
      <c r="N3866" s="56">
        <v>6.9968633968876679</v>
      </c>
      <c r="O3866" s="56">
        <v>6.9748660618945379</v>
      </c>
      <c r="P3866" s="56">
        <v>7</v>
      </c>
      <c r="Q3866" s="56">
        <v>2</v>
      </c>
      <c r="R3866" s="56">
        <v>2</v>
      </c>
      <c r="S3866" s="56">
        <v>4.6183391644476046</v>
      </c>
      <c r="T3866" s="57">
        <v>84</v>
      </c>
    </row>
    <row r="3867" spans="1:20" x14ac:dyDescent="0.2">
      <c r="A3867" s="47">
        <v>1560600030001</v>
      </c>
      <c r="B3867" s="26" t="s">
        <v>34</v>
      </c>
      <c r="C3867" s="26" t="s">
        <v>106</v>
      </c>
      <c r="D3867" s="26" t="s">
        <v>777</v>
      </c>
      <c r="E3867" s="47">
        <v>3</v>
      </c>
      <c r="F3867" s="33">
        <v>2020</v>
      </c>
      <c r="G3867" s="56">
        <v>2.0041395867789258</v>
      </c>
      <c r="H3867" s="56">
        <v>2.0057240109173824</v>
      </c>
      <c r="I3867" s="56">
        <v>2.6272394419687597</v>
      </c>
      <c r="J3867" s="56">
        <v>7</v>
      </c>
      <c r="K3867" s="56">
        <v>3.8617864204566525</v>
      </c>
      <c r="L3867" s="56">
        <v>6.9788514054801949</v>
      </c>
      <c r="M3867" s="56">
        <v>5.5428723891203715</v>
      </c>
      <c r="N3867" s="56">
        <v>6.9971434264061969</v>
      </c>
      <c r="O3867" s="56">
        <v>6.978823342872718</v>
      </c>
      <c r="P3867" s="56">
        <v>6.1789568216863611</v>
      </c>
      <c r="Q3867" s="56">
        <v>2.6253069759976655</v>
      </c>
      <c r="R3867" s="56">
        <v>2</v>
      </c>
      <c r="S3867" s="56">
        <v>4.5667369851404365</v>
      </c>
      <c r="T3867" s="57">
        <v>106</v>
      </c>
    </row>
    <row r="3868" spans="1:20" x14ac:dyDescent="0.2">
      <c r="A3868" s="47">
        <v>2260006660001</v>
      </c>
      <c r="B3868" s="26" t="s">
        <v>19</v>
      </c>
      <c r="C3868" s="26" t="s">
        <v>588</v>
      </c>
      <c r="D3868" s="26" t="s">
        <v>778</v>
      </c>
      <c r="E3868" s="47">
        <v>3</v>
      </c>
      <c r="F3868" s="33">
        <v>2020</v>
      </c>
      <c r="G3868" s="56">
        <v>2</v>
      </c>
      <c r="H3868" s="56">
        <v>2</v>
      </c>
      <c r="I3868" s="56">
        <v>2.4818009609460878</v>
      </c>
      <c r="J3868" s="56">
        <v>7</v>
      </c>
      <c r="K3868" s="56">
        <v>4.5155248283309604</v>
      </c>
      <c r="L3868" s="56">
        <v>6.9313402515345288</v>
      </c>
      <c r="M3868" s="56">
        <v>4.2940547351949618</v>
      </c>
      <c r="N3868" s="56">
        <v>6.9923792170861727</v>
      </c>
      <c r="O3868" s="56">
        <v>6.9313123749058931</v>
      </c>
      <c r="P3868" s="56">
        <v>7</v>
      </c>
      <c r="Q3868" s="56">
        <v>2</v>
      </c>
      <c r="R3868" s="56">
        <v>2</v>
      </c>
      <c r="S3868" s="56">
        <v>4.5122010306665503</v>
      </c>
      <c r="T3868" s="57">
        <v>131</v>
      </c>
    </row>
    <row r="3869" spans="1:20" x14ac:dyDescent="0.2">
      <c r="A3869" s="47">
        <v>2260004020001</v>
      </c>
      <c r="B3869" s="26" t="s">
        <v>19</v>
      </c>
      <c r="C3869" s="26" t="s">
        <v>588</v>
      </c>
      <c r="D3869" s="26" t="s">
        <v>779</v>
      </c>
      <c r="E3869" s="47">
        <v>3</v>
      </c>
      <c r="F3869" s="33">
        <v>2020</v>
      </c>
      <c r="G3869" s="56">
        <v>2</v>
      </c>
      <c r="H3869" s="56">
        <v>2</v>
      </c>
      <c r="I3869" s="56">
        <v>2</v>
      </c>
      <c r="J3869" s="56">
        <v>7</v>
      </c>
      <c r="K3869" s="56">
        <v>7</v>
      </c>
      <c r="L3869" s="56">
        <v>7</v>
      </c>
      <c r="M3869" s="56">
        <v>7</v>
      </c>
      <c r="N3869" s="56">
        <v>7</v>
      </c>
      <c r="O3869" s="56">
        <v>6.9999717602640201</v>
      </c>
      <c r="P3869" s="56">
        <v>7</v>
      </c>
      <c r="Q3869" s="56">
        <v>2</v>
      </c>
      <c r="R3869" s="56">
        <v>2</v>
      </c>
      <c r="S3869" s="56">
        <v>4.9166643133553363</v>
      </c>
      <c r="T3869" s="57">
        <v>14</v>
      </c>
    </row>
    <row r="3870" spans="1:20" x14ac:dyDescent="0.2">
      <c r="A3870" s="47">
        <v>2260003990001</v>
      </c>
      <c r="B3870" s="26" t="s">
        <v>19</v>
      </c>
      <c r="C3870" s="26" t="s">
        <v>588</v>
      </c>
      <c r="D3870" s="26" t="s">
        <v>780</v>
      </c>
      <c r="E3870" s="47">
        <v>3</v>
      </c>
      <c r="F3870" s="33">
        <v>2020</v>
      </c>
      <c r="G3870" s="56">
        <v>2.0048363217228027</v>
      </c>
      <c r="H3870" s="56">
        <v>2.0052226716276564</v>
      </c>
      <c r="I3870" s="56">
        <v>2.706383612759832</v>
      </c>
      <c r="J3870" s="56">
        <v>7</v>
      </c>
      <c r="K3870" s="56">
        <v>4.1293400802419056</v>
      </c>
      <c r="L3870" s="56">
        <v>6.8406762604077498</v>
      </c>
      <c r="M3870" s="56">
        <v>5.433064052537711</v>
      </c>
      <c r="N3870" s="56">
        <v>6.989072103892922</v>
      </c>
      <c r="O3870" s="56">
        <v>6.8406488433819375</v>
      </c>
      <c r="P3870" s="56">
        <v>6.9318038372385589</v>
      </c>
      <c r="Q3870" s="56">
        <v>3.3545298956099137</v>
      </c>
      <c r="R3870" s="56">
        <v>2</v>
      </c>
      <c r="S3870" s="56">
        <v>4.6862981399517496</v>
      </c>
      <c r="T3870" s="57">
        <v>66</v>
      </c>
    </row>
    <row r="3871" spans="1:20" x14ac:dyDescent="0.2">
      <c r="A3871" s="47">
        <v>2260004450001</v>
      </c>
      <c r="B3871" s="26" t="s">
        <v>19</v>
      </c>
      <c r="C3871" s="26" t="s">
        <v>53</v>
      </c>
      <c r="D3871" s="26" t="s">
        <v>781</v>
      </c>
      <c r="E3871" s="47">
        <v>3</v>
      </c>
      <c r="F3871" s="33">
        <v>2020</v>
      </c>
      <c r="G3871" s="56">
        <v>2.7397752602295555</v>
      </c>
      <c r="H3871" s="56">
        <v>2.9642468237907584</v>
      </c>
      <c r="I3871" s="56">
        <v>2.5506834983430888</v>
      </c>
      <c r="J3871" s="56">
        <v>7</v>
      </c>
      <c r="K3871" s="56">
        <v>4.8321364738203147</v>
      </c>
      <c r="L3871" s="56">
        <v>6.9547473586997723</v>
      </c>
      <c r="M3871" s="56">
        <v>5.8262469026827688</v>
      </c>
      <c r="N3871" s="56">
        <v>6.9894382081736115</v>
      </c>
      <c r="O3871" s="56">
        <v>6.9547193990565335</v>
      </c>
      <c r="P3871" s="56">
        <v>6.6203340948986611</v>
      </c>
      <c r="Q3871" s="56">
        <v>2.2776369609830374</v>
      </c>
      <c r="R3871" s="56">
        <v>2</v>
      </c>
      <c r="S3871" s="56">
        <v>4.8091637483898424</v>
      </c>
      <c r="T3871" s="57">
        <v>34</v>
      </c>
    </row>
    <row r="3872" spans="1:20" x14ac:dyDescent="0.2">
      <c r="A3872" s="47">
        <v>2260004290001</v>
      </c>
      <c r="B3872" s="26" t="s">
        <v>19</v>
      </c>
      <c r="C3872" s="26" t="s">
        <v>53</v>
      </c>
      <c r="D3872" s="26" t="s">
        <v>782</v>
      </c>
      <c r="E3872" s="47">
        <v>3</v>
      </c>
      <c r="F3872" s="33">
        <v>2020</v>
      </c>
      <c r="G3872" s="56">
        <v>2</v>
      </c>
      <c r="H3872" s="56">
        <v>2</v>
      </c>
      <c r="I3872" s="56">
        <v>2.6777453656907961</v>
      </c>
      <c r="J3872" s="56">
        <v>5.6375638632015397</v>
      </c>
      <c r="K3872" s="56">
        <v>4.218782496689391</v>
      </c>
      <c r="L3872" s="56">
        <v>6.8729609247848273</v>
      </c>
      <c r="M3872" s="56">
        <v>5.4098491213218729</v>
      </c>
      <c r="N3872" s="56">
        <v>6.9842840760666993</v>
      </c>
      <c r="O3872" s="56">
        <v>6.8729333261279191</v>
      </c>
      <c r="P3872" s="56">
        <v>7</v>
      </c>
      <c r="Q3872" s="56">
        <v>2</v>
      </c>
      <c r="R3872" s="56">
        <v>2</v>
      </c>
      <c r="S3872" s="56">
        <v>4.4728432644902538</v>
      </c>
      <c r="T3872" s="57">
        <v>142</v>
      </c>
    </row>
    <row r="3873" spans="1:20" x14ac:dyDescent="0.2">
      <c r="A3873" s="47">
        <v>2260004880001</v>
      </c>
      <c r="B3873" s="26" t="s">
        <v>19</v>
      </c>
      <c r="C3873" s="26" t="s">
        <v>116</v>
      </c>
      <c r="D3873" s="26" t="s">
        <v>783</v>
      </c>
      <c r="E3873" s="47">
        <v>3</v>
      </c>
      <c r="F3873" s="33">
        <v>2020</v>
      </c>
      <c r="G3873" s="56">
        <v>2.1717061863409084</v>
      </c>
      <c r="H3873" s="56">
        <v>2.3456744436912813</v>
      </c>
      <c r="I3873" s="56">
        <v>2.459315662225777</v>
      </c>
      <c r="J3873" s="56">
        <v>5.9185194957712515</v>
      </c>
      <c r="K3873" s="56">
        <v>4.6851042143125126</v>
      </c>
      <c r="L3873" s="56">
        <v>6.9074245449636011</v>
      </c>
      <c r="M3873" s="56">
        <v>6.0572442418453472</v>
      </c>
      <c r="N3873" s="56">
        <v>6.9960098013388308</v>
      </c>
      <c r="O3873" s="56">
        <v>6.907397308096459</v>
      </c>
      <c r="P3873" s="56">
        <v>6.1081503895440434</v>
      </c>
      <c r="Q3873" s="56">
        <v>2.9396733884171042</v>
      </c>
      <c r="R3873" s="56">
        <v>2</v>
      </c>
      <c r="S3873" s="56">
        <v>4.6246849730455928</v>
      </c>
      <c r="T3873" s="57">
        <v>79</v>
      </c>
    </row>
    <row r="3874" spans="1:20" x14ac:dyDescent="0.2">
      <c r="A3874" s="47">
        <v>2260004610001</v>
      </c>
      <c r="B3874" s="26" t="s">
        <v>19</v>
      </c>
      <c r="C3874" s="26" t="s">
        <v>53</v>
      </c>
      <c r="D3874" s="26" t="s">
        <v>784</v>
      </c>
      <c r="E3874" s="47">
        <v>3</v>
      </c>
      <c r="F3874" s="33">
        <v>2020</v>
      </c>
      <c r="G3874" s="56">
        <v>2.0080780277071577</v>
      </c>
      <c r="H3874" s="56">
        <v>2.0116755542793343</v>
      </c>
      <c r="I3874" s="56">
        <v>2.5490909861629967</v>
      </c>
      <c r="J3874" s="56">
        <v>5.0343105135296486</v>
      </c>
      <c r="K3874" s="56">
        <v>4.4675790248756133</v>
      </c>
      <c r="L3874" s="56">
        <v>6.9777653204716561</v>
      </c>
      <c r="M3874" s="56">
        <v>5.6004220099663815</v>
      </c>
      <c r="N3874" s="56">
        <v>6.9882216638512658</v>
      </c>
      <c r="O3874" s="56">
        <v>6.9777372018578765</v>
      </c>
      <c r="P3874" s="56">
        <v>6.5556798099405036</v>
      </c>
      <c r="Q3874" s="56">
        <v>2.073603085011912</v>
      </c>
      <c r="R3874" s="56">
        <v>2</v>
      </c>
      <c r="S3874" s="56">
        <v>4.437013599804529</v>
      </c>
      <c r="T3874" s="57">
        <v>154</v>
      </c>
    </row>
    <row r="3875" spans="1:20" x14ac:dyDescent="0.2">
      <c r="A3875" s="47">
        <v>2260006230001</v>
      </c>
      <c r="B3875" s="26" t="s">
        <v>19</v>
      </c>
      <c r="C3875" s="26" t="s">
        <v>116</v>
      </c>
      <c r="D3875" s="26" t="s">
        <v>785</v>
      </c>
      <c r="E3875" s="47">
        <v>3</v>
      </c>
      <c r="F3875" s="33">
        <v>2020</v>
      </c>
      <c r="G3875" s="56">
        <v>2</v>
      </c>
      <c r="H3875" s="56">
        <v>2</v>
      </c>
      <c r="I3875" s="56">
        <v>2.7062013846720694</v>
      </c>
      <c r="J3875" s="56">
        <v>6.8588732155570487</v>
      </c>
      <c r="K3875" s="56">
        <v>4.3657986140784351</v>
      </c>
      <c r="L3875" s="56">
        <v>6.9769918143217469</v>
      </c>
      <c r="M3875" s="56">
        <v>5.5608506374526643</v>
      </c>
      <c r="N3875" s="56">
        <v>6.9877024531312948</v>
      </c>
      <c r="O3875" s="56">
        <v>6.9769637019244755</v>
      </c>
      <c r="P3875" s="56">
        <v>7</v>
      </c>
      <c r="Q3875" s="56">
        <v>2</v>
      </c>
      <c r="R3875" s="56">
        <v>2</v>
      </c>
      <c r="S3875" s="56">
        <v>4.6194484850948117</v>
      </c>
      <c r="T3875" s="57">
        <v>82</v>
      </c>
    </row>
    <row r="3876" spans="1:20" x14ac:dyDescent="0.2">
      <c r="A3876" s="47">
        <v>2260006150001</v>
      </c>
      <c r="B3876" s="26" t="s">
        <v>19</v>
      </c>
      <c r="C3876" s="26" t="s">
        <v>116</v>
      </c>
      <c r="D3876" s="26" t="s">
        <v>786</v>
      </c>
      <c r="E3876" s="47">
        <v>3</v>
      </c>
      <c r="F3876" s="33">
        <v>2020</v>
      </c>
      <c r="G3876" s="56">
        <v>5.2955097829731681</v>
      </c>
      <c r="H3876" s="56">
        <v>7</v>
      </c>
      <c r="I3876" s="56">
        <v>2.440418809079238</v>
      </c>
      <c r="J3876" s="56">
        <v>6.4077763143880517</v>
      </c>
      <c r="K3876" s="56">
        <v>5.6864088198353144</v>
      </c>
      <c r="L3876" s="56">
        <v>6.9720939558339889</v>
      </c>
      <c r="M3876" s="56">
        <v>6.8910084302557859</v>
      </c>
      <c r="N3876" s="56">
        <v>6.9939215825177943</v>
      </c>
      <c r="O3876" s="56">
        <v>6.9720668182860654</v>
      </c>
      <c r="P3876" s="56">
        <v>4.6258411424914883</v>
      </c>
      <c r="Q3876" s="56">
        <v>3.5358132252686261</v>
      </c>
      <c r="R3876" s="56">
        <v>2</v>
      </c>
      <c r="S3876" s="56">
        <v>5.4017382400774601</v>
      </c>
      <c r="T3876" s="57">
        <v>3</v>
      </c>
    </row>
    <row r="3877" spans="1:20" x14ac:dyDescent="0.2">
      <c r="A3877" s="47">
        <v>1560508300001</v>
      </c>
      <c r="B3877" s="26" t="s">
        <v>19</v>
      </c>
      <c r="C3877" s="26" t="s">
        <v>116</v>
      </c>
      <c r="D3877" s="26" t="s">
        <v>787</v>
      </c>
      <c r="E3877" s="47">
        <v>3</v>
      </c>
      <c r="F3877" s="33">
        <v>2020</v>
      </c>
      <c r="G3877" s="56">
        <v>2.0053518399853258</v>
      </c>
      <c r="H3877" s="56">
        <v>2.007507911080566</v>
      </c>
      <c r="I3877" s="56">
        <v>2.4934346469346984</v>
      </c>
      <c r="J3877" s="56">
        <v>7</v>
      </c>
      <c r="K3877" s="56">
        <v>4.5183490010183736</v>
      </c>
      <c r="L3877" s="56">
        <v>6.765419149997653</v>
      </c>
      <c r="M3877" s="56">
        <v>5.7253340671406612</v>
      </c>
      <c r="N3877" s="56">
        <v>6.9949054177233574</v>
      </c>
      <c r="O3877" s="56">
        <v>6.7653928492820619</v>
      </c>
      <c r="P3877" s="56">
        <v>7</v>
      </c>
      <c r="Q3877" s="56">
        <v>2</v>
      </c>
      <c r="R3877" s="56">
        <v>2</v>
      </c>
      <c r="S3877" s="56">
        <v>4.6063079069302253</v>
      </c>
      <c r="T3877" s="57">
        <v>89</v>
      </c>
    </row>
    <row r="3878" spans="1:20" x14ac:dyDescent="0.2">
      <c r="A3878" s="47">
        <v>2260002750001</v>
      </c>
      <c r="B3878" s="26" t="s">
        <v>19</v>
      </c>
      <c r="C3878" s="26" t="s">
        <v>53</v>
      </c>
      <c r="D3878" s="26" t="s">
        <v>788</v>
      </c>
      <c r="E3878" s="47">
        <v>3</v>
      </c>
      <c r="F3878" s="33">
        <v>2020</v>
      </c>
      <c r="G3878" s="56">
        <v>2</v>
      </c>
      <c r="H3878" s="56">
        <v>2</v>
      </c>
      <c r="I3878" s="56">
        <v>2.7474271439331801</v>
      </c>
      <c r="J3878" s="56">
        <v>7</v>
      </c>
      <c r="K3878" s="56">
        <v>4.5155248283309604</v>
      </c>
      <c r="L3878" s="56">
        <v>6.9871475673681571</v>
      </c>
      <c r="M3878" s="56">
        <v>5.6452128963088164</v>
      </c>
      <c r="N3878" s="56">
        <v>6.9973390183013526</v>
      </c>
      <c r="O3878" s="56">
        <v>6.9871194396524832</v>
      </c>
      <c r="P3878" s="56">
        <v>7</v>
      </c>
      <c r="Q3878" s="56">
        <v>2</v>
      </c>
      <c r="R3878" s="56">
        <v>2</v>
      </c>
      <c r="S3878" s="56">
        <v>4.6566475744912461</v>
      </c>
      <c r="T3878" s="57">
        <v>72</v>
      </c>
    </row>
    <row r="3879" spans="1:20" x14ac:dyDescent="0.2">
      <c r="A3879" s="47">
        <v>1660011020001</v>
      </c>
      <c r="B3879" s="26" t="s">
        <v>31</v>
      </c>
      <c r="C3879" s="26" t="s">
        <v>31</v>
      </c>
      <c r="D3879" s="26" t="s">
        <v>789</v>
      </c>
      <c r="E3879" s="47">
        <v>3</v>
      </c>
      <c r="F3879" s="33">
        <v>2020</v>
      </c>
      <c r="G3879" s="56">
        <v>2.4521345780018748</v>
      </c>
      <c r="H3879" s="56">
        <v>2.5338142435796485</v>
      </c>
      <c r="I3879" s="56">
        <v>2.8808046422670768</v>
      </c>
      <c r="J3879" s="56">
        <v>7</v>
      </c>
      <c r="K3879" s="56">
        <v>4.6457384117517693</v>
      </c>
      <c r="L3879" s="56">
        <v>6.9901598984929478</v>
      </c>
      <c r="M3879" s="56">
        <v>6.0562375590811008</v>
      </c>
      <c r="N3879" s="56">
        <v>6.9947060232308882</v>
      </c>
      <c r="O3879" s="56">
        <v>6.9901317332556374</v>
      </c>
      <c r="P3879" s="56">
        <v>6.9377181039149107</v>
      </c>
      <c r="Q3879" s="56">
        <v>3.0721104781734452</v>
      </c>
      <c r="R3879" s="56">
        <v>2</v>
      </c>
      <c r="S3879" s="56">
        <v>4.8794629726457757</v>
      </c>
      <c r="T3879" s="57">
        <v>25</v>
      </c>
    </row>
    <row r="3880" spans="1:20" x14ac:dyDescent="0.2">
      <c r="A3880" s="47">
        <v>1660011530001</v>
      </c>
      <c r="B3880" s="26" t="s">
        <v>31</v>
      </c>
      <c r="C3880" s="26" t="s">
        <v>31</v>
      </c>
      <c r="D3880" s="26" t="s">
        <v>790</v>
      </c>
      <c r="E3880" s="47">
        <v>3</v>
      </c>
      <c r="F3880" s="33">
        <v>2020</v>
      </c>
      <c r="G3880" s="56">
        <v>2.0095732682977947</v>
      </c>
      <c r="H3880" s="56">
        <v>2.0091832708961919</v>
      </c>
      <c r="I3880" s="56">
        <v>7</v>
      </c>
      <c r="J3880" s="56">
        <v>7</v>
      </c>
      <c r="K3880" s="56">
        <v>4.5203762673760561</v>
      </c>
      <c r="L3880" s="56">
        <v>6.990629970160847</v>
      </c>
      <c r="M3880" s="56">
        <v>5.6748555664774809</v>
      </c>
      <c r="N3880" s="56">
        <v>6.9968082909222593</v>
      </c>
      <c r="O3880" s="56">
        <v>6.9906017964696332</v>
      </c>
      <c r="P3880" s="56">
        <v>6.7154108294733232</v>
      </c>
      <c r="Q3880" s="56">
        <v>2.4894989980039242</v>
      </c>
      <c r="R3880" s="56">
        <v>2</v>
      </c>
      <c r="S3880" s="56">
        <v>5.0330781881731257</v>
      </c>
      <c r="T3880" s="57">
        <v>10</v>
      </c>
    </row>
    <row r="3881" spans="1:20" x14ac:dyDescent="0.2">
      <c r="A3881" s="47">
        <v>1660013310001</v>
      </c>
      <c r="B3881" s="26" t="s">
        <v>31</v>
      </c>
      <c r="C3881" s="26" t="s">
        <v>227</v>
      </c>
      <c r="D3881" s="26" t="s">
        <v>698</v>
      </c>
      <c r="E3881" s="47">
        <v>3</v>
      </c>
      <c r="F3881" s="33">
        <v>2020</v>
      </c>
      <c r="G3881" s="56">
        <v>2.0124179991613387</v>
      </c>
      <c r="H3881" s="56">
        <v>2.0183476315853</v>
      </c>
      <c r="I3881" s="56">
        <v>2.5995697168124061</v>
      </c>
      <c r="J3881" s="56">
        <v>6.6500394149430093</v>
      </c>
      <c r="K3881" s="56">
        <v>2</v>
      </c>
      <c r="L3881" s="56">
        <v>6.9781112620625461</v>
      </c>
      <c r="M3881" s="56">
        <v>5.517515544144211</v>
      </c>
      <c r="N3881" s="56">
        <v>6.9921387331455964</v>
      </c>
      <c r="O3881" s="56">
        <v>6.9780831498569205</v>
      </c>
      <c r="P3881" s="56">
        <v>6.5133752058968888</v>
      </c>
      <c r="Q3881" s="56">
        <v>2.3471932969019984</v>
      </c>
      <c r="R3881" s="56">
        <v>2</v>
      </c>
      <c r="S3881" s="56">
        <v>4.3838993295425182</v>
      </c>
      <c r="T3881" s="57">
        <v>169</v>
      </c>
    </row>
    <row r="3882" spans="1:20" x14ac:dyDescent="0.2">
      <c r="A3882" s="47">
        <v>1768111960001</v>
      </c>
      <c r="B3882" s="26" t="s">
        <v>12</v>
      </c>
      <c r="C3882" s="26" t="s">
        <v>40</v>
      </c>
      <c r="D3882" s="26" t="s">
        <v>791</v>
      </c>
      <c r="E3882" s="47">
        <v>3</v>
      </c>
      <c r="F3882" s="33">
        <v>2020</v>
      </c>
      <c r="G3882" s="56">
        <v>5.5517018831953378</v>
      </c>
      <c r="H3882" s="56">
        <v>6.6861752784127928</v>
      </c>
      <c r="I3882" s="56">
        <v>2.478731042248679</v>
      </c>
      <c r="J3882" s="56">
        <v>7</v>
      </c>
      <c r="K3882" s="56">
        <v>5.4583488156992308</v>
      </c>
      <c r="L3882" s="56">
        <v>6.9044640946883105</v>
      </c>
      <c r="M3882" s="56">
        <v>6.3878671045449353</v>
      </c>
      <c r="N3882" s="56">
        <v>6.9909172844418812</v>
      </c>
      <c r="O3882" s="56">
        <v>6.9044368213912337</v>
      </c>
      <c r="P3882" s="56">
        <v>6.7824492316824108</v>
      </c>
      <c r="Q3882" s="56">
        <v>2.2915879769338221</v>
      </c>
      <c r="R3882" s="56">
        <v>2</v>
      </c>
      <c r="S3882" s="56">
        <v>5.4530566277698869</v>
      </c>
      <c r="T3882" s="57">
        <v>2</v>
      </c>
    </row>
    <row r="3883" spans="1:20" x14ac:dyDescent="0.2">
      <c r="A3883" s="47">
        <v>1768122810001</v>
      </c>
      <c r="B3883" s="26" t="s">
        <v>12</v>
      </c>
      <c r="C3883" s="26" t="s">
        <v>40</v>
      </c>
      <c r="D3883" s="26" t="s">
        <v>792</v>
      </c>
      <c r="E3883" s="47">
        <v>3</v>
      </c>
      <c r="F3883" s="33">
        <v>2020</v>
      </c>
      <c r="G3883" s="56">
        <v>4.8204915474971441</v>
      </c>
      <c r="H3883" s="56">
        <v>6.0205048787487083</v>
      </c>
      <c r="I3883" s="56">
        <v>2.6169293889801244</v>
      </c>
      <c r="J3883" s="56">
        <v>7</v>
      </c>
      <c r="K3883" s="56">
        <v>5.27496625612401</v>
      </c>
      <c r="L3883" s="56">
        <v>6.9031169969788477</v>
      </c>
      <c r="M3883" s="56">
        <v>6.0268890037521263</v>
      </c>
      <c r="N3883" s="56">
        <v>6.9907481821918847</v>
      </c>
      <c r="O3883" s="56">
        <v>6.9030895205532836</v>
      </c>
      <c r="P3883" s="56">
        <v>5.435969812323866</v>
      </c>
      <c r="Q3883" s="56">
        <v>2.119404219099148</v>
      </c>
      <c r="R3883" s="56">
        <v>2</v>
      </c>
      <c r="S3883" s="56">
        <v>5.1760091505207635</v>
      </c>
      <c r="T3883" s="57">
        <v>6</v>
      </c>
    </row>
    <row r="3884" spans="1:20" x14ac:dyDescent="0.2">
      <c r="A3884" s="47">
        <v>1768107850001</v>
      </c>
      <c r="B3884" s="26" t="s">
        <v>12</v>
      </c>
      <c r="C3884" s="26" t="s">
        <v>68</v>
      </c>
      <c r="D3884" s="26" t="s">
        <v>793</v>
      </c>
      <c r="E3884" s="47">
        <v>3</v>
      </c>
      <c r="F3884" s="33">
        <v>2020</v>
      </c>
      <c r="G3884" s="56">
        <v>2.4749942211601459</v>
      </c>
      <c r="H3884" s="56">
        <v>2.5788367475967999</v>
      </c>
      <c r="I3884" s="56">
        <v>2.3831133513139111</v>
      </c>
      <c r="J3884" s="56">
        <v>7</v>
      </c>
      <c r="K3884" s="56">
        <v>4.7894507571945768</v>
      </c>
      <c r="L3884" s="56">
        <v>7</v>
      </c>
      <c r="M3884" s="56">
        <v>4.5127710681677593</v>
      </c>
      <c r="N3884" s="56">
        <v>6.9860543153033223</v>
      </c>
      <c r="O3884" s="56">
        <v>7</v>
      </c>
      <c r="P3884" s="56">
        <v>6.7633331053373871</v>
      </c>
      <c r="Q3884" s="56">
        <v>2.1469670927463049</v>
      </c>
      <c r="R3884" s="56">
        <v>2</v>
      </c>
      <c r="S3884" s="56">
        <v>4.6362933882350177</v>
      </c>
      <c r="T3884" s="57">
        <v>78</v>
      </c>
    </row>
    <row r="3885" spans="1:20" x14ac:dyDescent="0.2">
      <c r="A3885" s="47">
        <v>1768107770001</v>
      </c>
      <c r="B3885" s="26" t="s">
        <v>12</v>
      </c>
      <c r="C3885" s="26" t="s">
        <v>90</v>
      </c>
      <c r="D3885" s="26" t="s">
        <v>794</v>
      </c>
      <c r="E3885" s="47">
        <v>3</v>
      </c>
      <c r="F3885" s="33">
        <v>2020</v>
      </c>
      <c r="G3885" s="56">
        <v>2.6356037948667206</v>
      </c>
      <c r="H3885" s="56">
        <v>2.8693873397645566</v>
      </c>
      <c r="I3885" s="56">
        <v>2.4174274608912403</v>
      </c>
      <c r="J3885" s="56">
        <v>7</v>
      </c>
      <c r="K3885" s="56">
        <v>4.5611445372995387</v>
      </c>
      <c r="L3885" s="56">
        <v>7</v>
      </c>
      <c r="M3885" s="56">
        <v>5.6622515407538074</v>
      </c>
      <c r="N3885" s="56">
        <v>6.9738385110266918</v>
      </c>
      <c r="O3885" s="56">
        <v>6.9999490685115688</v>
      </c>
      <c r="P3885" s="56">
        <v>6.1023705210770309</v>
      </c>
      <c r="Q3885" s="56">
        <v>2.5319349395820456</v>
      </c>
      <c r="R3885" s="56">
        <v>2</v>
      </c>
      <c r="S3885" s="56">
        <v>4.7294923094810999</v>
      </c>
      <c r="T3885" s="57">
        <v>55</v>
      </c>
    </row>
    <row r="3886" spans="1:20" x14ac:dyDescent="0.2">
      <c r="A3886" s="47">
        <v>968537500001</v>
      </c>
      <c r="B3886" s="26" t="s">
        <v>26</v>
      </c>
      <c r="C3886" s="26" t="s">
        <v>26</v>
      </c>
      <c r="D3886" s="26" t="s">
        <v>795</v>
      </c>
      <c r="E3886" s="47">
        <v>3</v>
      </c>
      <c r="F3886" s="33">
        <v>2020</v>
      </c>
      <c r="G3886" s="56">
        <v>2.0252307444793911</v>
      </c>
      <c r="H3886" s="56">
        <v>2.0386799126735795</v>
      </c>
      <c r="I3886" s="56">
        <v>2.3325595331309499</v>
      </c>
      <c r="J3886" s="56">
        <v>7</v>
      </c>
      <c r="K3886" s="56">
        <v>4.5891400497566686</v>
      </c>
      <c r="L3886" s="56">
        <v>6.9044304152015874</v>
      </c>
      <c r="M3886" s="56">
        <v>4.5371334040495146</v>
      </c>
      <c r="N3886" s="56">
        <v>6.9952813114437857</v>
      </c>
      <c r="O3886" s="56">
        <v>6.9044027666726731</v>
      </c>
      <c r="P3886" s="56">
        <v>7</v>
      </c>
      <c r="Q3886" s="56">
        <v>2</v>
      </c>
      <c r="R3886" s="56">
        <v>2</v>
      </c>
      <c r="S3886" s="56">
        <v>4.5272381781173463</v>
      </c>
      <c r="T3886" s="57">
        <v>123</v>
      </c>
    </row>
    <row r="3887" spans="1:20" x14ac:dyDescent="0.2">
      <c r="A3887" s="47">
        <v>2360007020001</v>
      </c>
      <c r="B3887" s="26" t="s">
        <v>421</v>
      </c>
      <c r="C3887" s="26" t="s">
        <v>195</v>
      </c>
      <c r="D3887" s="26" t="s">
        <v>796</v>
      </c>
      <c r="E3887" s="47">
        <v>3</v>
      </c>
      <c r="F3887" s="33">
        <v>2020</v>
      </c>
      <c r="G3887" s="56">
        <v>2.018906665687513</v>
      </c>
      <c r="H3887" s="56">
        <v>2.0262511915038628</v>
      </c>
      <c r="I3887" s="56">
        <v>2.4733252656702609</v>
      </c>
      <c r="J3887" s="56">
        <v>7</v>
      </c>
      <c r="K3887" s="56">
        <v>4.519966957018994</v>
      </c>
      <c r="L3887" s="56">
        <v>6.9638381854613938</v>
      </c>
      <c r="M3887" s="56">
        <v>4.4740783966604987</v>
      </c>
      <c r="N3887" s="56">
        <v>7</v>
      </c>
      <c r="O3887" s="56">
        <v>6.963810088881135</v>
      </c>
      <c r="P3887" s="56">
        <v>6.9484084905377737</v>
      </c>
      <c r="Q3887" s="56">
        <v>2.3566626205461803</v>
      </c>
      <c r="R3887" s="56">
        <v>2</v>
      </c>
      <c r="S3887" s="56">
        <v>4.5621039884973014</v>
      </c>
      <c r="T3887" s="57">
        <v>108</v>
      </c>
    </row>
    <row r="3888" spans="1:20" x14ac:dyDescent="0.2">
      <c r="A3888" s="47">
        <v>2160019310001</v>
      </c>
      <c r="B3888" s="26" t="s">
        <v>30</v>
      </c>
      <c r="C3888" s="26" t="s">
        <v>67</v>
      </c>
      <c r="D3888" s="26" t="s">
        <v>797</v>
      </c>
      <c r="E3888" s="47">
        <v>3</v>
      </c>
      <c r="F3888" s="33">
        <v>2020</v>
      </c>
      <c r="G3888" s="56">
        <v>2</v>
      </c>
      <c r="H3888" s="56">
        <v>2</v>
      </c>
      <c r="I3888" s="56">
        <v>2</v>
      </c>
      <c r="J3888" s="56">
        <v>7</v>
      </c>
      <c r="K3888" s="56">
        <v>7</v>
      </c>
      <c r="L3888" s="56">
        <v>7</v>
      </c>
      <c r="M3888" s="56">
        <v>7</v>
      </c>
      <c r="N3888" s="56">
        <v>7</v>
      </c>
      <c r="O3888" s="56">
        <v>6.9999717602640201</v>
      </c>
      <c r="P3888" s="56">
        <v>7</v>
      </c>
      <c r="Q3888" s="56">
        <v>2</v>
      </c>
      <c r="R3888" s="56">
        <v>2</v>
      </c>
      <c r="S3888" s="56">
        <v>4.9166643133553363</v>
      </c>
      <c r="T3888" s="57">
        <v>14</v>
      </c>
    </row>
    <row r="3889" spans="1:20" x14ac:dyDescent="0.2">
      <c r="A3889" s="47">
        <v>1768088370001</v>
      </c>
      <c r="B3889" s="26" t="s">
        <v>30</v>
      </c>
      <c r="C3889" s="26" t="s">
        <v>206</v>
      </c>
      <c r="D3889" s="26" t="s">
        <v>798</v>
      </c>
      <c r="E3889" s="47">
        <v>3</v>
      </c>
      <c r="F3889" s="33">
        <v>2020</v>
      </c>
      <c r="G3889" s="56">
        <v>2.0075486309672659</v>
      </c>
      <c r="H3889" s="56">
        <v>2.0095378422828944</v>
      </c>
      <c r="I3889" s="56">
        <v>2.5671647172293768</v>
      </c>
      <c r="J3889" s="56">
        <v>4.0409140027051036</v>
      </c>
      <c r="K3889" s="56">
        <v>4.5155248283309604</v>
      </c>
      <c r="L3889" s="56">
        <v>6.9629455264222306</v>
      </c>
      <c r="M3889" s="56">
        <v>4.8679219142371135</v>
      </c>
      <c r="N3889" s="56">
        <v>6.996383315726078</v>
      </c>
      <c r="O3889" s="56">
        <v>6.9629175564641947</v>
      </c>
      <c r="P3889" s="56">
        <v>6.3486095397637108</v>
      </c>
      <c r="Q3889" s="56">
        <v>2.6281189591516116</v>
      </c>
      <c r="R3889" s="56">
        <v>2</v>
      </c>
      <c r="S3889" s="56">
        <v>4.3256322361067125</v>
      </c>
      <c r="T3889" s="57">
        <v>179</v>
      </c>
    </row>
    <row r="3890" spans="1:20" x14ac:dyDescent="0.2">
      <c r="A3890" s="47">
        <v>1768085860001</v>
      </c>
      <c r="B3890" s="26" t="s">
        <v>30</v>
      </c>
      <c r="C3890" s="26" t="s">
        <v>206</v>
      </c>
      <c r="D3890" s="26" t="s">
        <v>206</v>
      </c>
      <c r="E3890" s="47">
        <v>3</v>
      </c>
      <c r="F3890" s="33">
        <v>2020</v>
      </c>
      <c r="G3890" s="56">
        <v>2.003772623205891</v>
      </c>
      <c r="H3890" s="56">
        <v>2.0033185282219104</v>
      </c>
      <c r="I3890" s="56">
        <v>2.73941601559891</v>
      </c>
      <c r="J3890" s="56">
        <v>7</v>
      </c>
      <c r="K3890" s="56">
        <v>4.5155248283309604</v>
      </c>
      <c r="L3890" s="56">
        <v>6.9742421597525581</v>
      </c>
      <c r="M3890" s="56">
        <v>5.626700287983768</v>
      </c>
      <c r="N3890" s="56">
        <v>6.9953938623687639</v>
      </c>
      <c r="O3890" s="56">
        <v>6.9742141163388176</v>
      </c>
      <c r="P3890" s="56">
        <v>6.9032852503861681</v>
      </c>
      <c r="Q3890" s="56">
        <v>4.3545992498348411</v>
      </c>
      <c r="R3890" s="56">
        <v>2</v>
      </c>
      <c r="S3890" s="56">
        <v>4.8408722435018827</v>
      </c>
      <c r="T3890" s="57">
        <v>29</v>
      </c>
    </row>
    <row r="3891" spans="1:20" x14ac:dyDescent="0.2">
      <c r="A3891" s="47">
        <v>1768088100001</v>
      </c>
      <c r="B3891" s="26" t="s">
        <v>30</v>
      </c>
      <c r="C3891" s="26" t="s">
        <v>214</v>
      </c>
      <c r="D3891" s="26" t="s">
        <v>799</v>
      </c>
      <c r="E3891" s="47">
        <v>3</v>
      </c>
      <c r="F3891" s="33">
        <v>2020</v>
      </c>
      <c r="G3891" s="56">
        <v>2</v>
      </c>
      <c r="H3891" s="56">
        <v>2</v>
      </c>
      <c r="I3891" s="56">
        <v>2</v>
      </c>
      <c r="J3891" s="56">
        <v>7</v>
      </c>
      <c r="K3891" s="56">
        <v>7</v>
      </c>
      <c r="L3891" s="56">
        <v>7</v>
      </c>
      <c r="M3891" s="56">
        <v>7</v>
      </c>
      <c r="N3891" s="56">
        <v>7</v>
      </c>
      <c r="O3891" s="56">
        <v>6.9999717602640201</v>
      </c>
      <c r="P3891" s="56">
        <v>7</v>
      </c>
      <c r="Q3891" s="56">
        <v>2</v>
      </c>
      <c r="R3891" s="56">
        <v>2</v>
      </c>
      <c r="S3891" s="56">
        <v>4.9166643133553363</v>
      </c>
      <c r="T3891" s="57">
        <v>14</v>
      </c>
    </row>
    <row r="3892" spans="1:20" x14ac:dyDescent="0.2">
      <c r="A3892" s="47">
        <v>1768088530001</v>
      </c>
      <c r="B3892" s="26" t="s">
        <v>30</v>
      </c>
      <c r="C3892" s="26" t="s">
        <v>142</v>
      </c>
      <c r="D3892" s="26" t="s">
        <v>800</v>
      </c>
      <c r="E3892" s="47">
        <v>3</v>
      </c>
      <c r="F3892" s="33">
        <v>2020</v>
      </c>
      <c r="G3892" s="56">
        <v>2</v>
      </c>
      <c r="H3892" s="56">
        <v>2</v>
      </c>
      <c r="I3892" s="56">
        <v>2.7560499440944071</v>
      </c>
      <c r="J3892" s="56">
        <v>7</v>
      </c>
      <c r="K3892" s="56">
        <v>4.5155248283309604</v>
      </c>
      <c r="L3892" s="56">
        <v>6.945182825885202</v>
      </c>
      <c r="M3892" s="56">
        <v>5.5709099865542075</v>
      </c>
      <c r="N3892" s="56">
        <v>6.9975448793097419</v>
      </c>
      <c r="O3892" s="56">
        <v>6.9451550832728506</v>
      </c>
      <c r="P3892" s="56">
        <v>6.8370901161429041</v>
      </c>
      <c r="Q3892" s="56">
        <v>3.0869342946714236</v>
      </c>
      <c r="R3892" s="56">
        <v>2</v>
      </c>
      <c r="S3892" s="56">
        <v>4.7211993298551409</v>
      </c>
      <c r="T3892" s="57">
        <v>57</v>
      </c>
    </row>
    <row r="3893" spans="1:20" x14ac:dyDescent="0.2">
      <c r="A3893" s="47">
        <v>460022610001</v>
      </c>
      <c r="B3893" s="26" t="s">
        <v>30</v>
      </c>
      <c r="C3893" s="26" t="s">
        <v>30</v>
      </c>
      <c r="D3893" s="26" t="s">
        <v>801</v>
      </c>
      <c r="E3893" s="47">
        <v>3</v>
      </c>
      <c r="F3893" s="33">
        <v>2020</v>
      </c>
      <c r="G3893" s="56">
        <v>2.0089227121015742</v>
      </c>
      <c r="H3893" s="56">
        <v>2.0083718025552835</v>
      </c>
      <c r="I3893" s="56">
        <v>2.8219330453619609</v>
      </c>
      <c r="J3893" s="56">
        <v>7</v>
      </c>
      <c r="K3893" s="56">
        <v>4.5184931484384023</v>
      </c>
      <c r="L3893" s="56">
        <v>6.9784951500663883</v>
      </c>
      <c r="M3893" s="56">
        <v>4.9782840322264352</v>
      </c>
      <c r="N3893" s="56">
        <v>6.9950974016438385</v>
      </c>
      <c r="O3893" s="56">
        <v>6.9784670354990253</v>
      </c>
      <c r="P3893" s="56">
        <v>6.9803517774348114</v>
      </c>
      <c r="Q3893" s="56">
        <v>3.3218319548952788</v>
      </c>
      <c r="R3893" s="56">
        <v>2</v>
      </c>
      <c r="S3893" s="56">
        <v>4.715854005018584</v>
      </c>
      <c r="T3893" s="57">
        <v>60</v>
      </c>
    </row>
    <row r="3894" spans="1:20" x14ac:dyDescent="0.2">
      <c r="A3894" s="47">
        <v>1768087640001</v>
      </c>
      <c r="B3894" s="26" t="s">
        <v>30</v>
      </c>
      <c r="C3894" s="26" t="s">
        <v>237</v>
      </c>
      <c r="D3894" s="26" t="s">
        <v>683</v>
      </c>
      <c r="E3894" s="47">
        <v>3</v>
      </c>
      <c r="F3894" s="33">
        <v>2020</v>
      </c>
      <c r="G3894" s="56">
        <v>2.0334643274253432</v>
      </c>
      <c r="H3894" s="56">
        <v>2.028196085776198</v>
      </c>
      <c r="I3894" s="56">
        <v>2.8788365883209046</v>
      </c>
      <c r="J3894" s="56">
        <v>7</v>
      </c>
      <c r="K3894" s="56">
        <v>4.5236698458450846</v>
      </c>
      <c r="L3894" s="56">
        <v>6.9780894588427191</v>
      </c>
      <c r="M3894" s="56">
        <v>5.4887548367623022</v>
      </c>
      <c r="N3894" s="56">
        <v>6.9860924925350458</v>
      </c>
      <c r="O3894" s="56">
        <v>6.9780613264262374</v>
      </c>
      <c r="P3894" s="56">
        <v>7</v>
      </c>
      <c r="Q3894" s="56">
        <v>2</v>
      </c>
      <c r="R3894" s="56">
        <v>2</v>
      </c>
      <c r="S3894" s="56">
        <v>4.657930413494487</v>
      </c>
      <c r="T3894" s="57">
        <v>71</v>
      </c>
    </row>
    <row r="3895" spans="1:20" x14ac:dyDescent="0.2">
      <c r="A3895" s="47">
        <v>1865017050001</v>
      </c>
      <c r="B3895" s="26" t="s">
        <v>17</v>
      </c>
      <c r="C3895" s="26" t="s">
        <v>438</v>
      </c>
      <c r="D3895" s="26" t="s">
        <v>802</v>
      </c>
      <c r="E3895" s="47">
        <v>3</v>
      </c>
      <c r="F3895" s="33">
        <v>2020</v>
      </c>
      <c r="G3895" s="56">
        <v>2.0104985834042441</v>
      </c>
      <c r="H3895" s="56">
        <v>2.0097649926479737</v>
      </c>
      <c r="I3895" s="56">
        <v>2.4502117888982946</v>
      </c>
      <c r="J3895" s="56">
        <v>7</v>
      </c>
      <c r="K3895" s="56">
        <v>4.4042414782363659</v>
      </c>
      <c r="L3895" s="56">
        <v>7</v>
      </c>
      <c r="M3895" s="56">
        <v>2.1047719021143889</v>
      </c>
      <c r="N3895" s="56">
        <v>6.9830915303743542</v>
      </c>
      <c r="O3895" s="56">
        <v>6.9999717602640201</v>
      </c>
      <c r="P3895" s="56">
        <v>6.9721044411752597</v>
      </c>
      <c r="Q3895" s="56">
        <v>3.0637655874646259</v>
      </c>
      <c r="R3895" s="56">
        <v>2</v>
      </c>
      <c r="S3895" s="56">
        <v>4.4165351720482944</v>
      </c>
      <c r="T3895" s="57">
        <v>159</v>
      </c>
    </row>
    <row r="3896" spans="1:20" x14ac:dyDescent="0.2">
      <c r="A3896" s="47">
        <v>1865015270001</v>
      </c>
      <c r="B3896" s="26" t="s">
        <v>17</v>
      </c>
      <c r="C3896" s="26" t="s">
        <v>430</v>
      </c>
      <c r="D3896" s="26" t="s">
        <v>803</v>
      </c>
      <c r="E3896" s="47">
        <v>3</v>
      </c>
      <c r="F3896" s="33">
        <v>2020</v>
      </c>
      <c r="G3896" s="56">
        <v>2.4537551429294431</v>
      </c>
      <c r="H3896" s="56">
        <v>2.3897698165326129</v>
      </c>
      <c r="I3896" s="56">
        <v>2.6389282633792011</v>
      </c>
      <c r="J3896" s="56">
        <v>5.3780879710917109</v>
      </c>
      <c r="K3896" s="56">
        <v>4.3099795558708287</v>
      </c>
      <c r="L3896" s="56">
        <v>6.9715816375072031</v>
      </c>
      <c r="M3896" s="56">
        <v>3.976581955101949</v>
      </c>
      <c r="N3896" s="56">
        <v>6.9844669087703188</v>
      </c>
      <c r="O3896" s="56">
        <v>6.9715535267395188</v>
      </c>
      <c r="P3896" s="56">
        <v>6.5238103088368709</v>
      </c>
      <c r="Q3896" s="56">
        <v>3.461823517629508</v>
      </c>
      <c r="R3896" s="56">
        <v>2</v>
      </c>
      <c r="S3896" s="56">
        <v>4.5050282170324305</v>
      </c>
      <c r="T3896" s="57">
        <v>132</v>
      </c>
    </row>
    <row r="3897" spans="1:20" x14ac:dyDescent="0.2">
      <c r="A3897" s="47">
        <v>1865015780001</v>
      </c>
      <c r="B3897" s="26" t="s">
        <v>17</v>
      </c>
      <c r="C3897" s="26" t="s">
        <v>43</v>
      </c>
      <c r="D3897" s="26" t="s">
        <v>804</v>
      </c>
      <c r="E3897" s="47">
        <v>3</v>
      </c>
      <c r="F3897" s="33">
        <v>2020</v>
      </c>
      <c r="G3897" s="56">
        <v>2.3417924032772803</v>
      </c>
      <c r="H3897" s="56">
        <v>2.2844576854626735</v>
      </c>
      <c r="I3897" s="56">
        <v>2.8194913420724923</v>
      </c>
      <c r="J3897" s="56">
        <v>7</v>
      </c>
      <c r="K3897" s="56">
        <v>4.6054463269802097</v>
      </c>
      <c r="L3897" s="56">
        <v>6.967488855747157</v>
      </c>
      <c r="M3897" s="56">
        <v>5.0169045955203408</v>
      </c>
      <c r="N3897" s="56">
        <v>6.9940723174862764</v>
      </c>
      <c r="O3897" s="56">
        <v>6.9674607993800333</v>
      </c>
      <c r="P3897" s="56">
        <v>6.8656762481209723</v>
      </c>
      <c r="Q3897" s="56">
        <v>5.1108554720153929</v>
      </c>
      <c r="R3897" s="56">
        <v>2</v>
      </c>
      <c r="S3897" s="56">
        <v>4.9144705038385696</v>
      </c>
      <c r="T3897" s="57">
        <v>22</v>
      </c>
    </row>
    <row r="3898" spans="1:20" x14ac:dyDescent="0.2">
      <c r="A3898" s="47">
        <v>1865014620001</v>
      </c>
      <c r="B3898" s="26" t="s">
        <v>17</v>
      </c>
      <c r="C3898" s="26" t="s">
        <v>430</v>
      </c>
      <c r="D3898" s="26" t="s">
        <v>805</v>
      </c>
      <c r="E3898" s="47">
        <v>3</v>
      </c>
      <c r="F3898" s="33">
        <v>2020</v>
      </c>
      <c r="G3898" s="56">
        <v>2.0317443230859231</v>
      </c>
      <c r="H3898" s="56">
        <v>2.0284223333035825</v>
      </c>
      <c r="I3898" s="56">
        <v>2.6368251841341226</v>
      </c>
      <c r="J3898" s="56">
        <v>7</v>
      </c>
      <c r="K3898" s="56">
        <v>3.9217080342234976</v>
      </c>
      <c r="L3898" s="56">
        <v>6.9361518582175723</v>
      </c>
      <c r="M3898" s="56">
        <v>3.7896920588990177</v>
      </c>
      <c r="N3898" s="56">
        <v>6.9914561317142851</v>
      </c>
      <c r="O3898" s="56">
        <v>6.9361239749959971</v>
      </c>
      <c r="P3898" s="56">
        <v>6.7671091747677288</v>
      </c>
      <c r="Q3898" s="56">
        <v>3.8914189215395627</v>
      </c>
      <c r="R3898" s="56">
        <v>2</v>
      </c>
      <c r="S3898" s="56">
        <v>4.5775543329067743</v>
      </c>
      <c r="T3898" s="57">
        <v>97</v>
      </c>
    </row>
    <row r="3899" spans="1:20" x14ac:dyDescent="0.2">
      <c r="A3899" s="47">
        <v>1865016910001</v>
      </c>
      <c r="B3899" s="26" t="s">
        <v>17</v>
      </c>
      <c r="C3899" s="26" t="s">
        <v>438</v>
      </c>
      <c r="D3899" s="26" t="s">
        <v>806</v>
      </c>
      <c r="E3899" s="47">
        <v>3</v>
      </c>
      <c r="F3899" s="33">
        <v>2020</v>
      </c>
      <c r="G3899" s="56">
        <v>2.7117205093985381</v>
      </c>
      <c r="H3899" s="56">
        <v>3.031513909930414</v>
      </c>
      <c r="I3899" s="56">
        <v>2.4412246283621912</v>
      </c>
      <c r="J3899" s="56">
        <v>7</v>
      </c>
      <c r="K3899" s="56">
        <v>4.6665150321340505</v>
      </c>
      <c r="L3899" s="56">
        <v>6.8768256715962002</v>
      </c>
      <c r="M3899" s="56">
        <v>4.2084061036382394</v>
      </c>
      <c r="N3899" s="56">
        <v>6.9934883688899925</v>
      </c>
      <c r="O3899" s="56">
        <v>6.8767980765422445</v>
      </c>
      <c r="P3899" s="56">
        <v>6.7735890425414436</v>
      </c>
      <c r="Q3899" s="56">
        <v>2.2176154036232179</v>
      </c>
      <c r="R3899" s="56">
        <v>2</v>
      </c>
      <c r="S3899" s="56">
        <v>4.6498080622213775</v>
      </c>
      <c r="T3899" s="57">
        <v>75</v>
      </c>
    </row>
    <row r="3900" spans="1:20" x14ac:dyDescent="0.2">
      <c r="A3900" s="47">
        <v>1865013810001</v>
      </c>
      <c r="B3900" s="26" t="s">
        <v>17</v>
      </c>
      <c r="C3900" s="26" t="s">
        <v>159</v>
      </c>
      <c r="D3900" s="26" t="s">
        <v>807</v>
      </c>
      <c r="E3900" s="47">
        <v>3</v>
      </c>
      <c r="F3900" s="33">
        <v>2020</v>
      </c>
      <c r="G3900" s="56">
        <v>2.0072630303374224</v>
      </c>
      <c r="H3900" s="56">
        <v>2.0087689106864763</v>
      </c>
      <c r="I3900" s="56">
        <v>2.5384341587360786</v>
      </c>
      <c r="J3900" s="56">
        <v>6.2836539551386128</v>
      </c>
      <c r="K3900" s="56">
        <v>4.4806874259837022</v>
      </c>
      <c r="L3900" s="56">
        <v>6.9158842815926045</v>
      </c>
      <c r="M3900" s="56">
        <v>3.8399310312598454</v>
      </c>
      <c r="N3900" s="56">
        <v>6.9948809306354223</v>
      </c>
      <c r="O3900" s="56">
        <v>6.9158565287363123</v>
      </c>
      <c r="P3900" s="56">
        <v>7</v>
      </c>
      <c r="Q3900" s="56">
        <v>2</v>
      </c>
      <c r="R3900" s="56">
        <v>2</v>
      </c>
      <c r="S3900" s="56">
        <v>4.4154466877588732</v>
      </c>
      <c r="T3900" s="57">
        <v>160</v>
      </c>
    </row>
    <row r="3901" spans="1:20" x14ac:dyDescent="0.2">
      <c r="A3901" s="47">
        <v>1865018610001</v>
      </c>
      <c r="B3901" s="26" t="s">
        <v>17</v>
      </c>
      <c r="C3901" s="26" t="s">
        <v>133</v>
      </c>
      <c r="D3901" s="26" t="s">
        <v>808</v>
      </c>
      <c r="E3901" s="47">
        <v>3</v>
      </c>
      <c r="F3901" s="33">
        <v>2020</v>
      </c>
      <c r="G3901" s="56">
        <v>2</v>
      </c>
      <c r="H3901" s="56">
        <v>2</v>
      </c>
      <c r="I3901" s="56">
        <v>2.545714931023451</v>
      </c>
      <c r="J3901" s="56">
        <v>5.862261133388829</v>
      </c>
      <c r="K3901" s="56">
        <v>4.2184382755846865</v>
      </c>
      <c r="L3901" s="56">
        <v>6.9492652206427348</v>
      </c>
      <c r="M3901" s="56">
        <v>3.3671832323876352</v>
      </c>
      <c r="N3901" s="56">
        <v>6.9931770843133059</v>
      </c>
      <c r="O3901" s="56">
        <v>6.9492372360399655</v>
      </c>
      <c r="P3901" s="56">
        <v>5.8230971661803501</v>
      </c>
      <c r="Q3901" s="56">
        <v>2.7169349923609607</v>
      </c>
      <c r="R3901" s="56">
        <v>2</v>
      </c>
      <c r="S3901" s="56">
        <v>4.285442439326828</v>
      </c>
      <c r="T3901" s="57">
        <v>189</v>
      </c>
    </row>
    <row r="3902" spans="1:20" x14ac:dyDescent="0.2">
      <c r="A3902" s="47">
        <v>1865017560001</v>
      </c>
      <c r="B3902" s="26" t="s">
        <v>17</v>
      </c>
      <c r="C3902" s="26" t="s">
        <v>43</v>
      </c>
      <c r="D3902" s="26" t="s">
        <v>809</v>
      </c>
      <c r="E3902" s="47">
        <v>3</v>
      </c>
      <c r="F3902" s="33">
        <v>2020</v>
      </c>
      <c r="G3902" s="56">
        <v>2.0089839377259175</v>
      </c>
      <c r="H3902" s="56">
        <v>2.0119901523896928</v>
      </c>
      <c r="I3902" s="56">
        <v>2.3782093960829536</v>
      </c>
      <c r="J3902" s="56">
        <v>7</v>
      </c>
      <c r="K3902" s="56">
        <v>4.4413541277965525</v>
      </c>
      <c r="L3902" s="56">
        <v>6.8161439733463247</v>
      </c>
      <c r="M3902" s="56">
        <v>4.1972410775196058</v>
      </c>
      <c r="N3902" s="56">
        <v>6.9969472130886281</v>
      </c>
      <c r="O3902" s="56">
        <v>6.8161168845156794</v>
      </c>
      <c r="P3902" s="56">
        <v>6.3165572139085295</v>
      </c>
      <c r="Q3902" s="56">
        <v>2.3625719499157092</v>
      </c>
      <c r="R3902" s="56">
        <v>2</v>
      </c>
      <c r="S3902" s="56">
        <v>4.4455096605241327</v>
      </c>
      <c r="T3902" s="57">
        <v>152</v>
      </c>
    </row>
    <row r="3903" spans="1:20" x14ac:dyDescent="0.2">
      <c r="A3903" s="47">
        <v>1865016670001</v>
      </c>
      <c r="B3903" s="26" t="s">
        <v>17</v>
      </c>
      <c r="C3903" s="26" t="s">
        <v>438</v>
      </c>
      <c r="D3903" s="26" t="s">
        <v>810</v>
      </c>
      <c r="E3903" s="47">
        <v>3</v>
      </c>
      <c r="F3903" s="33">
        <v>2020</v>
      </c>
      <c r="G3903" s="56">
        <v>2.0080343952391546</v>
      </c>
      <c r="H3903" s="56">
        <v>2.0070660385121091</v>
      </c>
      <c r="I3903" s="56">
        <v>2.7416995760925604</v>
      </c>
      <c r="J3903" s="56">
        <v>7</v>
      </c>
      <c r="K3903" s="56">
        <v>4.5168026627322595</v>
      </c>
      <c r="L3903" s="56">
        <v>6.9614236673374466</v>
      </c>
      <c r="M3903" s="56">
        <v>4.0364870507395834</v>
      </c>
      <c r="N3903" s="56">
        <v>6.9969271305819571</v>
      </c>
      <c r="O3903" s="56">
        <v>6.9613956766346963</v>
      </c>
      <c r="P3903" s="56">
        <v>6.6504886931915443</v>
      </c>
      <c r="Q3903" s="56">
        <v>3.5476968668035038</v>
      </c>
      <c r="R3903" s="56">
        <v>2</v>
      </c>
      <c r="S3903" s="56">
        <v>4.6190018131554016</v>
      </c>
      <c r="T3903" s="57">
        <v>83</v>
      </c>
    </row>
    <row r="3904" spans="1:20" x14ac:dyDescent="0.2">
      <c r="A3904" s="47">
        <v>1865014540001</v>
      </c>
      <c r="B3904" s="26" t="s">
        <v>17</v>
      </c>
      <c r="C3904" s="26" t="s">
        <v>43</v>
      </c>
      <c r="D3904" s="26" t="s">
        <v>65</v>
      </c>
      <c r="E3904" s="47">
        <v>3</v>
      </c>
      <c r="F3904" s="33">
        <v>2020</v>
      </c>
      <c r="G3904" s="56">
        <v>2.3221914563408212</v>
      </c>
      <c r="H3904" s="56">
        <v>2.3903401441939036</v>
      </c>
      <c r="I3904" s="56">
        <v>3.5327530578731903</v>
      </c>
      <c r="J3904" s="56">
        <v>7</v>
      </c>
      <c r="K3904" s="56">
        <v>3.4653069531252907</v>
      </c>
      <c r="L3904" s="56">
        <v>6.938565650518254</v>
      </c>
      <c r="M3904" s="56">
        <v>4.8173518185822974</v>
      </c>
      <c r="N3904" s="56">
        <v>6.9935110791992807</v>
      </c>
      <c r="O3904" s="56">
        <v>6.9385377251189437</v>
      </c>
      <c r="P3904" s="56">
        <v>6.7383874590680044</v>
      </c>
      <c r="Q3904" s="56">
        <v>4.7652899949481</v>
      </c>
      <c r="R3904" s="56">
        <v>2</v>
      </c>
      <c r="S3904" s="56">
        <v>4.8251862782473411</v>
      </c>
      <c r="T3904" s="57">
        <v>32</v>
      </c>
    </row>
    <row r="3905" spans="1:20" x14ac:dyDescent="0.2">
      <c r="A3905" s="47">
        <v>1865016080001</v>
      </c>
      <c r="B3905" s="26" t="s">
        <v>17</v>
      </c>
      <c r="C3905" s="26" t="s">
        <v>159</v>
      </c>
      <c r="D3905" s="26" t="s">
        <v>811</v>
      </c>
      <c r="E3905" s="47">
        <v>3</v>
      </c>
      <c r="F3905" s="33">
        <v>2020</v>
      </c>
      <c r="G3905" s="56">
        <v>2.0064006251011191</v>
      </c>
      <c r="H3905" s="56">
        <v>2.0051758462415381</v>
      </c>
      <c r="I3905" s="56">
        <v>2.8100504276569294</v>
      </c>
      <c r="J3905" s="56">
        <v>4.1147075918267593</v>
      </c>
      <c r="K3905" s="56">
        <v>4.1765418666808536</v>
      </c>
      <c r="L3905" s="56">
        <v>6.9784368716674585</v>
      </c>
      <c r="M3905" s="56">
        <v>4.2105980473615565</v>
      </c>
      <c r="N3905" s="56">
        <v>6.9949801070946522</v>
      </c>
      <c r="O3905" s="56">
        <v>6.9784087611306544</v>
      </c>
      <c r="P3905" s="56">
        <v>6.2130902530034122</v>
      </c>
      <c r="Q3905" s="56">
        <v>3.9105232033013309</v>
      </c>
      <c r="R3905" s="56">
        <v>2</v>
      </c>
      <c r="S3905" s="56">
        <v>4.3665761334221882</v>
      </c>
      <c r="T3905" s="57">
        <v>174</v>
      </c>
    </row>
    <row r="3906" spans="1:20" x14ac:dyDescent="0.2">
      <c r="A3906" s="47">
        <v>1960139110001</v>
      </c>
      <c r="B3906" s="26" t="s">
        <v>32</v>
      </c>
      <c r="C3906" s="26" t="s">
        <v>622</v>
      </c>
      <c r="D3906" s="26" t="s">
        <v>812</v>
      </c>
      <c r="E3906" s="47">
        <v>3</v>
      </c>
      <c r="F3906" s="33">
        <v>2020</v>
      </c>
      <c r="G3906" s="56">
        <v>2.5363158137431245</v>
      </c>
      <c r="H3906" s="56">
        <v>2.6097410094299089</v>
      </c>
      <c r="I3906" s="56">
        <v>2.6735326460434661</v>
      </c>
      <c r="J3906" s="56">
        <v>6.0329769393978925</v>
      </c>
      <c r="K3906" s="56">
        <v>4.3909808528627945</v>
      </c>
      <c r="L3906" s="56">
        <v>6.9640019837140672</v>
      </c>
      <c r="M3906" s="56">
        <v>5.4817213242703815</v>
      </c>
      <c r="N3906" s="56">
        <v>6.9980715238001929</v>
      </c>
      <c r="O3906" s="56">
        <v>6.9639740950391191</v>
      </c>
      <c r="P3906" s="56">
        <v>6.3614521680631881</v>
      </c>
      <c r="Q3906" s="56">
        <v>3.8344886761383838</v>
      </c>
      <c r="R3906" s="56">
        <v>2</v>
      </c>
      <c r="S3906" s="56">
        <v>4.7372714193752108</v>
      </c>
      <c r="T3906" s="57">
        <v>51</v>
      </c>
    </row>
    <row r="3907" spans="1:20" x14ac:dyDescent="0.2">
      <c r="A3907" s="47">
        <v>1960136870001</v>
      </c>
      <c r="B3907" s="26" t="s">
        <v>32</v>
      </c>
      <c r="C3907" s="26" t="s">
        <v>149</v>
      </c>
      <c r="D3907" s="26" t="s">
        <v>813</v>
      </c>
      <c r="E3907" s="47">
        <v>3</v>
      </c>
      <c r="F3907" s="33">
        <v>2020</v>
      </c>
      <c r="G3907" s="56">
        <v>2</v>
      </c>
      <c r="H3907" s="56">
        <v>2</v>
      </c>
      <c r="I3907" s="56">
        <v>2.5181836636883097</v>
      </c>
      <c r="J3907" s="56">
        <v>7</v>
      </c>
      <c r="K3907" s="56">
        <v>4.4819561365919434</v>
      </c>
      <c r="L3907" s="56">
        <v>6.974134841689156</v>
      </c>
      <c r="M3907" s="56">
        <v>5.054120835528904</v>
      </c>
      <c r="N3907" s="56">
        <v>6.9940373269916982</v>
      </c>
      <c r="O3907" s="56">
        <v>6.9741067707395255</v>
      </c>
      <c r="P3907" s="56">
        <v>6.9347792109093298</v>
      </c>
      <c r="Q3907" s="56">
        <v>3.7106549057524187</v>
      </c>
      <c r="R3907" s="56">
        <v>2</v>
      </c>
      <c r="S3907" s="56">
        <v>4.7201644743242746</v>
      </c>
      <c r="T3907" s="57">
        <v>58</v>
      </c>
    </row>
    <row r="3908" spans="1:20" x14ac:dyDescent="0.2">
      <c r="A3908" s="47">
        <v>1960139380001</v>
      </c>
      <c r="B3908" s="26" t="s">
        <v>32</v>
      </c>
      <c r="C3908" s="26" t="s">
        <v>76</v>
      </c>
      <c r="D3908" s="26" t="s">
        <v>814</v>
      </c>
      <c r="E3908" s="47">
        <v>3</v>
      </c>
      <c r="F3908" s="33">
        <v>2020</v>
      </c>
      <c r="G3908" s="56">
        <v>2.005571792036041</v>
      </c>
      <c r="H3908" s="56">
        <v>2.0061922174053461</v>
      </c>
      <c r="I3908" s="56">
        <v>2.3145754127308962</v>
      </c>
      <c r="J3908" s="56">
        <v>6.3931679003473922</v>
      </c>
      <c r="K3908" s="56">
        <v>4.3231651770907042</v>
      </c>
      <c r="L3908" s="56">
        <v>6.6207328638906588</v>
      </c>
      <c r="M3908" s="56">
        <v>5.1406725200720889</v>
      </c>
      <c r="N3908" s="56">
        <v>6.9964128063205369</v>
      </c>
      <c r="O3908" s="56">
        <v>6.6207080279125439</v>
      </c>
      <c r="P3908" s="56">
        <v>6.7996727892224591</v>
      </c>
      <c r="Q3908" s="56">
        <v>3.6537638307725535</v>
      </c>
      <c r="R3908" s="56">
        <v>2</v>
      </c>
      <c r="S3908" s="56">
        <v>4.5728862781501016</v>
      </c>
      <c r="T3908" s="57">
        <v>102</v>
      </c>
    </row>
    <row r="3909" spans="1:20" x14ac:dyDescent="0.2">
      <c r="A3909" s="47">
        <v>1960138490001</v>
      </c>
      <c r="B3909" s="26" t="s">
        <v>32</v>
      </c>
      <c r="C3909" s="26" t="s">
        <v>165</v>
      </c>
      <c r="D3909" s="26" t="s">
        <v>815</v>
      </c>
      <c r="E3909" s="47">
        <v>3</v>
      </c>
      <c r="F3909" s="33">
        <v>2020</v>
      </c>
      <c r="G3909" s="56">
        <v>2</v>
      </c>
      <c r="H3909" s="56">
        <v>2</v>
      </c>
      <c r="I3909" s="56">
        <v>2.5403515694261012</v>
      </c>
      <c r="J3909" s="56">
        <v>7</v>
      </c>
      <c r="K3909" s="56">
        <v>4.4054866922497471</v>
      </c>
      <c r="L3909" s="56">
        <v>6.9796899650857815</v>
      </c>
      <c r="M3909" s="56">
        <v>5.5211706840562904</v>
      </c>
      <c r="N3909" s="56">
        <v>6.9960497194869466</v>
      </c>
      <c r="O3909" s="56">
        <v>6.9796618920120812</v>
      </c>
      <c r="P3909" s="56">
        <v>6.9183603536960048</v>
      </c>
      <c r="Q3909" s="56">
        <v>5.3198735858395549</v>
      </c>
      <c r="R3909" s="56">
        <v>2</v>
      </c>
      <c r="S3909" s="56">
        <v>4.8883870384877097</v>
      </c>
      <c r="T3909" s="57">
        <v>24</v>
      </c>
    </row>
    <row r="3910" spans="1:20" x14ac:dyDescent="0.2">
      <c r="A3910" s="49">
        <v>160031230001</v>
      </c>
      <c r="B3910" s="22" t="s">
        <v>15</v>
      </c>
      <c r="C3910" s="22" t="s">
        <v>208</v>
      </c>
      <c r="D3910" s="22" t="s">
        <v>816</v>
      </c>
      <c r="E3910" s="49">
        <v>4</v>
      </c>
      <c r="F3910" s="35">
        <v>2020</v>
      </c>
      <c r="G3910" s="60">
        <v>2.2671749230290112</v>
      </c>
      <c r="H3910" s="60">
        <v>2.2466918420867397</v>
      </c>
      <c r="I3910" s="60">
        <v>6.1537505350257806</v>
      </c>
      <c r="J3910" s="60">
        <v>7</v>
      </c>
      <c r="K3910" s="60">
        <v>5.0880001425223149</v>
      </c>
      <c r="L3910" s="60">
        <v>6.9818783189607316</v>
      </c>
      <c r="M3910" s="60">
        <v>5.4329463413425572</v>
      </c>
      <c r="N3910" s="60">
        <v>6.9835996282465604</v>
      </c>
      <c r="O3910" s="60">
        <v>6.9818356672884487</v>
      </c>
      <c r="P3910" s="60">
        <v>6.7651868347784223</v>
      </c>
      <c r="Q3910" s="60">
        <v>2.0015206288518748</v>
      </c>
      <c r="R3910" s="60">
        <v>2</v>
      </c>
      <c r="S3910" s="60">
        <v>4.9918820718443708</v>
      </c>
      <c r="T3910" s="61">
        <v>12</v>
      </c>
    </row>
    <row r="3911" spans="1:20" x14ac:dyDescent="0.2">
      <c r="A3911" s="47">
        <v>160033950001</v>
      </c>
      <c r="B3911" s="26" t="s">
        <v>15</v>
      </c>
      <c r="C3911" s="26" t="s">
        <v>125</v>
      </c>
      <c r="D3911" s="26" t="s">
        <v>817</v>
      </c>
      <c r="E3911" s="47">
        <v>4</v>
      </c>
      <c r="F3911" s="33">
        <v>2020</v>
      </c>
      <c r="G3911" s="56">
        <v>2.0856338974686239</v>
      </c>
      <c r="H3911" s="56">
        <v>2.0915470865764831</v>
      </c>
      <c r="I3911" s="56">
        <v>4.0065434286307413</v>
      </c>
      <c r="J3911" s="56">
        <v>5.7512544904001741</v>
      </c>
      <c r="K3911" s="56">
        <v>5.0974682045602995</v>
      </c>
      <c r="L3911" s="56">
        <v>6.8898056986965752</v>
      </c>
      <c r="M3911" s="56">
        <v>4.0463494716357307</v>
      </c>
      <c r="N3911" s="56">
        <v>6.9790656554462114</v>
      </c>
      <c r="O3911" s="56">
        <v>6.8897638510795423</v>
      </c>
      <c r="P3911" s="56">
        <v>5.0902868462168476</v>
      </c>
      <c r="Q3911" s="56">
        <v>2.0001717268486749</v>
      </c>
      <c r="R3911" s="56">
        <v>2</v>
      </c>
      <c r="S3911" s="56">
        <v>4.4106575297966586</v>
      </c>
      <c r="T3911" s="57">
        <v>179</v>
      </c>
    </row>
    <row r="3912" spans="1:20" x14ac:dyDescent="0.2">
      <c r="A3912" s="47">
        <v>160032200001</v>
      </c>
      <c r="B3912" s="26" t="s">
        <v>15</v>
      </c>
      <c r="C3912" s="26" t="s">
        <v>125</v>
      </c>
      <c r="D3912" s="26" t="s">
        <v>818</v>
      </c>
      <c r="E3912" s="47">
        <v>4</v>
      </c>
      <c r="F3912" s="33">
        <v>2020</v>
      </c>
      <c r="G3912" s="56">
        <v>2.4819051235537146</v>
      </c>
      <c r="H3912" s="56">
        <v>2.5294977825832201</v>
      </c>
      <c r="I3912" s="56">
        <v>3.8961648070792316</v>
      </c>
      <c r="J3912" s="56">
        <v>7</v>
      </c>
      <c r="K3912" s="56">
        <v>5.1294816835423598</v>
      </c>
      <c r="L3912" s="56">
        <v>6.899567249666366</v>
      </c>
      <c r="M3912" s="56">
        <v>4.780505697823985</v>
      </c>
      <c r="N3912" s="56">
        <v>6.9839761648534706</v>
      </c>
      <c r="O3912" s="56">
        <v>6.8995254317214068</v>
      </c>
      <c r="P3912" s="56">
        <v>6.7997670032960054</v>
      </c>
      <c r="Q3912" s="56">
        <v>2.0004871412910261</v>
      </c>
      <c r="R3912" s="56">
        <v>2</v>
      </c>
      <c r="S3912" s="56">
        <v>4.7834065071175651</v>
      </c>
      <c r="T3912" s="57">
        <v>43</v>
      </c>
    </row>
    <row r="3913" spans="1:20" x14ac:dyDescent="0.2">
      <c r="A3913" s="47">
        <v>160034330001</v>
      </c>
      <c r="B3913" s="26" t="s">
        <v>15</v>
      </c>
      <c r="C3913" s="26" t="s">
        <v>236</v>
      </c>
      <c r="D3913" s="26" t="s">
        <v>819</v>
      </c>
      <c r="E3913" s="47">
        <v>4</v>
      </c>
      <c r="F3913" s="33">
        <v>2020</v>
      </c>
      <c r="G3913" s="56">
        <v>4.9723861064065318</v>
      </c>
      <c r="H3913" s="56">
        <v>6.1946477541524168</v>
      </c>
      <c r="I3913" s="56">
        <v>3.9703121330703244</v>
      </c>
      <c r="J3913" s="56">
        <v>7</v>
      </c>
      <c r="K3913" s="56">
        <v>5.7045019127121241</v>
      </c>
      <c r="L3913" s="56">
        <v>7</v>
      </c>
      <c r="M3913" s="56">
        <v>6.2953881687144868</v>
      </c>
      <c r="N3913" s="56">
        <v>6.9897550559895887</v>
      </c>
      <c r="O3913" s="56">
        <v>5.195987023480094</v>
      </c>
      <c r="P3913" s="56">
        <v>7</v>
      </c>
      <c r="Q3913" s="56">
        <v>2</v>
      </c>
      <c r="R3913" s="56">
        <v>2</v>
      </c>
      <c r="S3913" s="56">
        <v>5.360248179543798</v>
      </c>
      <c r="T3913" s="57">
        <v>4</v>
      </c>
    </row>
    <row r="3914" spans="1:20" x14ac:dyDescent="0.2">
      <c r="A3914" s="47">
        <v>160034410001</v>
      </c>
      <c r="B3914" s="26" t="s">
        <v>15</v>
      </c>
      <c r="C3914" s="26" t="s">
        <v>124</v>
      </c>
      <c r="D3914" s="26" t="s">
        <v>820</v>
      </c>
      <c r="E3914" s="47">
        <v>4</v>
      </c>
      <c r="F3914" s="33">
        <v>2020</v>
      </c>
      <c r="G3914" s="56">
        <v>2.1591009921527871</v>
      </c>
      <c r="H3914" s="56">
        <v>2.1751517724583183</v>
      </c>
      <c r="I3914" s="56">
        <v>3.7389590345250441</v>
      </c>
      <c r="J3914" s="56">
        <v>6.9953317703195745</v>
      </c>
      <c r="K3914" s="56">
        <v>5.2561756511049058</v>
      </c>
      <c r="L3914" s="56">
        <v>6.9004194177719684</v>
      </c>
      <c r="M3914" s="56">
        <v>4.4233507912870671</v>
      </c>
      <c r="N3914" s="56">
        <v>6.9909435166306668</v>
      </c>
      <c r="O3914" s="56">
        <v>6.9003776405145345</v>
      </c>
      <c r="P3914" s="56">
        <v>6.5767685936780627</v>
      </c>
      <c r="Q3914" s="56">
        <v>2.0003196745383582</v>
      </c>
      <c r="R3914" s="56">
        <v>2</v>
      </c>
      <c r="S3914" s="56">
        <v>4.6764082379151075</v>
      </c>
      <c r="T3914" s="57">
        <v>89</v>
      </c>
    </row>
    <row r="3915" spans="1:20" x14ac:dyDescent="0.2">
      <c r="A3915" s="47">
        <v>260014120001</v>
      </c>
      <c r="B3915" s="26" t="s">
        <v>29</v>
      </c>
      <c r="C3915" s="26" t="s">
        <v>466</v>
      </c>
      <c r="D3915" s="26" t="s">
        <v>821</v>
      </c>
      <c r="E3915" s="47">
        <v>4</v>
      </c>
      <c r="F3915" s="33">
        <v>2020</v>
      </c>
      <c r="G3915" s="56">
        <v>2.0081520189650646</v>
      </c>
      <c r="H3915" s="56">
        <v>2.0107715372841088</v>
      </c>
      <c r="I3915" s="56">
        <v>3.5885978341670617</v>
      </c>
      <c r="J3915" s="56">
        <v>7</v>
      </c>
      <c r="K3915" s="56">
        <v>4.8112502316749097</v>
      </c>
      <c r="L3915" s="56">
        <v>6.9191451674818936</v>
      </c>
      <c r="M3915" s="56">
        <v>4.0785464360503028</v>
      </c>
      <c r="N3915" s="56">
        <v>6.928137542588253</v>
      </c>
      <c r="O3915" s="56">
        <v>6.9191030021107398</v>
      </c>
      <c r="P3915" s="56">
        <v>6.2109485242211262</v>
      </c>
      <c r="Q3915" s="56">
        <v>2.0000648964422831</v>
      </c>
      <c r="R3915" s="56">
        <v>2</v>
      </c>
      <c r="S3915" s="56">
        <v>4.5395597659154783</v>
      </c>
      <c r="T3915" s="57">
        <v>137</v>
      </c>
    </row>
    <row r="3916" spans="1:20" x14ac:dyDescent="0.2">
      <c r="A3916" s="47">
        <v>360016740001</v>
      </c>
      <c r="B3916" s="26" t="s">
        <v>27</v>
      </c>
      <c r="C3916" s="26" t="s">
        <v>62</v>
      </c>
      <c r="D3916" s="26" t="s">
        <v>822</v>
      </c>
      <c r="E3916" s="47">
        <v>4</v>
      </c>
      <c r="F3916" s="33">
        <v>2020</v>
      </c>
      <c r="G3916" s="56">
        <v>2.7436428578984398</v>
      </c>
      <c r="H3916" s="56">
        <v>3.1643004194637472</v>
      </c>
      <c r="I3916" s="56">
        <v>3.7897619474132878</v>
      </c>
      <c r="J3916" s="56">
        <v>7</v>
      </c>
      <c r="K3916" s="56">
        <v>5.1829490571246408</v>
      </c>
      <c r="L3916" s="56">
        <v>7</v>
      </c>
      <c r="M3916" s="56">
        <v>4.6732884661449328</v>
      </c>
      <c r="N3916" s="56">
        <v>6.9886152979938867</v>
      </c>
      <c r="O3916" s="56">
        <v>6.9999480149503217</v>
      </c>
      <c r="P3916" s="56">
        <v>5.2642151901715355</v>
      </c>
      <c r="Q3916" s="56">
        <v>2.0000762256599587</v>
      </c>
      <c r="R3916" s="56">
        <v>2</v>
      </c>
      <c r="S3916" s="56">
        <v>4.7338997897350632</v>
      </c>
      <c r="T3916" s="57">
        <v>65</v>
      </c>
    </row>
    <row r="3917" spans="1:20" x14ac:dyDescent="0.2">
      <c r="A3917" s="47">
        <v>360017200001</v>
      </c>
      <c r="B3917" s="26" t="s">
        <v>27</v>
      </c>
      <c r="C3917" s="26" t="s">
        <v>123</v>
      </c>
      <c r="D3917" s="26" t="s">
        <v>823</v>
      </c>
      <c r="E3917" s="47">
        <v>4</v>
      </c>
      <c r="F3917" s="33">
        <v>2020</v>
      </c>
      <c r="G3917" s="56">
        <v>2.1909987613697814</v>
      </c>
      <c r="H3917" s="56">
        <v>2.2040472104749789</v>
      </c>
      <c r="I3917" s="56">
        <v>3.9269006862059737</v>
      </c>
      <c r="J3917" s="56">
        <v>7</v>
      </c>
      <c r="K3917" s="56">
        <v>5.0801946187955584</v>
      </c>
      <c r="L3917" s="56">
        <v>6.8908060024582838</v>
      </c>
      <c r="M3917" s="56">
        <v>3.7860567287953408</v>
      </c>
      <c r="N3917" s="56">
        <v>6.9899214651632029</v>
      </c>
      <c r="O3917" s="56">
        <v>6.8907643103613019</v>
      </c>
      <c r="P3917" s="56">
        <v>6.9376447647713571</v>
      </c>
      <c r="Q3917" s="56">
        <v>2.0002977335349486</v>
      </c>
      <c r="R3917" s="56">
        <v>2</v>
      </c>
      <c r="S3917" s="56">
        <v>4.6581360234942277</v>
      </c>
      <c r="T3917" s="57">
        <v>98</v>
      </c>
    </row>
    <row r="3918" spans="1:20" x14ac:dyDescent="0.2">
      <c r="A3918" s="47">
        <v>360019680001</v>
      </c>
      <c r="B3918" s="26" t="s">
        <v>27</v>
      </c>
      <c r="C3918" s="26" t="s">
        <v>27</v>
      </c>
      <c r="D3918" s="26" t="s">
        <v>824</v>
      </c>
      <c r="E3918" s="47">
        <v>4</v>
      </c>
      <c r="F3918" s="33">
        <v>2020</v>
      </c>
      <c r="G3918" s="56">
        <v>2.0539026230594173</v>
      </c>
      <c r="H3918" s="56">
        <v>2.0603757906604963</v>
      </c>
      <c r="I3918" s="56">
        <v>3.6098526376539128</v>
      </c>
      <c r="J3918" s="56">
        <v>7</v>
      </c>
      <c r="K3918" s="56">
        <v>5.0936071802275285</v>
      </c>
      <c r="L3918" s="56">
        <v>7</v>
      </c>
      <c r="M3918" s="56">
        <v>3.8477630483679315</v>
      </c>
      <c r="N3918" s="56">
        <v>6.9857684063213714</v>
      </c>
      <c r="O3918" s="56">
        <v>6.9997964550387213</v>
      </c>
      <c r="P3918" s="56">
        <v>5.9464562423098508</v>
      </c>
      <c r="Q3918" s="56">
        <v>2.0001895228064046</v>
      </c>
      <c r="R3918" s="56">
        <v>2</v>
      </c>
      <c r="S3918" s="56">
        <v>4.5498093255371366</v>
      </c>
      <c r="T3918" s="57">
        <v>132</v>
      </c>
    </row>
    <row r="3919" spans="1:20" x14ac:dyDescent="0.2">
      <c r="A3919" s="47">
        <v>460025630001</v>
      </c>
      <c r="B3919" s="26" t="s">
        <v>28</v>
      </c>
      <c r="C3919" s="26" t="s">
        <v>110</v>
      </c>
      <c r="D3919" s="26" t="s">
        <v>825</v>
      </c>
      <c r="E3919" s="47">
        <v>4</v>
      </c>
      <c r="F3919" s="33">
        <v>2020</v>
      </c>
      <c r="G3919" s="56">
        <v>2.7602188112360415</v>
      </c>
      <c r="H3919" s="56">
        <v>2.9218350703749727</v>
      </c>
      <c r="I3919" s="56">
        <v>3.5867244226866593</v>
      </c>
      <c r="J3919" s="56">
        <v>7</v>
      </c>
      <c r="K3919" s="56">
        <v>5.1947314568106098</v>
      </c>
      <c r="L3919" s="56">
        <v>6.8055562729314794</v>
      </c>
      <c r="M3919" s="56">
        <v>4.9129585118957468</v>
      </c>
      <c r="N3919" s="56">
        <v>6.988655717031234</v>
      </c>
      <c r="O3919" s="56">
        <v>6.8055155564323355</v>
      </c>
      <c r="P3919" s="56">
        <v>6.8575139057134527</v>
      </c>
      <c r="Q3919" s="56">
        <v>2.0005570307589742</v>
      </c>
      <c r="R3919" s="56">
        <v>2</v>
      </c>
      <c r="S3919" s="56">
        <v>4.8195222296559592</v>
      </c>
      <c r="T3919" s="57">
        <v>35</v>
      </c>
    </row>
    <row r="3920" spans="1:20" x14ac:dyDescent="0.2">
      <c r="A3920" s="47">
        <v>460026520001</v>
      </c>
      <c r="B3920" s="26" t="s">
        <v>28</v>
      </c>
      <c r="C3920" s="26" t="s">
        <v>59</v>
      </c>
      <c r="D3920" s="26" t="s">
        <v>826</v>
      </c>
      <c r="E3920" s="47">
        <v>4</v>
      </c>
      <c r="F3920" s="33">
        <v>2020</v>
      </c>
      <c r="G3920" s="56">
        <v>2</v>
      </c>
      <c r="H3920" s="56">
        <v>2</v>
      </c>
      <c r="I3920" s="56">
        <v>4.9450313729975628</v>
      </c>
      <c r="J3920" s="56">
        <v>4.797833823850131</v>
      </c>
      <c r="K3920" s="56">
        <v>4.2769794061802431</v>
      </c>
      <c r="L3920" s="56">
        <v>6.9548125313931877</v>
      </c>
      <c r="M3920" s="56">
        <v>3.7299569332742868</v>
      </c>
      <c r="N3920" s="56">
        <v>6.9544490313393652</v>
      </c>
      <c r="O3920" s="56">
        <v>6.9547700838570545</v>
      </c>
      <c r="P3920" s="56">
        <v>3.2957191257575196</v>
      </c>
      <c r="Q3920" s="56">
        <v>2.0000495325188927</v>
      </c>
      <c r="R3920" s="56">
        <v>2</v>
      </c>
      <c r="S3920" s="56">
        <v>4.1591334867640208</v>
      </c>
      <c r="T3920" s="57">
        <v>201</v>
      </c>
    </row>
    <row r="3921" spans="1:20" x14ac:dyDescent="0.2">
      <c r="A3921" s="47">
        <v>660826010001</v>
      </c>
      <c r="B3921" s="26" t="s">
        <v>23</v>
      </c>
      <c r="C3921" s="26" t="s">
        <v>167</v>
      </c>
      <c r="D3921" s="26" t="s">
        <v>827</v>
      </c>
      <c r="E3921" s="47">
        <v>4</v>
      </c>
      <c r="F3921" s="33">
        <v>2020</v>
      </c>
      <c r="G3921" s="56">
        <v>2</v>
      </c>
      <c r="H3921" s="56">
        <v>2</v>
      </c>
      <c r="I3921" s="56">
        <v>3.2879461274686745</v>
      </c>
      <c r="J3921" s="56">
        <v>7</v>
      </c>
      <c r="K3921" s="56">
        <v>5.0880001425223149</v>
      </c>
      <c r="L3921" s="56">
        <v>6.6755868871895103</v>
      </c>
      <c r="M3921" s="56">
        <v>3.0200774295602759</v>
      </c>
      <c r="N3921" s="56">
        <v>6.5061004265880964</v>
      </c>
      <c r="O3921" s="56">
        <v>6.6755465872030531</v>
      </c>
      <c r="P3921" s="56">
        <v>7</v>
      </c>
      <c r="Q3921" s="56">
        <v>2</v>
      </c>
      <c r="R3921" s="56">
        <v>2</v>
      </c>
      <c r="S3921" s="56">
        <v>4.4377714667109949</v>
      </c>
      <c r="T3921" s="57">
        <v>170</v>
      </c>
    </row>
    <row r="3922" spans="1:20" x14ac:dyDescent="0.2">
      <c r="A3922" s="47">
        <v>660819900001</v>
      </c>
      <c r="B3922" s="26" t="s">
        <v>23</v>
      </c>
      <c r="C3922" s="26" t="s">
        <v>230</v>
      </c>
      <c r="D3922" s="26" t="s">
        <v>828</v>
      </c>
      <c r="E3922" s="47">
        <v>4</v>
      </c>
      <c r="F3922" s="33">
        <v>2020</v>
      </c>
      <c r="G3922" s="56">
        <v>2</v>
      </c>
      <c r="H3922" s="56">
        <v>2</v>
      </c>
      <c r="I3922" s="56">
        <v>3.5577289877716129</v>
      </c>
      <c r="J3922" s="56">
        <v>7</v>
      </c>
      <c r="K3922" s="56">
        <v>5.1165459749719675</v>
      </c>
      <c r="L3922" s="56">
        <v>2</v>
      </c>
      <c r="M3922" s="56">
        <v>3.7740972255223468</v>
      </c>
      <c r="N3922" s="56">
        <v>6.9695037093365082</v>
      </c>
      <c r="O3922" s="56">
        <v>2</v>
      </c>
      <c r="P3922" s="56">
        <v>5.5451132159153307</v>
      </c>
      <c r="Q3922" s="56">
        <v>2.0002179411297925</v>
      </c>
      <c r="R3922" s="56">
        <v>2</v>
      </c>
      <c r="S3922" s="56">
        <v>3.6636005878872959</v>
      </c>
      <c r="T3922" s="57">
        <v>206</v>
      </c>
    </row>
    <row r="3923" spans="1:20" x14ac:dyDescent="0.2">
      <c r="A3923" s="47">
        <v>660824070001</v>
      </c>
      <c r="B3923" s="26" t="s">
        <v>23</v>
      </c>
      <c r="C3923" s="26" t="s">
        <v>174</v>
      </c>
      <c r="D3923" s="26" t="s">
        <v>829</v>
      </c>
      <c r="E3923" s="47">
        <v>4</v>
      </c>
      <c r="F3923" s="33">
        <v>2020</v>
      </c>
      <c r="G3923" s="56">
        <v>2.1344123252437797</v>
      </c>
      <c r="H3923" s="56">
        <v>2.1386301632870248</v>
      </c>
      <c r="I3923" s="56">
        <v>3.3594551572899065</v>
      </c>
      <c r="J3923" s="56">
        <v>7</v>
      </c>
      <c r="K3923" s="56">
        <v>5.1010926100621692</v>
      </c>
      <c r="L3923" s="56">
        <v>6.8697941518824077</v>
      </c>
      <c r="M3923" s="56">
        <v>3.660158060054608</v>
      </c>
      <c r="N3923" s="56">
        <v>6.986364619534438</v>
      </c>
      <c r="O3923" s="56">
        <v>6.8697526056927014</v>
      </c>
      <c r="P3923" s="56">
        <v>5.5651439634812991</v>
      </c>
      <c r="Q3923" s="56">
        <v>2.000426413813297</v>
      </c>
      <c r="R3923" s="56">
        <v>2</v>
      </c>
      <c r="S3923" s="56">
        <v>4.4737691725284696</v>
      </c>
      <c r="T3923" s="57">
        <v>155</v>
      </c>
    </row>
    <row r="3924" spans="1:20" x14ac:dyDescent="0.2">
      <c r="A3924" s="47">
        <v>660826600001</v>
      </c>
      <c r="B3924" s="26" t="s">
        <v>23</v>
      </c>
      <c r="C3924" s="26" t="s">
        <v>174</v>
      </c>
      <c r="D3924" s="26" t="s">
        <v>830</v>
      </c>
      <c r="E3924" s="47">
        <v>4</v>
      </c>
      <c r="F3924" s="33">
        <v>2020</v>
      </c>
      <c r="G3924" s="56">
        <v>2.168724171922249</v>
      </c>
      <c r="H3924" s="56">
        <v>2.1383443960834119</v>
      </c>
      <c r="I3924" s="56">
        <v>4.3692240491372516</v>
      </c>
      <c r="J3924" s="56">
        <v>7</v>
      </c>
      <c r="K3924" s="56">
        <v>5.0244940610051856</v>
      </c>
      <c r="L3924" s="56">
        <v>3.532435974408755</v>
      </c>
      <c r="M3924" s="56">
        <v>3.7896901258559756</v>
      </c>
      <c r="N3924" s="56">
        <v>6.9757422956849249</v>
      </c>
      <c r="O3924" s="56">
        <v>3.5324236552142487</v>
      </c>
      <c r="P3924" s="56">
        <v>7</v>
      </c>
      <c r="Q3924" s="56">
        <v>2</v>
      </c>
      <c r="R3924" s="56">
        <v>2</v>
      </c>
      <c r="S3924" s="56">
        <v>4.1275898941093336</v>
      </c>
      <c r="T3924" s="57">
        <v>203</v>
      </c>
    </row>
    <row r="3925" spans="1:20" x14ac:dyDescent="0.2">
      <c r="A3925" s="47">
        <v>660820830001</v>
      </c>
      <c r="B3925" s="26" t="s">
        <v>23</v>
      </c>
      <c r="C3925" s="26" t="s">
        <v>169</v>
      </c>
      <c r="D3925" s="26" t="s">
        <v>831</v>
      </c>
      <c r="E3925" s="47">
        <v>4</v>
      </c>
      <c r="F3925" s="33">
        <v>2020</v>
      </c>
      <c r="G3925" s="56">
        <v>2.6110207873850304</v>
      </c>
      <c r="H3925" s="56">
        <v>2.7139216006898144</v>
      </c>
      <c r="I3925" s="56">
        <v>2.9813982952606395</v>
      </c>
      <c r="J3925" s="56">
        <v>7</v>
      </c>
      <c r="K3925" s="56">
        <v>5.1332951858078602</v>
      </c>
      <c r="L3925" s="56">
        <v>6.4084660235722053</v>
      </c>
      <c r="M3925" s="56">
        <v>2.7614020256318588</v>
      </c>
      <c r="N3925" s="56">
        <v>6.8834060171660871</v>
      </c>
      <c r="O3925" s="56">
        <v>6.4084278978002454</v>
      </c>
      <c r="P3925" s="56">
        <v>6.9004316616456629</v>
      </c>
      <c r="Q3925" s="56">
        <v>2.000142776389918</v>
      </c>
      <c r="R3925" s="56">
        <v>2</v>
      </c>
      <c r="S3925" s="56">
        <v>4.4834926892791103</v>
      </c>
      <c r="T3925" s="57">
        <v>152</v>
      </c>
    </row>
    <row r="3926" spans="1:20" x14ac:dyDescent="0.2">
      <c r="A3926" s="47">
        <v>660822880001</v>
      </c>
      <c r="B3926" s="26" t="s">
        <v>23</v>
      </c>
      <c r="C3926" s="26" t="s">
        <v>169</v>
      </c>
      <c r="D3926" s="26" t="s">
        <v>832</v>
      </c>
      <c r="E3926" s="47">
        <v>4</v>
      </c>
      <c r="F3926" s="33">
        <v>2020</v>
      </c>
      <c r="G3926" s="56">
        <v>2.0090483846989495</v>
      </c>
      <c r="H3926" s="56">
        <v>2.0103694358285771</v>
      </c>
      <c r="I3926" s="56">
        <v>3.8498509064142326</v>
      </c>
      <c r="J3926" s="56">
        <v>7</v>
      </c>
      <c r="K3926" s="56">
        <v>5.0082088966689113</v>
      </c>
      <c r="L3926" s="56">
        <v>6.9580126118359287</v>
      </c>
      <c r="M3926" s="56">
        <v>4.7185477912964178</v>
      </c>
      <c r="N3926" s="56">
        <v>6.9868811695468187</v>
      </c>
      <c r="O3926" s="56">
        <v>6.9579702279508586</v>
      </c>
      <c r="P3926" s="56">
        <v>6.7247743786327092</v>
      </c>
      <c r="Q3926" s="56">
        <v>2.0000704869423616</v>
      </c>
      <c r="R3926" s="56">
        <v>2</v>
      </c>
      <c r="S3926" s="56">
        <v>4.6853111908179814</v>
      </c>
      <c r="T3926" s="57">
        <v>84</v>
      </c>
    </row>
    <row r="3927" spans="1:20" x14ac:dyDescent="0.2">
      <c r="A3927" s="47">
        <v>660821560001</v>
      </c>
      <c r="B3927" s="26" t="s">
        <v>23</v>
      </c>
      <c r="C3927" s="26" t="s">
        <v>169</v>
      </c>
      <c r="D3927" s="26" t="s">
        <v>833</v>
      </c>
      <c r="E3927" s="47">
        <v>4</v>
      </c>
      <c r="F3927" s="33">
        <v>2020</v>
      </c>
      <c r="G3927" s="56">
        <v>2.4963958212076092</v>
      </c>
      <c r="H3927" s="56">
        <v>2.3913636837555461</v>
      </c>
      <c r="I3927" s="56">
        <v>4.337686860748553</v>
      </c>
      <c r="J3927" s="56">
        <v>7</v>
      </c>
      <c r="K3927" s="56">
        <v>5.134413636176367</v>
      </c>
      <c r="L3927" s="56">
        <v>6.8811011373635607</v>
      </c>
      <c r="M3927" s="56">
        <v>3.7169132447222566</v>
      </c>
      <c r="N3927" s="56">
        <v>6.9828990862699465</v>
      </c>
      <c r="O3927" s="56">
        <v>6.8810593912773053</v>
      </c>
      <c r="P3927" s="56">
        <v>6.9630523913161104</v>
      </c>
      <c r="Q3927" s="56">
        <v>2.0008712808207583</v>
      </c>
      <c r="R3927" s="56">
        <v>2</v>
      </c>
      <c r="S3927" s="56">
        <v>4.7321463778048338</v>
      </c>
      <c r="T3927" s="57">
        <v>66</v>
      </c>
    </row>
    <row r="3928" spans="1:20" x14ac:dyDescent="0.2">
      <c r="A3928" s="47">
        <v>660820910001</v>
      </c>
      <c r="B3928" s="26" t="s">
        <v>23</v>
      </c>
      <c r="C3928" s="26" t="s">
        <v>193</v>
      </c>
      <c r="D3928" s="26" t="s">
        <v>834</v>
      </c>
      <c r="E3928" s="47">
        <v>4</v>
      </c>
      <c r="F3928" s="33">
        <v>2020</v>
      </c>
      <c r="G3928" s="56">
        <v>2</v>
      </c>
      <c r="H3928" s="56">
        <v>2</v>
      </c>
      <c r="I3928" s="56">
        <v>3.6342426438561004</v>
      </c>
      <c r="J3928" s="56">
        <v>7</v>
      </c>
      <c r="K3928" s="56">
        <v>5.0879879681611433</v>
      </c>
      <c r="L3928" s="56">
        <v>7</v>
      </c>
      <c r="M3928" s="56">
        <v>3.5543954757196223</v>
      </c>
      <c r="N3928" s="56">
        <v>6.937374499528179</v>
      </c>
      <c r="O3928" s="56">
        <v>6.9996280719769342</v>
      </c>
      <c r="P3928" s="56">
        <v>6.7655587394851766</v>
      </c>
      <c r="Q3928" s="56">
        <v>2.000346312991335</v>
      </c>
      <c r="R3928" s="56">
        <v>2</v>
      </c>
      <c r="S3928" s="56">
        <v>4.5816278093098743</v>
      </c>
      <c r="T3928" s="57">
        <v>118</v>
      </c>
    </row>
    <row r="3929" spans="1:20" x14ac:dyDescent="0.2">
      <c r="A3929" s="47">
        <v>660827250001</v>
      </c>
      <c r="B3929" s="26" t="s">
        <v>23</v>
      </c>
      <c r="C3929" s="26" t="s">
        <v>193</v>
      </c>
      <c r="D3929" s="26" t="s">
        <v>835</v>
      </c>
      <c r="E3929" s="47">
        <v>4</v>
      </c>
      <c r="F3929" s="33">
        <v>2020</v>
      </c>
      <c r="G3929" s="56">
        <v>2</v>
      </c>
      <c r="H3929" s="56">
        <v>2</v>
      </c>
      <c r="I3929" s="56">
        <v>2.9942591970402606</v>
      </c>
      <c r="J3929" s="56">
        <v>7</v>
      </c>
      <c r="K3929" s="56">
        <v>4.6646861642951052</v>
      </c>
      <c r="L3929" s="56">
        <v>6.922603097646304</v>
      </c>
      <c r="M3929" s="56">
        <v>4.1955492513001964</v>
      </c>
      <c r="N3929" s="56">
        <v>6.4462588131309131</v>
      </c>
      <c r="O3929" s="56">
        <v>6.9225608830001075</v>
      </c>
      <c r="P3929" s="56">
        <v>6.833288502316174</v>
      </c>
      <c r="Q3929" s="56">
        <v>2.0003423722998885</v>
      </c>
      <c r="R3929" s="56">
        <v>2</v>
      </c>
      <c r="S3929" s="56">
        <v>4.4982956900857456</v>
      </c>
      <c r="T3929" s="57">
        <v>147</v>
      </c>
    </row>
    <row r="3930" spans="1:20" x14ac:dyDescent="0.2">
      <c r="A3930" s="47">
        <v>660820240001</v>
      </c>
      <c r="B3930" s="26" t="s">
        <v>23</v>
      </c>
      <c r="C3930" s="26" t="s">
        <v>169</v>
      </c>
      <c r="D3930" s="26" t="s">
        <v>836</v>
      </c>
      <c r="E3930" s="47">
        <v>4</v>
      </c>
      <c r="F3930" s="33">
        <v>2020</v>
      </c>
      <c r="G3930" s="56">
        <v>2.1229649723706832</v>
      </c>
      <c r="H3930" s="56">
        <v>2.1235473694088212</v>
      </c>
      <c r="I3930" s="56">
        <v>3.6577165462363008</v>
      </c>
      <c r="J3930" s="56">
        <v>5.5006996856868842</v>
      </c>
      <c r="K3930" s="56">
        <v>5.0120747698114956</v>
      </c>
      <c r="L3930" s="56">
        <v>6.9302534055968463</v>
      </c>
      <c r="M3930" s="56">
        <v>4.1583314600345087</v>
      </c>
      <c r="N3930" s="56">
        <v>6.9857657427256008</v>
      </c>
      <c r="O3930" s="56">
        <v>6.9302112768774684</v>
      </c>
      <c r="P3930" s="56">
        <v>6.5591820755984962</v>
      </c>
      <c r="Q3930" s="56">
        <v>2.0000967094835804</v>
      </c>
      <c r="R3930" s="56">
        <v>2</v>
      </c>
      <c r="S3930" s="56">
        <v>4.4984036678192245</v>
      </c>
      <c r="T3930" s="57">
        <v>146</v>
      </c>
    </row>
    <row r="3931" spans="1:20" x14ac:dyDescent="0.2">
      <c r="A3931" s="47">
        <v>660821130001</v>
      </c>
      <c r="B3931" s="26" t="s">
        <v>23</v>
      </c>
      <c r="C3931" s="26" t="s">
        <v>169</v>
      </c>
      <c r="D3931" s="26" t="s">
        <v>837</v>
      </c>
      <c r="E3931" s="47">
        <v>4</v>
      </c>
      <c r="F3931" s="33">
        <v>2020</v>
      </c>
      <c r="G3931" s="56">
        <v>2.6634600352079008</v>
      </c>
      <c r="H3931" s="56">
        <v>2.8002497616639834</v>
      </c>
      <c r="I3931" s="56">
        <v>3.2428694925908155</v>
      </c>
      <c r="J3931" s="56">
        <v>7</v>
      </c>
      <c r="K3931" s="56">
        <v>5.301365240377355</v>
      </c>
      <c r="L3931" s="56">
        <v>7</v>
      </c>
      <c r="M3931" s="56">
        <v>3.9791255064171596</v>
      </c>
      <c r="N3931" s="56">
        <v>6.9875459659574188</v>
      </c>
      <c r="O3931" s="56">
        <v>6.9999396033752275</v>
      </c>
      <c r="P3931" s="56">
        <v>6.8673320100524879</v>
      </c>
      <c r="Q3931" s="56">
        <v>2.0001089301963124</v>
      </c>
      <c r="R3931" s="56">
        <v>2</v>
      </c>
      <c r="S3931" s="56">
        <v>4.7368330454865557</v>
      </c>
      <c r="T3931" s="57">
        <v>62</v>
      </c>
    </row>
    <row r="3932" spans="1:20" x14ac:dyDescent="0.2">
      <c r="A3932" s="47">
        <v>560020490001</v>
      </c>
      <c r="B3932" s="26" t="s">
        <v>24</v>
      </c>
      <c r="C3932" s="26" t="s">
        <v>245</v>
      </c>
      <c r="D3932" s="26" t="s">
        <v>838</v>
      </c>
      <c r="E3932" s="47">
        <v>4</v>
      </c>
      <c r="F3932" s="33">
        <v>2020</v>
      </c>
      <c r="G3932" s="56">
        <v>2.3200616180932356</v>
      </c>
      <c r="H3932" s="56">
        <v>2.2569243644323151</v>
      </c>
      <c r="I3932" s="56">
        <v>4.2239885314960173</v>
      </c>
      <c r="J3932" s="56">
        <v>7</v>
      </c>
      <c r="K3932" s="56">
        <v>5.0880001425223149</v>
      </c>
      <c r="L3932" s="56">
        <v>6.9474780723416583</v>
      </c>
      <c r="M3932" s="56">
        <v>3.8034819521875871</v>
      </c>
      <c r="N3932" s="56">
        <v>6.9455862234508405</v>
      </c>
      <c r="O3932" s="56">
        <v>6.9474356856550878</v>
      </c>
      <c r="P3932" s="56">
        <v>6.8803017418488803</v>
      </c>
      <c r="Q3932" s="56">
        <v>2.0004724412447112</v>
      </c>
      <c r="R3932" s="56">
        <v>2</v>
      </c>
      <c r="S3932" s="56">
        <v>4.7011442311060545</v>
      </c>
      <c r="T3932" s="57">
        <v>78</v>
      </c>
    </row>
    <row r="3933" spans="1:20" x14ac:dyDescent="0.2">
      <c r="A3933" s="47">
        <v>560018160001</v>
      </c>
      <c r="B3933" s="26" t="s">
        <v>24</v>
      </c>
      <c r="C3933" s="26" t="s">
        <v>162</v>
      </c>
      <c r="D3933" s="26" t="s">
        <v>839</v>
      </c>
      <c r="E3933" s="47">
        <v>4</v>
      </c>
      <c r="F3933" s="33">
        <v>2020</v>
      </c>
      <c r="G3933" s="56">
        <v>2</v>
      </c>
      <c r="H3933" s="56">
        <v>2</v>
      </c>
      <c r="I3933" s="56">
        <v>3.6553494711904237</v>
      </c>
      <c r="J3933" s="56">
        <v>5.3898227181428995</v>
      </c>
      <c r="K3933" s="56">
        <v>5.0880001425223149</v>
      </c>
      <c r="L3933" s="56">
        <v>6.9546355917799154</v>
      </c>
      <c r="M3933" s="56">
        <v>4.4216224542136251</v>
      </c>
      <c r="N3933" s="56">
        <v>6.9669348566842064</v>
      </c>
      <c r="O3933" s="56">
        <v>6.9545931710915321</v>
      </c>
      <c r="P3933" s="56">
        <v>7</v>
      </c>
      <c r="Q3933" s="56">
        <v>2</v>
      </c>
      <c r="R3933" s="56">
        <v>2</v>
      </c>
      <c r="S3933" s="56">
        <v>4.5359132004687428</v>
      </c>
      <c r="T3933" s="57">
        <v>138</v>
      </c>
    </row>
    <row r="3934" spans="1:20" x14ac:dyDescent="0.2">
      <c r="A3934" s="47">
        <v>560017780001</v>
      </c>
      <c r="B3934" s="26" t="s">
        <v>24</v>
      </c>
      <c r="C3934" s="26" t="s">
        <v>233</v>
      </c>
      <c r="D3934" s="26" t="s">
        <v>840</v>
      </c>
      <c r="E3934" s="47">
        <v>4</v>
      </c>
      <c r="F3934" s="33">
        <v>2020</v>
      </c>
      <c r="G3934" s="56">
        <v>4.0853428998345969</v>
      </c>
      <c r="H3934" s="56">
        <v>3.4710525877462342</v>
      </c>
      <c r="I3934" s="56">
        <v>4.7725156923115284</v>
      </c>
      <c r="J3934" s="56">
        <v>7</v>
      </c>
      <c r="K3934" s="56">
        <v>5.2877235286985709</v>
      </c>
      <c r="L3934" s="56">
        <v>6.9620660566665187</v>
      </c>
      <c r="M3934" s="56">
        <v>3.9949471981564861</v>
      </c>
      <c r="N3934" s="56">
        <v>6.965026311900842</v>
      </c>
      <c r="O3934" s="56">
        <v>6.9620235554803127</v>
      </c>
      <c r="P3934" s="56">
        <v>6.9716731975882613</v>
      </c>
      <c r="Q3934" s="56">
        <v>2.0005853325957221</v>
      </c>
      <c r="R3934" s="56">
        <v>2</v>
      </c>
      <c r="S3934" s="56">
        <v>5.0394130300815894</v>
      </c>
      <c r="T3934" s="57">
        <v>10</v>
      </c>
    </row>
    <row r="3935" spans="1:20" x14ac:dyDescent="0.2">
      <c r="A3935" s="47">
        <v>560020810001</v>
      </c>
      <c r="B3935" s="26" t="s">
        <v>24</v>
      </c>
      <c r="C3935" s="26" t="s">
        <v>233</v>
      </c>
      <c r="D3935" s="26" t="s">
        <v>841</v>
      </c>
      <c r="E3935" s="47">
        <v>4</v>
      </c>
      <c r="F3935" s="33">
        <v>2020</v>
      </c>
      <c r="G3935" s="56">
        <v>2.0729899055660286</v>
      </c>
      <c r="H3935" s="56">
        <v>2.0672982391659631</v>
      </c>
      <c r="I3935" s="56">
        <v>4.001551060282452</v>
      </c>
      <c r="J3935" s="56">
        <v>5.6321740698363278</v>
      </c>
      <c r="K3935" s="56">
        <v>5.0297679129734103</v>
      </c>
      <c r="L3935" s="56">
        <v>6.9432949267057928</v>
      </c>
      <c r="M3935" s="56">
        <v>4.0347386905968987</v>
      </c>
      <c r="N3935" s="56">
        <v>6.9791801510790696</v>
      </c>
      <c r="O3935" s="56">
        <v>6.94325261589319</v>
      </c>
      <c r="P3935" s="56">
        <v>7</v>
      </c>
      <c r="Q3935" s="56">
        <v>2</v>
      </c>
      <c r="R3935" s="56">
        <v>2</v>
      </c>
      <c r="S3935" s="56">
        <v>4.5586872976749282</v>
      </c>
      <c r="T3935" s="57">
        <v>130</v>
      </c>
    </row>
    <row r="3936" spans="1:20" x14ac:dyDescent="0.2">
      <c r="A3936" s="47">
        <v>760029590001</v>
      </c>
      <c r="B3936" s="26" t="s">
        <v>16</v>
      </c>
      <c r="C3936" s="26" t="s">
        <v>101</v>
      </c>
      <c r="D3936" s="26" t="s">
        <v>842</v>
      </c>
      <c r="E3936" s="47">
        <v>4</v>
      </c>
      <c r="F3936" s="33">
        <v>2020</v>
      </c>
      <c r="G3936" s="56">
        <v>2.0164891447153441</v>
      </c>
      <c r="H3936" s="56">
        <v>2.0132302497640651</v>
      </c>
      <c r="I3936" s="56">
        <v>5.5272367350145721</v>
      </c>
      <c r="J3936" s="56">
        <v>6.1333326660556535</v>
      </c>
      <c r="K3936" s="56">
        <v>5.00534063765223</v>
      </c>
      <c r="L3936" s="56">
        <v>6.9820670976387893</v>
      </c>
      <c r="M3936" s="56">
        <v>5.0122567670997071</v>
      </c>
      <c r="N3936" s="56">
        <v>6.9840589673809985</v>
      </c>
      <c r="O3936" s="56">
        <v>6.9820244496633137</v>
      </c>
      <c r="P3936" s="56">
        <v>6.4486923943211201</v>
      </c>
      <c r="Q3936" s="56">
        <v>2.0005182097430545</v>
      </c>
      <c r="R3936" s="56">
        <v>2</v>
      </c>
      <c r="S3936" s="56">
        <v>4.7587706099207381</v>
      </c>
      <c r="T3936" s="57">
        <v>55</v>
      </c>
    </row>
    <row r="3937" spans="1:20" x14ac:dyDescent="0.2">
      <c r="A3937" s="47">
        <v>760027620001</v>
      </c>
      <c r="B3937" s="26" t="s">
        <v>16</v>
      </c>
      <c r="C3937" s="26" t="s">
        <v>134</v>
      </c>
      <c r="D3937" s="26" t="s">
        <v>843</v>
      </c>
      <c r="E3937" s="47">
        <v>4</v>
      </c>
      <c r="F3937" s="33">
        <v>2020</v>
      </c>
      <c r="G3937" s="56">
        <v>2</v>
      </c>
      <c r="H3937" s="56">
        <v>2</v>
      </c>
      <c r="I3937" s="56">
        <v>3.4286442223218625</v>
      </c>
      <c r="J3937" s="56">
        <v>5.8376834987512511</v>
      </c>
      <c r="K3937" s="56">
        <v>5.0880001425223149</v>
      </c>
      <c r="L3937" s="56">
        <v>6.9099827883310567</v>
      </c>
      <c r="M3937" s="56">
        <v>3.7653531350943128</v>
      </c>
      <c r="N3937" s="56">
        <v>6.9873274220186428</v>
      </c>
      <c r="O3937" s="56">
        <v>6.9099408527388366</v>
      </c>
      <c r="P3937" s="56">
        <v>6.7057039644432086</v>
      </c>
      <c r="Q3937" s="56">
        <v>2.0000801919164095</v>
      </c>
      <c r="R3937" s="56">
        <v>2</v>
      </c>
      <c r="S3937" s="56">
        <v>4.4693930181781578</v>
      </c>
      <c r="T3937" s="57">
        <v>158</v>
      </c>
    </row>
    <row r="3938" spans="1:20" x14ac:dyDescent="0.2">
      <c r="A3938" s="47">
        <v>760029240001</v>
      </c>
      <c r="B3938" s="26" t="s">
        <v>16</v>
      </c>
      <c r="C3938" s="26" t="s">
        <v>134</v>
      </c>
      <c r="D3938" s="26" t="s">
        <v>844</v>
      </c>
      <c r="E3938" s="47">
        <v>4</v>
      </c>
      <c r="F3938" s="33">
        <v>2020</v>
      </c>
      <c r="G3938" s="56">
        <v>2.1133642181487025</v>
      </c>
      <c r="H3938" s="56">
        <v>2.0982988608119211</v>
      </c>
      <c r="I3938" s="56">
        <v>4.5501686790451492</v>
      </c>
      <c r="J3938" s="56">
        <v>5.5706818122975355</v>
      </c>
      <c r="K3938" s="56">
        <v>5.1020564298798003</v>
      </c>
      <c r="L3938" s="56">
        <v>6.963027627141142</v>
      </c>
      <c r="M3938" s="56">
        <v>4.2205504964910663</v>
      </c>
      <c r="N3938" s="56">
        <v>6.9750317124500167</v>
      </c>
      <c r="O3938" s="56">
        <v>6.9629851388072135</v>
      </c>
      <c r="P3938" s="56">
        <v>4.7829813532473349</v>
      </c>
      <c r="Q3938" s="56">
        <v>2.0007432765878623</v>
      </c>
      <c r="R3938" s="56">
        <v>2</v>
      </c>
      <c r="S3938" s="56">
        <v>4.4449908004089789</v>
      </c>
      <c r="T3938" s="57">
        <v>167</v>
      </c>
    </row>
    <row r="3939" spans="1:20" x14ac:dyDescent="0.2">
      <c r="A3939" s="47">
        <v>760030410001</v>
      </c>
      <c r="B3939" s="26" t="s">
        <v>16</v>
      </c>
      <c r="C3939" s="26" t="s">
        <v>101</v>
      </c>
      <c r="D3939" s="26" t="s">
        <v>845</v>
      </c>
      <c r="E3939" s="47">
        <v>4</v>
      </c>
      <c r="F3939" s="33">
        <v>2020</v>
      </c>
      <c r="G3939" s="56">
        <v>2</v>
      </c>
      <c r="H3939" s="56">
        <v>2</v>
      </c>
      <c r="I3939" s="56">
        <v>4.1601409681519197</v>
      </c>
      <c r="J3939" s="56">
        <v>5.2061529078760573</v>
      </c>
      <c r="K3939" s="56">
        <v>5.0880001425223149</v>
      </c>
      <c r="L3939" s="56">
        <v>6.9322631085710604</v>
      </c>
      <c r="M3939" s="56">
        <v>4.0481489647042288</v>
      </c>
      <c r="N3939" s="56">
        <v>6.9866700441343843</v>
      </c>
      <c r="O3939" s="56">
        <v>6.9322209503840995</v>
      </c>
      <c r="P3939" s="56">
        <v>6.6351580462425703</v>
      </c>
      <c r="Q3939" s="56">
        <v>2.0001661985144357</v>
      </c>
      <c r="R3939" s="56">
        <v>2</v>
      </c>
      <c r="S3939" s="56">
        <v>4.4990767775917559</v>
      </c>
      <c r="T3939" s="57">
        <v>145</v>
      </c>
    </row>
    <row r="3940" spans="1:20" x14ac:dyDescent="0.2">
      <c r="A3940" s="47">
        <v>760030760001</v>
      </c>
      <c r="B3940" s="26" t="s">
        <v>16</v>
      </c>
      <c r="C3940" s="26" t="s">
        <v>65</v>
      </c>
      <c r="D3940" s="26" t="s">
        <v>846</v>
      </c>
      <c r="E3940" s="47">
        <v>4</v>
      </c>
      <c r="F3940" s="33">
        <v>2020</v>
      </c>
      <c r="G3940" s="56">
        <v>2.9398432795806384</v>
      </c>
      <c r="H3940" s="56">
        <v>2.5588277014961731</v>
      </c>
      <c r="I3940" s="56">
        <v>5.183599530714039</v>
      </c>
      <c r="J3940" s="56">
        <v>7</v>
      </c>
      <c r="K3940" s="56">
        <v>5.21833958745332</v>
      </c>
      <c r="L3940" s="56">
        <v>6.9864940913479208</v>
      </c>
      <c r="M3940" s="56">
        <v>4.9459059420245062</v>
      </c>
      <c r="N3940" s="56">
        <v>6.9812682360211697</v>
      </c>
      <c r="O3940" s="56">
        <v>6.9864514031091494</v>
      </c>
      <c r="P3940" s="56">
        <v>6.9149911279955187</v>
      </c>
      <c r="Q3940" s="56">
        <v>2.0022994092136539</v>
      </c>
      <c r="R3940" s="56">
        <v>2</v>
      </c>
      <c r="S3940" s="56">
        <v>4.9765016924130077</v>
      </c>
      <c r="T3940" s="57">
        <v>13</v>
      </c>
    </row>
    <row r="3941" spans="1:20" x14ac:dyDescent="0.2">
      <c r="A3941" s="47">
        <v>760028430001</v>
      </c>
      <c r="B3941" s="26" t="s">
        <v>16</v>
      </c>
      <c r="C3941" s="26" t="s">
        <v>105</v>
      </c>
      <c r="D3941" s="26" t="s">
        <v>847</v>
      </c>
      <c r="E3941" s="47">
        <v>4</v>
      </c>
      <c r="F3941" s="33">
        <v>2020</v>
      </c>
      <c r="G3941" s="56">
        <v>2</v>
      </c>
      <c r="H3941" s="56">
        <v>2</v>
      </c>
      <c r="I3941" s="56">
        <v>4.2981253989593595</v>
      </c>
      <c r="J3941" s="56">
        <v>7</v>
      </c>
      <c r="K3941" s="56">
        <v>5.0880001425223149</v>
      </c>
      <c r="L3941" s="56">
        <v>6.945288201603276</v>
      </c>
      <c r="M3941" s="56">
        <v>3.574475629695506</v>
      </c>
      <c r="N3941" s="56">
        <v>6.9865172844248828</v>
      </c>
      <c r="O3941" s="56">
        <v>6.9452459019049009</v>
      </c>
      <c r="P3941" s="56">
        <v>6.8281122592444978</v>
      </c>
      <c r="Q3941" s="56">
        <v>2.0002817463167815</v>
      </c>
      <c r="R3941" s="56">
        <v>2</v>
      </c>
      <c r="S3941" s="56">
        <v>4.6388372137226268</v>
      </c>
      <c r="T3941" s="57">
        <v>104</v>
      </c>
    </row>
    <row r="3942" spans="1:20" x14ac:dyDescent="0.2">
      <c r="A3942" s="47">
        <v>760028000001</v>
      </c>
      <c r="B3942" s="26" t="s">
        <v>16</v>
      </c>
      <c r="C3942" s="26" t="s">
        <v>105</v>
      </c>
      <c r="D3942" s="26" t="s">
        <v>848</v>
      </c>
      <c r="E3942" s="47">
        <v>4</v>
      </c>
      <c r="F3942" s="33">
        <v>2020</v>
      </c>
      <c r="G3942" s="56">
        <v>2</v>
      </c>
      <c r="H3942" s="56">
        <v>2</v>
      </c>
      <c r="I3942" s="56">
        <v>3.538289110402979</v>
      </c>
      <c r="J3942" s="56">
        <v>6.5245162694241028</v>
      </c>
      <c r="K3942" s="56">
        <v>5.0880001425223149</v>
      </c>
      <c r="L3942" s="56">
        <v>6.9094384902672683</v>
      </c>
      <c r="M3942" s="56">
        <v>3.7284274648820266</v>
      </c>
      <c r="N3942" s="56">
        <v>6.9865483728629707</v>
      </c>
      <c r="O3942" s="56">
        <v>6.9093965455125144</v>
      </c>
      <c r="P3942" s="56">
        <v>6.9007152201200146</v>
      </c>
      <c r="Q3942" s="56">
        <v>2.0002313977235224</v>
      </c>
      <c r="R3942" s="56">
        <v>2</v>
      </c>
      <c r="S3942" s="56">
        <v>4.5487969178098098</v>
      </c>
      <c r="T3942" s="57">
        <v>133</v>
      </c>
    </row>
    <row r="3943" spans="1:20" x14ac:dyDescent="0.2">
      <c r="A3943" s="47">
        <v>760026650001</v>
      </c>
      <c r="B3943" s="26" t="s">
        <v>16</v>
      </c>
      <c r="C3943" s="26" t="s">
        <v>101</v>
      </c>
      <c r="D3943" s="26" t="s">
        <v>849</v>
      </c>
      <c r="E3943" s="47">
        <v>4</v>
      </c>
      <c r="F3943" s="33">
        <v>2020</v>
      </c>
      <c r="G3943" s="56">
        <v>2.0260041631893753</v>
      </c>
      <c r="H3943" s="56">
        <v>2.0342697257076345</v>
      </c>
      <c r="I3943" s="56">
        <v>4.3650357576828061</v>
      </c>
      <c r="J3943" s="56">
        <v>7</v>
      </c>
      <c r="K3943" s="56">
        <v>5.0908077781426933</v>
      </c>
      <c r="L3943" s="56">
        <v>6.9221039812445424</v>
      </c>
      <c r="M3943" s="56">
        <v>3.9540559979688261</v>
      </c>
      <c r="N3943" s="56">
        <v>6.9906078918445624</v>
      </c>
      <c r="O3943" s="56">
        <v>6.9220619336961837</v>
      </c>
      <c r="P3943" s="56">
        <v>5.6392658728484566</v>
      </c>
      <c r="Q3943" s="56">
        <v>2.0003540436302636</v>
      </c>
      <c r="R3943" s="56">
        <v>2</v>
      </c>
      <c r="S3943" s="56">
        <v>4.5787139288296128</v>
      </c>
      <c r="T3943" s="57">
        <v>121</v>
      </c>
    </row>
    <row r="3944" spans="1:20" x14ac:dyDescent="0.2">
      <c r="A3944" s="47">
        <v>760031060001</v>
      </c>
      <c r="B3944" s="26" t="s">
        <v>16</v>
      </c>
      <c r="C3944" s="26" t="s">
        <v>70</v>
      </c>
      <c r="D3944" s="26" t="s">
        <v>850</v>
      </c>
      <c r="E3944" s="47">
        <v>4</v>
      </c>
      <c r="F3944" s="33">
        <v>2020</v>
      </c>
      <c r="G3944" s="56">
        <v>2</v>
      </c>
      <c r="H3944" s="56">
        <v>2</v>
      </c>
      <c r="I3944" s="56">
        <v>3.8558516378221563</v>
      </c>
      <c r="J3944" s="56">
        <v>6.9172660455137169</v>
      </c>
      <c r="K3944" s="56">
        <v>5.0880001425223149</v>
      </c>
      <c r="L3944" s="56">
        <v>6.9556097088477324</v>
      </c>
      <c r="M3944" s="56">
        <v>3.7304149212834075</v>
      </c>
      <c r="N3944" s="56">
        <v>6.9757384931380191</v>
      </c>
      <c r="O3944" s="56">
        <v>6.9555672809490412</v>
      </c>
      <c r="P3944" s="56">
        <v>7</v>
      </c>
      <c r="Q3944" s="56">
        <v>2</v>
      </c>
      <c r="R3944" s="56">
        <v>2</v>
      </c>
      <c r="S3944" s="56">
        <v>4.6232040191730333</v>
      </c>
      <c r="T3944" s="57">
        <v>109</v>
      </c>
    </row>
    <row r="3945" spans="1:20" x14ac:dyDescent="0.2">
      <c r="A3945" s="47">
        <v>860031390001</v>
      </c>
      <c r="B3945" s="26" t="s">
        <v>22</v>
      </c>
      <c r="C3945" s="26" t="s">
        <v>179</v>
      </c>
      <c r="D3945" s="26" t="s">
        <v>851</v>
      </c>
      <c r="E3945" s="47">
        <v>4</v>
      </c>
      <c r="F3945" s="33">
        <v>2020</v>
      </c>
      <c r="G3945" s="56">
        <v>2</v>
      </c>
      <c r="H3945" s="56">
        <v>2</v>
      </c>
      <c r="I3945" s="56">
        <v>3.815605146394625</v>
      </c>
      <c r="J3945" s="56">
        <v>3.8582664619469806</v>
      </c>
      <c r="K3945" s="56">
        <v>5.0879995762576105</v>
      </c>
      <c r="L3945" s="56">
        <v>7</v>
      </c>
      <c r="M3945" s="56">
        <v>3.1767573021469229</v>
      </c>
      <c r="N3945" s="56">
        <v>6.9917470420770123</v>
      </c>
      <c r="O3945" s="56">
        <v>6.9999571843249733</v>
      </c>
      <c r="P3945" s="56">
        <v>5.5428437020761709</v>
      </c>
      <c r="Q3945" s="56">
        <v>2.0000408361449669</v>
      </c>
      <c r="R3945" s="56">
        <v>2</v>
      </c>
      <c r="S3945" s="56">
        <v>4.2061014376141062</v>
      </c>
      <c r="T3945" s="57">
        <v>199</v>
      </c>
    </row>
    <row r="3946" spans="1:20" x14ac:dyDescent="0.2">
      <c r="A3946" s="47">
        <v>860031630001</v>
      </c>
      <c r="B3946" s="26" t="s">
        <v>22</v>
      </c>
      <c r="C3946" s="26" t="s">
        <v>179</v>
      </c>
      <c r="D3946" s="26" t="s">
        <v>852</v>
      </c>
      <c r="E3946" s="47">
        <v>4</v>
      </c>
      <c r="F3946" s="33">
        <v>2020</v>
      </c>
      <c r="G3946" s="56">
        <v>2</v>
      </c>
      <c r="H3946" s="56">
        <v>2</v>
      </c>
      <c r="I3946" s="56">
        <v>4.5570578417788514</v>
      </c>
      <c r="J3946" s="56">
        <v>5.0493636115798335</v>
      </c>
      <c r="K3946" s="56">
        <v>5.0880001425223149</v>
      </c>
      <c r="L3946" s="56">
        <v>6.9230685978928443</v>
      </c>
      <c r="M3946" s="56">
        <v>4.7039021681742552</v>
      </c>
      <c r="N3946" s="56">
        <v>6.9910941906707027</v>
      </c>
      <c r="O3946" s="56">
        <v>6.9230265896770975</v>
      </c>
      <c r="P3946" s="56">
        <v>5.8400512832996263</v>
      </c>
      <c r="Q3946" s="56">
        <v>2.0000324745213374</v>
      </c>
      <c r="R3946" s="56">
        <v>2</v>
      </c>
      <c r="S3946" s="56">
        <v>4.5062997416764059</v>
      </c>
      <c r="T3946" s="57">
        <v>142</v>
      </c>
    </row>
    <row r="3947" spans="1:20" x14ac:dyDescent="0.2">
      <c r="A3947" s="47">
        <v>860027520001</v>
      </c>
      <c r="B3947" s="26" t="s">
        <v>22</v>
      </c>
      <c r="C3947" s="26" t="s">
        <v>215</v>
      </c>
      <c r="D3947" s="26" t="s">
        <v>853</v>
      </c>
      <c r="E3947" s="47">
        <v>4</v>
      </c>
      <c r="F3947" s="33">
        <v>2020</v>
      </c>
      <c r="G3947" s="56">
        <v>2</v>
      </c>
      <c r="H3947" s="56">
        <v>2</v>
      </c>
      <c r="I3947" s="56">
        <v>3.7886818854046189</v>
      </c>
      <c r="J3947" s="56">
        <v>6.7209255644116705</v>
      </c>
      <c r="K3947" s="56">
        <v>5.0649537919107086</v>
      </c>
      <c r="L3947" s="56">
        <v>6.8863924911255294</v>
      </c>
      <c r="M3947" s="56">
        <v>5.2664749064741709</v>
      </c>
      <c r="N3947" s="56">
        <v>6.6732365039615882</v>
      </c>
      <c r="O3947" s="56">
        <v>6.8863505648121839</v>
      </c>
      <c r="P3947" s="56">
        <v>6.6199037360535185</v>
      </c>
      <c r="Q3947" s="56">
        <v>2.0000874051062341</v>
      </c>
      <c r="R3947" s="56">
        <v>2</v>
      </c>
      <c r="S3947" s="56">
        <v>4.6589172374383532</v>
      </c>
      <c r="T3947" s="57">
        <v>97</v>
      </c>
    </row>
    <row r="3948" spans="1:20" x14ac:dyDescent="0.2">
      <c r="A3948" s="47">
        <v>860031550001</v>
      </c>
      <c r="B3948" s="26" t="s">
        <v>22</v>
      </c>
      <c r="C3948" s="26" t="s">
        <v>179</v>
      </c>
      <c r="D3948" s="26" t="s">
        <v>854</v>
      </c>
      <c r="E3948" s="47">
        <v>4</v>
      </c>
      <c r="F3948" s="33">
        <v>2020</v>
      </c>
      <c r="G3948" s="56">
        <v>2</v>
      </c>
      <c r="H3948" s="56">
        <v>2</v>
      </c>
      <c r="I3948" s="56">
        <v>4.1048502980675625</v>
      </c>
      <c r="J3948" s="56">
        <v>4.9095055444292317</v>
      </c>
      <c r="K3948" s="56">
        <v>5.0880001425223149</v>
      </c>
      <c r="L3948" s="56">
        <v>6.7687808933258991</v>
      </c>
      <c r="M3948" s="56">
        <v>4.6246911231616359</v>
      </c>
      <c r="N3948" s="56">
        <v>6.9952594444426621</v>
      </c>
      <c r="O3948" s="56">
        <v>6.7687409393698781</v>
      </c>
      <c r="P3948" s="56">
        <v>6.1350055980514844</v>
      </c>
      <c r="Q3948" s="56">
        <v>2.0000595645769774</v>
      </c>
      <c r="R3948" s="56">
        <v>2</v>
      </c>
      <c r="S3948" s="56">
        <v>4.4495744623289708</v>
      </c>
      <c r="T3948" s="57">
        <v>165</v>
      </c>
    </row>
    <row r="3949" spans="1:20" x14ac:dyDescent="0.2">
      <c r="A3949" s="47">
        <v>860028090001</v>
      </c>
      <c r="B3949" s="26" t="s">
        <v>22</v>
      </c>
      <c r="C3949" s="26" t="s">
        <v>215</v>
      </c>
      <c r="D3949" s="26" t="s">
        <v>855</v>
      </c>
      <c r="E3949" s="47">
        <v>4</v>
      </c>
      <c r="F3949" s="33">
        <v>2020</v>
      </c>
      <c r="G3949" s="56">
        <v>2</v>
      </c>
      <c r="H3949" s="56">
        <v>2</v>
      </c>
      <c r="I3949" s="56">
        <v>4.4022997381210986</v>
      </c>
      <c r="J3949" s="56">
        <v>5.7381697157488034</v>
      </c>
      <c r="K3949" s="56">
        <v>5.0880001425223149</v>
      </c>
      <c r="L3949" s="56">
        <v>6.8732835039583433</v>
      </c>
      <c r="M3949" s="56">
        <v>4.7039020961810225</v>
      </c>
      <c r="N3949" s="56">
        <v>6.9953737687647566</v>
      </c>
      <c r="O3949" s="56">
        <v>6.8732423366874063</v>
      </c>
      <c r="P3949" s="56">
        <v>7</v>
      </c>
      <c r="Q3949" s="56">
        <v>2</v>
      </c>
      <c r="R3949" s="56">
        <v>2</v>
      </c>
      <c r="S3949" s="56">
        <v>4.6395226084986456</v>
      </c>
      <c r="T3949" s="57">
        <v>103</v>
      </c>
    </row>
    <row r="3950" spans="1:20" x14ac:dyDescent="0.2">
      <c r="A3950" s="47">
        <v>860032010001</v>
      </c>
      <c r="B3950" s="26" t="s">
        <v>22</v>
      </c>
      <c r="C3950" s="26" t="s">
        <v>248</v>
      </c>
      <c r="D3950" s="26" t="s">
        <v>29</v>
      </c>
      <c r="E3950" s="47">
        <v>4</v>
      </c>
      <c r="F3950" s="33">
        <v>2020</v>
      </c>
      <c r="G3950" s="56">
        <v>2</v>
      </c>
      <c r="H3950" s="56">
        <v>2</v>
      </c>
      <c r="I3950" s="56">
        <v>3.8006155545557085</v>
      </c>
      <c r="J3950" s="56">
        <v>6.3225997341192786</v>
      </c>
      <c r="K3950" s="56">
        <v>5.0880001425223149</v>
      </c>
      <c r="L3950" s="56">
        <v>6.0527432555319791</v>
      </c>
      <c r="M3950" s="56">
        <v>4.2123908510356234</v>
      </c>
      <c r="N3950" s="56">
        <v>6.9926940374719493</v>
      </c>
      <c r="O3950" s="56">
        <v>6.0527102969058149</v>
      </c>
      <c r="P3950" s="56">
        <v>7</v>
      </c>
      <c r="Q3950" s="56">
        <v>2</v>
      </c>
      <c r="R3950" s="56">
        <v>2</v>
      </c>
      <c r="S3950" s="56">
        <v>4.4601461560118896</v>
      </c>
      <c r="T3950" s="57">
        <v>161</v>
      </c>
    </row>
    <row r="3951" spans="1:20" x14ac:dyDescent="0.2">
      <c r="A3951" s="47">
        <v>860032790001</v>
      </c>
      <c r="B3951" s="26" t="s">
        <v>22</v>
      </c>
      <c r="C3951" s="26" t="s">
        <v>179</v>
      </c>
      <c r="D3951" s="26" t="s">
        <v>856</v>
      </c>
      <c r="E3951" s="47">
        <v>4</v>
      </c>
      <c r="F3951" s="33">
        <v>2020</v>
      </c>
      <c r="G3951" s="56">
        <v>2</v>
      </c>
      <c r="H3951" s="56">
        <v>2</v>
      </c>
      <c r="I3951" s="56">
        <v>4.466120737522262</v>
      </c>
      <c r="J3951" s="56">
        <v>6.4158926723625305</v>
      </c>
      <c r="K3951" s="56">
        <v>5.1122984913379188</v>
      </c>
      <c r="L3951" s="56">
        <v>6.899027549369376</v>
      </c>
      <c r="M3951" s="56">
        <v>4.3047191992395808</v>
      </c>
      <c r="N3951" s="56">
        <v>6.9912064926965156</v>
      </c>
      <c r="O3951" s="56">
        <v>6.8989857590509738</v>
      </c>
      <c r="P3951" s="56">
        <v>6.2587405176155224</v>
      </c>
      <c r="Q3951" s="56">
        <v>2.000277349656554</v>
      </c>
      <c r="R3951" s="56">
        <v>2</v>
      </c>
      <c r="S3951" s="56">
        <v>4.6122723974042703</v>
      </c>
      <c r="T3951" s="57">
        <v>111</v>
      </c>
    </row>
    <row r="3952" spans="1:20" x14ac:dyDescent="0.2">
      <c r="A3952" s="47">
        <v>860025740001</v>
      </c>
      <c r="B3952" s="26" t="s">
        <v>22</v>
      </c>
      <c r="C3952" s="26" t="s">
        <v>179</v>
      </c>
      <c r="D3952" s="26" t="s">
        <v>857</v>
      </c>
      <c r="E3952" s="47">
        <v>4</v>
      </c>
      <c r="F3952" s="33">
        <v>2020</v>
      </c>
      <c r="G3952" s="56">
        <v>2</v>
      </c>
      <c r="H3952" s="56">
        <v>2</v>
      </c>
      <c r="I3952" s="56">
        <v>4.1457959157573248</v>
      </c>
      <c r="J3952" s="56">
        <v>4.2350837772367669</v>
      </c>
      <c r="K3952" s="56">
        <v>4.9789078161786371</v>
      </c>
      <c r="L3952" s="56">
        <v>6.9054043689195312</v>
      </c>
      <c r="M3952" s="56">
        <v>4.1585560192022299</v>
      </c>
      <c r="N3952" s="56">
        <v>6.995499055214685</v>
      </c>
      <c r="O3952" s="56">
        <v>6.9053626788511693</v>
      </c>
      <c r="P3952" s="56">
        <v>7</v>
      </c>
      <c r="Q3952" s="56">
        <v>2</v>
      </c>
      <c r="R3952" s="56">
        <v>2</v>
      </c>
      <c r="S3952" s="56">
        <v>4.4437174692800294</v>
      </c>
      <c r="T3952" s="57">
        <v>169</v>
      </c>
    </row>
    <row r="3953" spans="1:20" x14ac:dyDescent="0.2">
      <c r="A3953" s="47">
        <v>860023020001</v>
      </c>
      <c r="B3953" s="26" t="s">
        <v>22</v>
      </c>
      <c r="C3953" s="26" t="s">
        <v>215</v>
      </c>
      <c r="D3953" s="26" t="s">
        <v>858</v>
      </c>
      <c r="E3953" s="47">
        <v>4</v>
      </c>
      <c r="F3953" s="33">
        <v>2020</v>
      </c>
      <c r="G3953" s="56">
        <v>2</v>
      </c>
      <c r="H3953" s="56">
        <v>2</v>
      </c>
      <c r="I3953" s="56">
        <v>4.9032224865257916</v>
      </c>
      <c r="J3953" s="56">
        <v>5.1656598161212086</v>
      </c>
      <c r="K3953" s="56">
        <v>5.023810370836495</v>
      </c>
      <c r="L3953" s="56">
        <v>6.9057555017729122</v>
      </c>
      <c r="M3953" s="56">
        <v>4.8745179463679005</v>
      </c>
      <c r="N3953" s="56">
        <v>6.9926649252186426</v>
      </c>
      <c r="O3953" s="56">
        <v>6.9057136625713191</v>
      </c>
      <c r="P3953" s="56">
        <v>7</v>
      </c>
      <c r="Q3953" s="56">
        <v>2</v>
      </c>
      <c r="R3953" s="56">
        <v>2</v>
      </c>
      <c r="S3953" s="56">
        <v>4.647612059117856</v>
      </c>
      <c r="T3953" s="57">
        <v>100</v>
      </c>
    </row>
    <row r="3954" spans="1:20" x14ac:dyDescent="0.2">
      <c r="A3954" s="47">
        <v>860028760001</v>
      </c>
      <c r="B3954" s="26" t="s">
        <v>22</v>
      </c>
      <c r="C3954" s="26" t="s">
        <v>22</v>
      </c>
      <c r="D3954" s="26" t="s">
        <v>859</v>
      </c>
      <c r="E3954" s="47">
        <v>4</v>
      </c>
      <c r="F3954" s="33">
        <v>2020</v>
      </c>
      <c r="G3954" s="56">
        <v>2</v>
      </c>
      <c r="H3954" s="56">
        <v>2</v>
      </c>
      <c r="I3954" s="56">
        <v>4.0960966734229665</v>
      </c>
      <c r="J3954" s="56">
        <v>3.7407665425565302</v>
      </c>
      <c r="K3954" s="56">
        <v>5.0880001425223149</v>
      </c>
      <c r="L3954" s="56">
        <v>6.8046603926604607</v>
      </c>
      <c r="M3954" s="56">
        <v>4.2538079909228621</v>
      </c>
      <c r="N3954" s="56">
        <v>6.8627604329291572</v>
      </c>
      <c r="O3954" s="56">
        <v>6.8046191098685123</v>
      </c>
      <c r="P3954" s="56">
        <v>7</v>
      </c>
      <c r="Q3954" s="56">
        <v>2</v>
      </c>
      <c r="R3954" s="56">
        <v>2</v>
      </c>
      <c r="S3954" s="56">
        <v>4.3875592737402345</v>
      </c>
      <c r="T3954" s="57">
        <v>181</v>
      </c>
    </row>
    <row r="3955" spans="1:20" x14ac:dyDescent="0.2">
      <c r="A3955" s="47">
        <v>860024420001</v>
      </c>
      <c r="B3955" s="26" t="s">
        <v>22</v>
      </c>
      <c r="C3955" s="26" t="s">
        <v>248</v>
      </c>
      <c r="D3955" s="26" t="s">
        <v>61</v>
      </c>
      <c r="E3955" s="47">
        <v>4</v>
      </c>
      <c r="F3955" s="33">
        <v>2020</v>
      </c>
      <c r="G3955" s="56">
        <v>2</v>
      </c>
      <c r="H3955" s="56">
        <v>2</v>
      </c>
      <c r="I3955" s="56">
        <v>3.9814712781728181</v>
      </c>
      <c r="J3955" s="56">
        <v>3.1160497056210321</v>
      </c>
      <c r="K3955" s="56">
        <v>4.8646408196355022</v>
      </c>
      <c r="L3955" s="56">
        <v>6.514987344649894</v>
      </c>
      <c r="M3955" s="56">
        <v>4.435672450564395</v>
      </c>
      <c r="N3955" s="56">
        <v>6.9945947406271802</v>
      </c>
      <c r="O3955" s="56">
        <v>6.5149502320371475</v>
      </c>
      <c r="P3955" s="56">
        <v>7</v>
      </c>
      <c r="Q3955" s="56">
        <v>2</v>
      </c>
      <c r="R3955" s="56">
        <v>2</v>
      </c>
      <c r="S3955" s="56">
        <v>4.285197214275664</v>
      </c>
      <c r="T3955" s="57">
        <v>191</v>
      </c>
    </row>
    <row r="3956" spans="1:20" x14ac:dyDescent="0.2">
      <c r="A3956" s="47">
        <v>860019930001</v>
      </c>
      <c r="B3956" s="26" t="s">
        <v>22</v>
      </c>
      <c r="C3956" s="26" t="s">
        <v>248</v>
      </c>
      <c r="D3956" s="26" t="s">
        <v>860</v>
      </c>
      <c r="E3956" s="47">
        <v>4</v>
      </c>
      <c r="F3956" s="33">
        <v>2020</v>
      </c>
      <c r="G3956" s="56">
        <v>2</v>
      </c>
      <c r="H3956" s="56">
        <v>2</v>
      </c>
      <c r="I3956" s="56">
        <v>3.7197904174371188</v>
      </c>
      <c r="J3956" s="56">
        <v>4.5589785540250443</v>
      </c>
      <c r="K3956" s="56">
        <v>5.0880001425223149</v>
      </c>
      <c r="L3956" s="56">
        <v>6.8156600851926763</v>
      </c>
      <c r="M3956" s="56">
        <v>4.0568891750853195</v>
      </c>
      <c r="N3956" s="56">
        <v>6.702040331794306</v>
      </c>
      <c r="O3956" s="56">
        <v>6.8156187019528973</v>
      </c>
      <c r="P3956" s="56">
        <v>5.4455826075518887</v>
      </c>
      <c r="Q3956" s="56">
        <v>2.0000191549880957</v>
      </c>
      <c r="R3956" s="56">
        <v>2</v>
      </c>
      <c r="S3956" s="56">
        <v>4.2668815975458054</v>
      </c>
      <c r="T3956" s="57">
        <v>195</v>
      </c>
    </row>
    <row r="3957" spans="1:20" x14ac:dyDescent="0.2">
      <c r="A3957" s="47">
        <v>860028330001</v>
      </c>
      <c r="B3957" s="26" t="s">
        <v>22</v>
      </c>
      <c r="C3957" s="26" t="s">
        <v>215</v>
      </c>
      <c r="D3957" s="26" t="s">
        <v>861</v>
      </c>
      <c r="E3957" s="47">
        <v>4</v>
      </c>
      <c r="F3957" s="33">
        <v>2020</v>
      </c>
      <c r="G3957" s="56">
        <v>2</v>
      </c>
      <c r="H3957" s="56">
        <v>2</v>
      </c>
      <c r="I3957" s="56">
        <v>4.3014830816555989</v>
      </c>
      <c r="J3957" s="56">
        <v>5.5969843722641865</v>
      </c>
      <c r="K3957" s="56">
        <v>4.9656411844016208</v>
      </c>
      <c r="L3957" s="56">
        <v>6.654884360365152</v>
      </c>
      <c r="M3957" s="56">
        <v>4.556962605371079</v>
      </c>
      <c r="N3957" s="56">
        <v>6.9917378523452403</v>
      </c>
      <c r="O3957" s="56">
        <v>6.6548451148814305</v>
      </c>
      <c r="P3957" s="56">
        <v>7</v>
      </c>
      <c r="Q3957" s="56">
        <v>2</v>
      </c>
      <c r="R3957" s="56">
        <v>2</v>
      </c>
      <c r="S3957" s="56">
        <v>4.5602115476070262</v>
      </c>
      <c r="T3957" s="57">
        <v>129</v>
      </c>
    </row>
    <row r="3958" spans="1:20" x14ac:dyDescent="0.2">
      <c r="A3958" s="47">
        <v>860028250001</v>
      </c>
      <c r="B3958" s="26" t="s">
        <v>22</v>
      </c>
      <c r="C3958" s="26" t="s">
        <v>215</v>
      </c>
      <c r="D3958" s="26" t="s">
        <v>862</v>
      </c>
      <c r="E3958" s="47">
        <v>4</v>
      </c>
      <c r="F3958" s="33">
        <v>2020</v>
      </c>
      <c r="G3958" s="56">
        <v>2</v>
      </c>
      <c r="H3958" s="56">
        <v>2</v>
      </c>
      <c r="I3958" s="56">
        <v>4.6852041866866543</v>
      </c>
      <c r="J3958" s="56">
        <v>6.6253277952525274</v>
      </c>
      <c r="K3958" s="56">
        <v>5.0880001425223149</v>
      </c>
      <c r="L3958" s="56">
        <v>6.9623837452756385</v>
      </c>
      <c r="M3958" s="56">
        <v>3.6057423426437856</v>
      </c>
      <c r="N3958" s="56">
        <v>6.9917002033200273</v>
      </c>
      <c r="O3958" s="56">
        <v>6.9623413172753619</v>
      </c>
      <c r="P3958" s="56">
        <v>6.6388699573134522</v>
      </c>
      <c r="Q3958" s="56">
        <v>2.0000159452302069</v>
      </c>
      <c r="R3958" s="56">
        <v>2</v>
      </c>
      <c r="S3958" s="56">
        <v>4.6299654696266641</v>
      </c>
      <c r="T3958" s="57">
        <v>106</v>
      </c>
    </row>
    <row r="3959" spans="1:20" x14ac:dyDescent="0.2">
      <c r="A3959" s="47">
        <v>860023960001</v>
      </c>
      <c r="B3959" s="26" t="s">
        <v>22</v>
      </c>
      <c r="C3959" s="26" t="s">
        <v>22</v>
      </c>
      <c r="D3959" s="26" t="s">
        <v>863</v>
      </c>
      <c r="E3959" s="47">
        <v>4</v>
      </c>
      <c r="F3959" s="33">
        <v>2020</v>
      </c>
      <c r="G3959" s="56">
        <v>2.8666749587314366</v>
      </c>
      <c r="H3959" s="56">
        <v>3.211426415926891</v>
      </c>
      <c r="I3959" s="56">
        <v>4.0223568249376784</v>
      </c>
      <c r="J3959" s="56">
        <v>6.511213547550283</v>
      </c>
      <c r="K3959" s="56">
        <v>5.2245715609135779</v>
      </c>
      <c r="L3959" s="56">
        <v>6.9072075025827235</v>
      </c>
      <c r="M3959" s="56">
        <v>5.2058995619143733</v>
      </c>
      <c r="N3959" s="56">
        <v>6.9931031116040767</v>
      </c>
      <c r="O3959" s="56">
        <v>6.907165818892973</v>
      </c>
      <c r="P3959" s="56">
        <v>7</v>
      </c>
      <c r="Q3959" s="56">
        <v>2</v>
      </c>
      <c r="R3959" s="56">
        <v>2</v>
      </c>
      <c r="S3959" s="56">
        <v>4.9041349419211686</v>
      </c>
      <c r="T3959" s="57">
        <v>23</v>
      </c>
    </row>
    <row r="3960" spans="1:20" x14ac:dyDescent="0.2">
      <c r="A3960" s="47">
        <v>860029220001</v>
      </c>
      <c r="B3960" s="26" t="s">
        <v>22</v>
      </c>
      <c r="C3960" s="26" t="s">
        <v>179</v>
      </c>
      <c r="D3960" s="26" t="s">
        <v>864</v>
      </c>
      <c r="E3960" s="47">
        <v>4</v>
      </c>
      <c r="F3960" s="33">
        <v>2020</v>
      </c>
      <c r="G3960" s="56">
        <v>2</v>
      </c>
      <c r="H3960" s="56">
        <v>2</v>
      </c>
      <c r="I3960" s="56">
        <v>3.4102499745508981</v>
      </c>
      <c r="J3960" s="56">
        <v>5.4395778914394075</v>
      </c>
      <c r="K3960" s="56">
        <v>5.0880001425223149</v>
      </c>
      <c r="L3960" s="56">
        <v>6.8248660257777605</v>
      </c>
      <c r="M3960" s="56">
        <v>4.7184682093141008</v>
      </c>
      <c r="N3960" s="56">
        <v>6.9900922443351652</v>
      </c>
      <c r="O3960" s="56">
        <v>6.8248250511877071</v>
      </c>
      <c r="P3960" s="56">
        <v>5.2465052358091944</v>
      </c>
      <c r="Q3960" s="56">
        <v>2.0000763851765613</v>
      </c>
      <c r="R3960" s="56">
        <v>2</v>
      </c>
      <c r="S3960" s="56">
        <v>4.3785550966760933</v>
      </c>
      <c r="T3960" s="57">
        <v>184</v>
      </c>
    </row>
    <row r="3961" spans="1:20" x14ac:dyDescent="0.2">
      <c r="A3961" s="47">
        <v>860027600001</v>
      </c>
      <c r="B3961" s="26" t="s">
        <v>22</v>
      </c>
      <c r="C3961" s="26" t="s">
        <v>215</v>
      </c>
      <c r="D3961" s="26" t="s">
        <v>865</v>
      </c>
      <c r="E3961" s="47">
        <v>4</v>
      </c>
      <c r="F3961" s="33">
        <v>2020</v>
      </c>
      <c r="G3961" s="56">
        <v>2</v>
      </c>
      <c r="H3961" s="56">
        <v>2</v>
      </c>
      <c r="I3961" s="56">
        <v>3.6951368673863305</v>
      </c>
      <c r="J3961" s="56">
        <v>6.2673590034635147</v>
      </c>
      <c r="K3961" s="56">
        <v>5.157379410411127</v>
      </c>
      <c r="L3961" s="56">
        <v>7</v>
      </c>
      <c r="M3961" s="56">
        <v>3.9806835565982608</v>
      </c>
      <c r="N3961" s="56">
        <v>6.987124923206701</v>
      </c>
      <c r="O3961" s="56">
        <v>6.9999571843249733</v>
      </c>
      <c r="P3961" s="56">
        <v>6.7435300163737129</v>
      </c>
      <c r="Q3961" s="56">
        <v>2.0000397961940508</v>
      </c>
      <c r="R3961" s="56">
        <v>2</v>
      </c>
      <c r="S3961" s="56">
        <v>4.5692675631632227</v>
      </c>
      <c r="T3961" s="57">
        <v>125</v>
      </c>
    </row>
    <row r="3962" spans="1:20" x14ac:dyDescent="0.2">
      <c r="A3962" s="47">
        <v>860038640001</v>
      </c>
      <c r="B3962" s="26" t="s">
        <v>22</v>
      </c>
      <c r="C3962" s="26" t="s">
        <v>248</v>
      </c>
      <c r="D3962" s="26" t="s">
        <v>866</v>
      </c>
      <c r="E3962" s="47">
        <v>4</v>
      </c>
      <c r="F3962" s="33">
        <v>2020</v>
      </c>
      <c r="G3962" s="56">
        <v>2</v>
      </c>
      <c r="H3962" s="56">
        <v>2</v>
      </c>
      <c r="I3962" s="56">
        <v>3.6903659702847653</v>
      </c>
      <c r="J3962" s="56">
        <v>5.9658140746821529</v>
      </c>
      <c r="K3962" s="56">
        <v>5.0880001425223149</v>
      </c>
      <c r="L3962" s="56">
        <v>6.3865384892969006</v>
      </c>
      <c r="M3962" s="56">
        <v>3.5655237203489576</v>
      </c>
      <c r="N3962" s="56">
        <v>6.9872012214326755</v>
      </c>
      <c r="O3962" s="56">
        <v>6.3865013291938588</v>
      </c>
      <c r="P3962" s="56">
        <v>7</v>
      </c>
      <c r="Q3962" s="56">
        <v>2</v>
      </c>
      <c r="R3962" s="56">
        <v>2</v>
      </c>
      <c r="S3962" s="56">
        <v>4.4224954123134692</v>
      </c>
      <c r="T3962" s="57">
        <v>177</v>
      </c>
    </row>
    <row r="3963" spans="1:20" x14ac:dyDescent="0.2">
      <c r="A3963" s="47">
        <v>860032600001</v>
      </c>
      <c r="B3963" s="26" t="s">
        <v>22</v>
      </c>
      <c r="C3963" s="26" t="s">
        <v>248</v>
      </c>
      <c r="D3963" s="26" t="s">
        <v>867</v>
      </c>
      <c r="E3963" s="47">
        <v>4</v>
      </c>
      <c r="F3963" s="33">
        <v>2020</v>
      </c>
      <c r="G3963" s="56">
        <v>2</v>
      </c>
      <c r="H3963" s="56">
        <v>2</v>
      </c>
      <c r="I3963" s="56">
        <v>4.2161792937008329</v>
      </c>
      <c r="J3963" s="56">
        <v>5.6974595363055993</v>
      </c>
      <c r="K3963" s="56">
        <v>4.9853840549228412</v>
      </c>
      <c r="L3963" s="56">
        <v>6.7717350179113946</v>
      </c>
      <c r="M3963" s="56">
        <v>4.5806714618731448</v>
      </c>
      <c r="N3963" s="56">
        <v>6.9931484119897069</v>
      </c>
      <c r="O3963" s="56">
        <v>6.7716947076288392</v>
      </c>
      <c r="P3963" s="56">
        <v>6.0178425013945667</v>
      </c>
      <c r="Q3963" s="56">
        <v>2.0000492499443032</v>
      </c>
      <c r="R3963" s="56">
        <v>2</v>
      </c>
      <c r="S3963" s="56">
        <v>4.5028470196392698</v>
      </c>
      <c r="T3963" s="57">
        <v>143</v>
      </c>
    </row>
    <row r="3964" spans="1:20" x14ac:dyDescent="0.2">
      <c r="A3964" s="47">
        <v>860017640001</v>
      </c>
      <c r="B3964" s="26" t="s">
        <v>22</v>
      </c>
      <c r="C3964" s="26" t="s">
        <v>215</v>
      </c>
      <c r="D3964" s="26" t="s">
        <v>868</v>
      </c>
      <c r="E3964" s="47">
        <v>4</v>
      </c>
      <c r="F3964" s="33">
        <v>2020</v>
      </c>
      <c r="G3964" s="56">
        <v>2</v>
      </c>
      <c r="H3964" s="56">
        <v>2</v>
      </c>
      <c r="I3964" s="56">
        <v>4.6873001541672945</v>
      </c>
      <c r="J3964" s="56">
        <v>7</v>
      </c>
      <c r="K3964" s="56">
        <v>4.9747099963081283</v>
      </c>
      <c r="L3964" s="56">
        <v>6.8476596356958757</v>
      </c>
      <c r="M3964" s="56">
        <v>4.7127109306363373</v>
      </c>
      <c r="N3964" s="56">
        <v>6.783265063698888</v>
      </c>
      <c r="O3964" s="56">
        <v>6.8476180116380236</v>
      </c>
      <c r="P3964" s="56">
        <v>6.1798411600338659</v>
      </c>
      <c r="Q3964" s="56">
        <v>2.0000884566348982</v>
      </c>
      <c r="R3964" s="56">
        <v>2</v>
      </c>
      <c r="S3964" s="56">
        <v>4.6694327840677756</v>
      </c>
      <c r="T3964" s="57">
        <v>92</v>
      </c>
    </row>
    <row r="3965" spans="1:20" x14ac:dyDescent="0.2">
      <c r="A3965" s="47">
        <v>860029490001</v>
      </c>
      <c r="B3965" s="26" t="s">
        <v>22</v>
      </c>
      <c r="C3965" s="26" t="s">
        <v>179</v>
      </c>
      <c r="D3965" s="26" t="s">
        <v>869</v>
      </c>
      <c r="E3965" s="47">
        <v>4</v>
      </c>
      <c r="F3965" s="33">
        <v>2020</v>
      </c>
      <c r="G3965" s="56">
        <v>2</v>
      </c>
      <c r="H3965" s="56">
        <v>2</v>
      </c>
      <c r="I3965" s="56">
        <v>3.6512895212725791</v>
      </c>
      <c r="J3965" s="56">
        <v>5.7778454564408221</v>
      </c>
      <c r="K3965" s="56">
        <v>5.0917518798897152</v>
      </c>
      <c r="L3965" s="56">
        <v>6.4415313965595926</v>
      </c>
      <c r="M3965" s="56">
        <v>3.7864081676327572</v>
      </c>
      <c r="N3965" s="56">
        <v>6.9932649002796055</v>
      </c>
      <c r="O3965" s="56">
        <v>6.4414943772109705</v>
      </c>
      <c r="P3965" s="56">
        <v>5.6661401064141339</v>
      </c>
      <c r="Q3965" s="56">
        <v>2.0000268398261483</v>
      </c>
      <c r="R3965" s="56">
        <v>2</v>
      </c>
      <c r="S3965" s="56">
        <v>4.3208127204605269</v>
      </c>
      <c r="T3965" s="57">
        <v>189</v>
      </c>
    </row>
    <row r="3966" spans="1:20" x14ac:dyDescent="0.2">
      <c r="A3966" s="47">
        <v>860027870001</v>
      </c>
      <c r="B3966" s="26" t="s">
        <v>22</v>
      </c>
      <c r="C3966" s="26" t="s">
        <v>215</v>
      </c>
      <c r="D3966" s="26" t="s">
        <v>870</v>
      </c>
      <c r="E3966" s="47">
        <v>4</v>
      </c>
      <c r="F3966" s="33">
        <v>2020</v>
      </c>
      <c r="G3966" s="56">
        <v>2</v>
      </c>
      <c r="H3966" s="56">
        <v>2</v>
      </c>
      <c r="I3966" s="56">
        <v>3.9489826921115898</v>
      </c>
      <c r="J3966" s="56">
        <v>5.231789902526911</v>
      </c>
      <c r="K3966" s="56">
        <v>5.0815380784861919</v>
      </c>
      <c r="L3966" s="56">
        <v>7</v>
      </c>
      <c r="M3966" s="56">
        <v>4.6961420425783764</v>
      </c>
      <c r="N3966" s="56">
        <v>6.9958925433348238</v>
      </c>
      <c r="O3966" s="56">
        <v>6.9999571843249733</v>
      </c>
      <c r="P3966" s="56">
        <v>7</v>
      </c>
      <c r="Q3966" s="56">
        <v>2</v>
      </c>
      <c r="R3966" s="56">
        <v>2</v>
      </c>
      <c r="S3966" s="56">
        <v>4.5795252036135734</v>
      </c>
      <c r="T3966" s="57">
        <v>120</v>
      </c>
    </row>
    <row r="3967" spans="1:20" x14ac:dyDescent="0.2">
      <c r="A3967" s="47">
        <v>860045180001</v>
      </c>
      <c r="B3967" s="26" t="s">
        <v>22</v>
      </c>
      <c r="C3967" s="26" t="s">
        <v>215</v>
      </c>
      <c r="D3967" s="26" t="s">
        <v>871</v>
      </c>
      <c r="E3967" s="47">
        <v>4</v>
      </c>
      <c r="F3967" s="33">
        <v>2020</v>
      </c>
      <c r="G3967" s="56">
        <v>2</v>
      </c>
      <c r="H3967" s="56">
        <v>2</v>
      </c>
      <c r="I3967" s="56">
        <v>3.9106276956403487</v>
      </c>
      <c r="J3967" s="56">
        <v>7</v>
      </c>
      <c r="K3967" s="56">
        <v>5.0880001425223149</v>
      </c>
      <c r="L3967" s="56">
        <v>6.9238094785413322</v>
      </c>
      <c r="M3967" s="56">
        <v>4.9063016476289576</v>
      </c>
      <c r="N3967" s="56">
        <v>7</v>
      </c>
      <c r="O3967" s="56">
        <v>6.9237672497820251</v>
      </c>
      <c r="P3967" s="56">
        <v>7</v>
      </c>
      <c r="Q3967" s="56">
        <v>2</v>
      </c>
      <c r="R3967" s="56">
        <v>2</v>
      </c>
      <c r="S3967" s="56">
        <v>4.7293755178429153</v>
      </c>
      <c r="T3967" s="57">
        <v>67</v>
      </c>
    </row>
    <row r="3968" spans="1:20" x14ac:dyDescent="0.2">
      <c r="A3968" s="47">
        <v>860027790001</v>
      </c>
      <c r="B3968" s="26" t="s">
        <v>22</v>
      </c>
      <c r="C3968" s="26" t="s">
        <v>215</v>
      </c>
      <c r="D3968" s="26" t="s">
        <v>872</v>
      </c>
      <c r="E3968" s="47">
        <v>4</v>
      </c>
      <c r="F3968" s="33">
        <v>2020</v>
      </c>
      <c r="G3968" s="56">
        <v>2</v>
      </c>
      <c r="H3968" s="56">
        <v>2</v>
      </c>
      <c r="I3968" s="56">
        <v>4.4395918924407063</v>
      </c>
      <c r="J3968" s="56">
        <v>6.5897906110967028</v>
      </c>
      <c r="K3968" s="56">
        <v>5.0880001425223149</v>
      </c>
      <c r="L3968" s="56">
        <v>6.979697955317091</v>
      </c>
      <c r="M3968" s="56">
        <v>5.6930302122367795</v>
      </c>
      <c r="N3968" s="56">
        <v>6.9863679301288517</v>
      </c>
      <c r="O3968" s="56">
        <v>6.9796553554600873</v>
      </c>
      <c r="P3968" s="56">
        <v>7</v>
      </c>
      <c r="Q3968" s="56">
        <v>2</v>
      </c>
      <c r="R3968" s="56">
        <v>2</v>
      </c>
      <c r="S3968" s="56">
        <v>4.8130111749335454</v>
      </c>
      <c r="T3968" s="57">
        <v>36</v>
      </c>
    </row>
    <row r="3969" spans="1:20" x14ac:dyDescent="0.2">
      <c r="A3969" s="47">
        <v>860028170001</v>
      </c>
      <c r="B3969" s="26" t="s">
        <v>22</v>
      </c>
      <c r="C3969" s="26" t="s">
        <v>215</v>
      </c>
      <c r="D3969" s="26" t="s">
        <v>873</v>
      </c>
      <c r="E3969" s="47">
        <v>4</v>
      </c>
      <c r="F3969" s="33">
        <v>2020</v>
      </c>
      <c r="G3969" s="56">
        <v>2</v>
      </c>
      <c r="H3969" s="56">
        <v>2</v>
      </c>
      <c r="I3969" s="56">
        <v>3.9869411579797003</v>
      </c>
      <c r="J3969" s="56">
        <v>7</v>
      </c>
      <c r="K3969" s="56">
        <v>4.3706308021844977</v>
      </c>
      <c r="L3969" s="56">
        <v>6.7513990224310394</v>
      </c>
      <c r="M3969" s="56">
        <v>3.8424220463741889</v>
      </c>
      <c r="N3969" s="56">
        <v>6.9904802490824016</v>
      </c>
      <c r="O3969" s="56">
        <v>6.751358740335851</v>
      </c>
      <c r="P3969" s="56">
        <v>7</v>
      </c>
      <c r="Q3969" s="56">
        <v>2</v>
      </c>
      <c r="R3969" s="56">
        <v>2</v>
      </c>
      <c r="S3969" s="56">
        <v>4.5577693348656405</v>
      </c>
      <c r="T3969" s="57">
        <v>131</v>
      </c>
    </row>
    <row r="3970" spans="1:20" x14ac:dyDescent="0.2">
      <c r="A3970" s="47">
        <v>860024500001</v>
      </c>
      <c r="B3970" s="26" t="s">
        <v>22</v>
      </c>
      <c r="C3970" s="26" t="s">
        <v>22</v>
      </c>
      <c r="D3970" s="26" t="s">
        <v>874</v>
      </c>
      <c r="E3970" s="47">
        <v>4</v>
      </c>
      <c r="F3970" s="33">
        <v>2020</v>
      </c>
      <c r="G3970" s="56">
        <v>2</v>
      </c>
      <c r="H3970" s="56">
        <v>2</v>
      </c>
      <c r="I3970" s="56">
        <v>4.2423816225084163</v>
      </c>
      <c r="J3970" s="56">
        <v>5.8318853796395507</v>
      </c>
      <c r="K3970" s="56">
        <v>5.0880001425223149</v>
      </c>
      <c r="L3970" s="56">
        <v>6.3784101242800846</v>
      </c>
      <c r="M3970" s="56">
        <v>4.3795691039448066</v>
      </c>
      <c r="N3970" s="56">
        <v>6.9935625963753383</v>
      </c>
      <c r="O3970" s="56">
        <v>6.378374300236592</v>
      </c>
      <c r="P3970" s="56">
        <v>5.8948411418742905</v>
      </c>
      <c r="Q3970" s="56">
        <v>2.0000594253446047</v>
      </c>
      <c r="R3970" s="56">
        <v>2</v>
      </c>
      <c r="S3970" s="56">
        <v>4.4322569863938339</v>
      </c>
      <c r="T3970" s="57">
        <v>174</v>
      </c>
    </row>
    <row r="3971" spans="1:20" x14ac:dyDescent="0.2">
      <c r="A3971" s="47">
        <v>860031470001</v>
      </c>
      <c r="B3971" s="26" t="s">
        <v>22</v>
      </c>
      <c r="C3971" s="26" t="s">
        <v>179</v>
      </c>
      <c r="D3971" s="26" t="s">
        <v>875</v>
      </c>
      <c r="E3971" s="47">
        <v>4</v>
      </c>
      <c r="F3971" s="33">
        <v>2020</v>
      </c>
      <c r="G3971" s="56">
        <v>2</v>
      </c>
      <c r="H3971" s="56">
        <v>2</v>
      </c>
      <c r="I3971" s="56">
        <v>4.0999906443489778</v>
      </c>
      <c r="J3971" s="56">
        <v>6.4682361316970249</v>
      </c>
      <c r="K3971" s="56">
        <v>5.1565790785868462</v>
      </c>
      <c r="L3971" s="56">
        <v>6.5298888032514943</v>
      </c>
      <c r="M3971" s="56">
        <v>4.5588961882700119</v>
      </c>
      <c r="N3971" s="56">
        <v>6.9929472181496211</v>
      </c>
      <c r="O3971" s="56">
        <v>6.5298509369493267</v>
      </c>
      <c r="P3971" s="56">
        <v>6.6275682648322336</v>
      </c>
      <c r="Q3971" s="56">
        <v>2.000053773218311</v>
      </c>
      <c r="R3971" s="56">
        <v>2</v>
      </c>
      <c r="S3971" s="56">
        <v>4.5803342532753204</v>
      </c>
      <c r="T3971" s="57">
        <v>119</v>
      </c>
    </row>
    <row r="3972" spans="1:20" x14ac:dyDescent="0.2">
      <c r="A3972" s="47">
        <v>860015270001</v>
      </c>
      <c r="B3972" s="26" t="s">
        <v>22</v>
      </c>
      <c r="C3972" s="26" t="s">
        <v>215</v>
      </c>
      <c r="D3972" s="26" t="s">
        <v>876</v>
      </c>
      <c r="E3972" s="47">
        <v>4</v>
      </c>
      <c r="F3972" s="33">
        <v>2020</v>
      </c>
      <c r="G3972" s="56">
        <v>2</v>
      </c>
      <c r="H3972" s="56">
        <v>2</v>
      </c>
      <c r="I3972" s="56">
        <v>3.8583289217224426</v>
      </c>
      <c r="J3972" s="56">
        <v>6.2393066722168857</v>
      </c>
      <c r="K3972" s="56">
        <v>4.9381145372243456</v>
      </c>
      <c r="L3972" s="56">
        <v>7</v>
      </c>
      <c r="M3972" s="56">
        <v>4.0661840203608861</v>
      </c>
      <c r="N3972" s="56">
        <v>6.9874118685234379</v>
      </c>
      <c r="O3972" s="56">
        <v>6.9999571843249733</v>
      </c>
      <c r="P3972" s="56">
        <v>5.8888566112914358</v>
      </c>
      <c r="Q3972" s="56">
        <v>2.000092799955334</v>
      </c>
      <c r="R3972" s="56">
        <v>2</v>
      </c>
      <c r="S3972" s="56">
        <v>4.4981877179683121</v>
      </c>
      <c r="T3972" s="57">
        <v>148</v>
      </c>
    </row>
    <row r="3973" spans="1:20" x14ac:dyDescent="0.2">
      <c r="A3973" s="47">
        <v>860030310001</v>
      </c>
      <c r="B3973" s="26" t="s">
        <v>22</v>
      </c>
      <c r="C3973" s="26" t="s">
        <v>179</v>
      </c>
      <c r="D3973" s="26" t="s">
        <v>877</v>
      </c>
      <c r="E3973" s="47">
        <v>4</v>
      </c>
      <c r="F3973" s="33">
        <v>2020</v>
      </c>
      <c r="G3973" s="56">
        <v>2</v>
      </c>
      <c r="H3973" s="56">
        <v>2</v>
      </c>
      <c r="I3973" s="56">
        <v>3.8159380509760821</v>
      </c>
      <c r="J3973" s="56">
        <v>3.2151114811150903</v>
      </c>
      <c r="K3973" s="56">
        <v>4.8907033949841399</v>
      </c>
      <c r="L3973" s="56">
        <v>6.7835948922916991</v>
      </c>
      <c r="M3973" s="56">
        <v>4.3059267109479675</v>
      </c>
      <c r="N3973" s="56">
        <v>6.9962297442161852</v>
      </c>
      <c r="O3973" s="56">
        <v>6.7835549637336499</v>
      </c>
      <c r="P3973" s="56">
        <v>7</v>
      </c>
      <c r="Q3973" s="56">
        <v>2</v>
      </c>
      <c r="R3973" s="56">
        <v>2</v>
      </c>
      <c r="S3973" s="56">
        <v>4.3159216031887349</v>
      </c>
      <c r="T3973" s="57">
        <v>190</v>
      </c>
    </row>
    <row r="3974" spans="1:20" x14ac:dyDescent="0.2">
      <c r="A3974" s="47">
        <v>968547300001</v>
      </c>
      <c r="B3974" s="26" t="s">
        <v>73</v>
      </c>
      <c r="C3974" s="26" t="s">
        <v>77</v>
      </c>
      <c r="D3974" s="26" t="s">
        <v>878</v>
      </c>
      <c r="E3974" s="47">
        <v>4</v>
      </c>
      <c r="F3974" s="33">
        <v>2020</v>
      </c>
      <c r="G3974" s="56">
        <v>2.4126241819131367</v>
      </c>
      <c r="H3974" s="56">
        <v>2.3558913058829303</v>
      </c>
      <c r="I3974" s="56">
        <v>4.8742534470903482</v>
      </c>
      <c r="J3974" s="56">
        <v>7</v>
      </c>
      <c r="K3974" s="56">
        <v>4.581943386609229</v>
      </c>
      <c r="L3974" s="56">
        <v>6.9030609206249105</v>
      </c>
      <c r="M3974" s="56">
        <v>4.8899624197403675</v>
      </c>
      <c r="N3974" s="56">
        <v>7</v>
      </c>
      <c r="O3974" s="56">
        <v>6.9030188516972277</v>
      </c>
      <c r="P3974" s="56">
        <v>6.5087728122380257</v>
      </c>
      <c r="Q3974" s="56">
        <v>2.0009731747582782</v>
      </c>
      <c r="R3974" s="56">
        <v>2</v>
      </c>
      <c r="S3974" s="56">
        <v>4.7858750417128713</v>
      </c>
      <c r="T3974" s="57">
        <v>40</v>
      </c>
    </row>
    <row r="3975" spans="1:20" x14ac:dyDescent="0.2">
      <c r="A3975" s="47">
        <v>968547650001</v>
      </c>
      <c r="B3975" s="26" t="s">
        <v>73</v>
      </c>
      <c r="C3975" s="26" t="s">
        <v>109</v>
      </c>
      <c r="D3975" s="26" t="s">
        <v>879</v>
      </c>
      <c r="E3975" s="47">
        <v>4</v>
      </c>
      <c r="F3975" s="33">
        <v>2020</v>
      </c>
      <c r="G3975" s="56">
        <v>5.2596478684460202</v>
      </c>
      <c r="H3975" s="56">
        <v>6.6408778654699807</v>
      </c>
      <c r="I3975" s="56">
        <v>4.693993072469441</v>
      </c>
      <c r="J3975" s="56">
        <v>7</v>
      </c>
      <c r="K3975" s="56">
        <v>5.1777386977366575</v>
      </c>
      <c r="L3975" s="56">
        <v>6.9660189757343423</v>
      </c>
      <c r="M3975" s="56">
        <v>6.0980979093852694</v>
      </c>
      <c r="N3975" s="56">
        <v>6.9066410848283741</v>
      </c>
      <c r="O3975" s="56">
        <v>6.9659764461681934</v>
      </c>
      <c r="P3975" s="56">
        <v>7</v>
      </c>
      <c r="Q3975" s="56">
        <v>2</v>
      </c>
      <c r="R3975" s="56">
        <v>2</v>
      </c>
      <c r="S3975" s="56">
        <v>5.5590826600198566</v>
      </c>
      <c r="T3975" s="57">
        <v>1</v>
      </c>
    </row>
    <row r="3976" spans="1:20" x14ac:dyDescent="0.2">
      <c r="A3976" s="47">
        <v>1060021850001</v>
      </c>
      <c r="B3976" s="26" t="s">
        <v>20</v>
      </c>
      <c r="C3976" s="26" t="s">
        <v>151</v>
      </c>
      <c r="D3976" s="26" t="s">
        <v>880</v>
      </c>
      <c r="E3976" s="47">
        <v>4</v>
      </c>
      <c r="F3976" s="33">
        <v>2020</v>
      </c>
      <c r="G3976" s="56">
        <v>2.0747903362250559</v>
      </c>
      <c r="H3976" s="56">
        <v>2.0502600122795673</v>
      </c>
      <c r="I3976" s="56">
        <v>4.9611903788872542</v>
      </c>
      <c r="J3976" s="56">
        <v>7</v>
      </c>
      <c r="K3976" s="56">
        <v>5.119184510909224</v>
      </c>
      <c r="L3976" s="56">
        <v>6.8877626804014227</v>
      </c>
      <c r="M3976" s="56">
        <v>4.571419235701736</v>
      </c>
      <c r="N3976" s="56">
        <v>6.856765309216768</v>
      </c>
      <c r="O3976" s="56">
        <v>6.8877207525531663</v>
      </c>
      <c r="P3976" s="56">
        <v>7</v>
      </c>
      <c r="Q3976" s="56">
        <v>2</v>
      </c>
      <c r="R3976" s="56">
        <v>2</v>
      </c>
      <c r="S3976" s="56">
        <v>4.7840911013478502</v>
      </c>
      <c r="T3976" s="57">
        <v>42</v>
      </c>
    </row>
    <row r="3977" spans="1:20" x14ac:dyDescent="0.2">
      <c r="A3977" s="47">
        <v>1060021690001</v>
      </c>
      <c r="B3977" s="26" t="s">
        <v>20</v>
      </c>
      <c r="C3977" s="26" t="s">
        <v>72</v>
      </c>
      <c r="D3977" s="26" t="s">
        <v>881</v>
      </c>
      <c r="E3977" s="47">
        <v>4</v>
      </c>
      <c r="F3977" s="33">
        <v>2020</v>
      </c>
      <c r="G3977" s="56">
        <v>2</v>
      </c>
      <c r="H3977" s="56">
        <v>2</v>
      </c>
      <c r="I3977" s="56">
        <v>2.764062314192032</v>
      </c>
      <c r="J3977" s="56">
        <v>7</v>
      </c>
      <c r="K3977" s="56">
        <v>2.2703307793846301</v>
      </c>
      <c r="L3977" s="56">
        <v>6.5925533961340266</v>
      </c>
      <c r="M3977" s="56">
        <v>4.8200027733411783</v>
      </c>
      <c r="N3977" s="56">
        <v>6.9611280354860527</v>
      </c>
      <c r="O3977" s="56">
        <v>6.5925141991706155</v>
      </c>
      <c r="P3977" s="56">
        <v>7</v>
      </c>
      <c r="Q3977" s="56">
        <v>2</v>
      </c>
      <c r="R3977" s="56">
        <v>2</v>
      </c>
      <c r="S3977" s="56">
        <v>4.3333826248090457</v>
      </c>
      <c r="T3977" s="57">
        <v>188</v>
      </c>
    </row>
    <row r="3978" spans="1:20" x14ac:dyDescent="0.2">
      <c r="A3978" s="47">
        <v>1060017070001</v>
      </c>
      <c r="B3978" s="26" t="s">
        <v>20</v>
      </c>
      <c r="C3978" s="26" t="s">
        <v>66</v>
      </c>
      <c r="D3978" s="26" t="s">
        <v>882</v>
      </c>
      <c r="E3978" s="47">
        <v>4</v>
      </c>
      <c r="F3978" s="33">
        <v>2020</v>
      </c>
      <c r="G3978" s="56">
        <v>2</v>
      </c>
      <c r="H3978" s="56">
        <v>2</v>
      </c>
      <c r="I3978" s="56">
        <v>3.7840781436139168</v>
      </c>
      <c r="J3978" s="56">
        <v>7</v>
      </c>
      <c r="K3978" s="56">
        <v>5.2533223399272231</v>
      </c>
      <c r="L3978" s="56">
        <v>6.883977899633491</v>
      </c>
      <c r="M3978" s="56">
        <v>4.1837434693309881</v>
      </c>
      <c r="N3978" s="56">
        <v>6.9807165021876294</v>
      </c>
      <c r="O3978" s="56">
        <v>6.8839361283156384</v>
      </c>
      <c r="P3978" s="56">
        <v>6.5828716242340395</v>
      </c>
      <c r="Q3978" s="56">
        <v>2.0003074447187545</v>
      </c>
      <c r="R3978" s="56">
        <v>2</v>
      </c>
      <c r="S3978" s="56">
        <v>4.6294127959968066</v>
      </c>
      <c r="T3978" s="57">
        <v>107</v>
      </c>
    </row>
    <row r="3979" spans="1:20" x14ac:dyDescent="0.2">
      <c r="A3979" s="47">
        <v>1060021500001</v>
      </c>
      <c r="B3979" s="26" t="s">
        <v>20</v>
      </c>
      <c r="C3979" s="26" t="s">
        <v>126</v>
      </c>
      <c r="D3979" s="26" t="s">
        <v>883</v>
      </c>
      <c r="E3979" s="47">
        <v>4</v>
      </c>
      <c r="F3979" s="33">
        <v>2020</v>
      </c>
      <c r="G3979" s="56">
        <v>2</v>
      </c>
      <c r="H3979" s="56">
        <v>2</v>
      </c>
      <c r="I3979" s="56">
        <v>3.5166083569880886</v>
      </c>
      <c r="J3979" s="56">
        <v>7</v>
      </c>
      <c r="K3979" s="56">
        <v>5.0880076090282174</v>
      </c>
      <c r="L3979" s="56">
        <v>6.6857134995512437</v>
      </c>
      <c r="M3979" s="56">
        <v>4.5004673502407346</v>
      </c>
      <c r="N3979" s="56">
        <v>6.9719520305363201</v>
      </c>
      <c r="O3979" s="56">
        <v>6.6856735951343449</v>
      </c>
      <c r="P3979" s="56">
        <v>6.8446825961362059</v>
      </c>
      <c r="Q3979" s="56">
        <v>2.0003257662946905</v>
      </c>
      <c r="R3979" s="56">
        <v>2</v>
      </c>
      <c r="S3979" s="56">
        <v>4.6077859003258208</v>
      </c>
      <c r="T3979" s="57">
        <v>112</v>
      </c>
    </row>
    <row r="3980" spans="1:20" x14ac:dyDescent="0.2">
      <c r="A3980" s="47">
        <v>1060019520001</v>
      </c>
      <c r="B3980" s="26" t="s">
        <v>20</v>
      </c>
      <c r="C3980" s="26" t="s">
        <v>66</v>
      </c>
      <c r="D3980" s="26" t="s">
        <v>884</v>
      </c>
      <c r="E3980" s="47">
        <v>4</v>
      </c>
      <c r="F3980" s="33">
        <v>2020</v>
      </c>
      <c r="G3980" s="56">
        <v>2</v>
      </c>
      <c r="H3980" s="56">
        <v>2</v>
      </c>
      <c r="I3980" s="56">
        <v>3.6764309414446203</v>
      </c>
      <c r="J3980" s="56">
        <v>7</v>
      </c>
      <c r="K3980" s="56">
        <v>5.4307062123297216</v>
      </c>
      <c r="L3980" s="56">
        <v>6.9141153885015658</v>
      </c>
      <c r="M3980" s="56">
        <v>4.4063604971019483</v>
      </c>
      <c r="N3980" s="56">
        <v>6.9823008909291184</v>
      </c>
      <c r="O3980" s="56">
        <v>6.9140733690572374</v>
      </c>
      <c r="P3980" s="56">
        <v>7</v>
      </c>
      <c r="Q3980" s="56">
        <v>2</v>
      </c>
      <c r="R3980" s="56">
        <v>2</v>
      </c>
      <c r="S3980" s="56">
        <v>4.6936656082803516</v>
      </c>
      <c r="T3980" s="57">
        <v>81</v>
      </c>
    </row>
    <row r="3981" spans="1:20" x14ac:dyDescent="0.2">
      <c r="A3981" s="47">
        <v>1060015450001</v>
      </c>
      <c r="B3981" s="26" t="s">
        <v>20</v>
      </c>
      <c r="C3981" s="26" t="s">
        <v>126</v>
      </c>
      <c r="D3981" s="26" t="s">
        <v>885</v>
      </c>
      <c r="E3981" s="47">
        <v>4</v>
      </c>
      <c r="F3981" s="33">
        <v>2020</v>
      </c>
      <c r="G3981" s="56">
        <v>2</v>
      </c>
      <c r="H3981" s="56">
        <v>2</v>
      </c>
      <c r="I3981" s="56">
        <v>3.0838391338050539</v>
      </c>
      <c r="J3981" s="56">
        <v>7</v>
      </c>
      <c r="K3981" s="56">
        <v>5.089453074114064</v>
      </c>
      <c r="L3981" s="56">
        <v>6.5000578051129221</v>
      </c>
      <c r="M3981" s="56">
        <v>4.0810786520160853</v>
      </c>
      <c r="N3981" s="56">
        <v>6.9415002358637752</v>
      </c>
      <c r="O3981" s="56">
        <v>6.5000191383610213</v>
      </c>
      <c r="P3981" s="56">
        <v>6.687634761957022</v>
      </c>
      <c r="Q3981" s="56">
        <v>2.0000962599626466</v>
      </c>
      <c r="R3981" s="56">
        <v>2</v>
      </c>
      <c r="S3981" s="56">
        <v>4.4903065884327162</v>
      </c>
      <c r="T3981" s="57">
        <v>151</v>
      </c>
    </row>
    <row r="3982" spans="1:20" x14ac:dyDescent="0.2">
      <c r="A3982" s="47">
        <v>1160026200001</v>
      </c>
      <c r="B3982" s="26" t="s">
        <v>21</v>
      </c>
      <c r="C3982" s="26" t="s">
        <v>223</v>
      </c>
      <c r="D3982" s="26" t="s">
        <v>886</v>
      </c>
      <c r="E3982" s="47">
        <v>4</v>
      </c>
      <c r="F3982" s="33">
        <v>2020</v>
      </c>
      <c r="G3982" s="56">
        <v>2.0177810954670199</v>
      </c>
      <c r="H3982" s="56">
        <v>2.026684540721043</v>
      </c>
      <c r="I3982" s="56">
        <v>4.0633317638011226</v>
      </c>
      <c r="J3982" s="56">
        <v>6.4926176559820332</v>
      </c>
      <c r="K3982" s="56">
        <v>6.3091462763130162</v>
      </c>
      <c r="L3982" s="56">
        <v>6.8918560027510685</v>
      </c>
      <c r="M3982" s="56">
        <v>4.8203221931006137</v>
      </c>
      <c r="N3982" s="56">
        <v>6.9843785615224903</v>
      </c>
      <c r="O3982" s="56">
        <v>6.8918142150093722</v>
      </c>
      <c r="P3982" s="56">
        <v>6.7170743750896564</v>
      </c>
      <c r="Q3982" s="56">
        <v>2.0000305980566306</v>
      </c>
      <c r="R3982" s="56">
        <v>2</v>
      </c>
      <c r="S3982" s="56">
        <v>4.7679197731511733</v>
      </c>
      <c r="T3982" s="57">
        <v>51</v>
      </c>
    </row>
    <row r="3983" spans="1:20" x14ac:dyDescent="0.2">
      <c r="A3983" s="47">
        <v>1160035460001</v>
      </c>
      <c r="B3983" s="26" t="s">
        <v>21</v>
      </c>
      <c r="C3983" s="26" t="s">
        <v>201</v>
      </c>
      <c r="D3983" s="26" t="s">
        <v>887</v>
      </c>
      <c r="E3983" s="47">
        <v>4</v>
      </c>
      <c r="F3983" s="33">
        <v>2020</v>
      </c>
      <c r="G3983" s="56">
        <v>2</v>
      </c>
      <c r="H3983" s="56">
        <v>2</v>
      </c>
      <c r="I3983" s="56">
        <v>4.1306705336301617</v>
      </c>
      <c r="J3983" s="56">
        <v>5.2047943237266336</v>
      </c>
      <c r="K3983" s="56">
        <v>4.9177715738531713</v>
      </c>
      <c r="L3983" s="56">
        <v>6.9371505560276807</v>
      </c>
      <c r="M3983" s="56">
        <v>4.5448542121040489</v>
      </c>
      <c r="N3983" s="56">
        <v>6.9870898428041075</v>
      </c>
      <c r="O3983" s="56">
        <v>6.9371083367436981</v>
      </c>
      <c r="P3983" s="56">
        <v>6.3563379213171478</v>
      </c>
      <c r="Q3983" s="56">
        <v>2.0000640321134444</v>
      </c>
      <c r="R3983" s="56">
        <v>2</v>
      </c>
      <c r="S3983" s="56">
        <v>4.5013201110266747</v>
      </c>
      <c r="T3983" s="57">
        <v>144</v>
      </c>
    </row>
    <row r="3984" spans="1:20" x14ac:dyDescent="0.2">
      <c r="A3984" s="47">
        <v>1160046310001</v>
      </c>
      <c r="B3984" s="26" t="s">
        <v>21</v>
      </c>
      <c r="C3984" s="26" t="s">
        <v>241</v>
      </c>
      <c r="D3984" s="26" t="s">
        <v>888</v>
      </c>
      <c r="E3984" s="47">
        <v>4</v>
      </c>
      <c r="F3984" s="33">
        <v>2020</v>
      </c>
      <c r="G3984" s="56">
        <v>2</v>
      </c>
      <c r="H3984" s="56">
        <v>2</v>
      </c>
      <c r="I3984" s="56">
        <v>3.2657833877138041</v>
      </c>
      <c r="J3984" s="56">
        <v>4.9297907518686159</v>
      </c>
      <c r="K3984" s="56">
        <v>5.953562011747735</v>
      </c>
      <c r="L3984" s="56">
        <v>6.4255618179751437</v>
      </c>
      <c r="M3984" s="56">
        <v>3.0279243588401235</v>
      </c>
      <c r="N3984" s="56">
        <v>6.9863083684988139</v>
      </c>
      <c r="O3984" s="56">
        <v>6.4255242686087524</v>
      </c>
      <c r="P3984" s="56">
        <v>6.0072726610144338</v>
      </c>
      <c r="Q3984" s="56">
        <v>2.000026619768009</v>
      </c>
      <c r="R3984" s="56">
        <v>2</v>
      </c>
      <c r="S3984" s="56">
        <v>4.2518128538362854</v>
      </c>
      <c r="T3984" s="57">
        <v>197</v>
      </c>
    </row>
    <row r="3985" spans="1:20" x14ac:dyDescent="0.2">
      <c r="A3985" s="47">
        <v>1160025230001</v>
      </c>
      <c r="B3985" s="26" t="s">
        <v>21</v>
      </c>
      <c r="C3985" s="26" t="s">
        <v>183</v>
      </c>
      <c r="D3985" s="26" t="s">
        <v>889</v>
      </c>
      <c r="E3985" s="47">
        <v>4</v>
      </c>
      <c r="F3985" s="33">
        <v>2020</v>
      </c>
      <c r="G3985" s="56">
        <v>2.0416363782107085</v>
      </c>
      <c r="H3985" s="56">
        <v>2.0317723543226682</v>
      </c>
      <c r="I3985" s="56">
        <v>4.8030116293496459</v>
      </c>
      <c r="J3985" s="56">
        <v>7</v>
      </c>
      <c r="K3985" s="56">
        <v>4.3282355023964847</v>
      </c>
      <c r="L3985" s="56">
        <v>6.9767470518916594</v>
      </c>
      <c r="M3985" s="56">
        <v>4.6089684411555751</v>
      </c>
      <c r="N3985" s="56">
        <v>6.9752534622162123</v>
      </c>
      <c r="O3985" s="56">
        <v>6.9767044427112817</v>
      </c>
      <c r="P3985" s="56">
        <v>7</v>
      </c>
      <c r="Q3985" s="56">
        <v>2</v>
      </c>
      <c r="R3985" s="56">
        <v>2</v>
      </c>
      <c r="S3985" s="56">
        <v>4.7285274385211871</v>
      </c>
      <c r="T3985" s="57">
        <v>68</v>
      </c>
    </row>
    <row r="3986" spans="1:20" x14ac:dyDescent="0.2">
      <c r="A3986" s="47">
        <v>1160055730001</v>
      </c>
      <c r="B3986" s="26" t="s">
        <v>21</v>
      </c>
      <c r="C3986" s="26" t="s">
        <v>241</v>
      </c>
      <c r="D3986" s="26" t="s">
        <v>890</v>
      </c>
      <c r="E3986" s="47">
        <v>4</v>
      </c>
      <c r="F3986" s="33">
        <v>2020</v>
      </c>
      <c r="G3986" s="56">
        <v>2.0244144278129141</v>
      </c>
      <c r="H3986" s="56">
        <v>2.0204878858311721</v>
      </c>
      <c r="I3986" s="56">
        <v>4.3710558217915541</v>
      </c>
      <c r="J3986" s="56">
        <v>5.1791375393707648</v>
      </c>
      <c r="K3986" s="56">
        <v>6.0768868180588402</v>
      </c>
      <c r="L3986" s="56">
        <v>6.9612460345023441</v>
      </c>
      <c r="M3986" s="56">
        <v>3.8890162394697541</v>
      </c>
      <c r="N3986" s="56">
        <v>7</v>
      </c>
      <c r="O3986" s="56">
        <v>6.9612035173593547</v>
      </c>
      <c r="P3986" s="56">
        <v>4.8413207784014425</v>
      </c>
      <c r="Q3986" s="56">
        <v>2.0000789550737461</v>
      </c>
      <c r="R3986" s="56">
        <v>2</v>
      </c>
      <c r="S3986" s="56">
        <v>4.4437373348059905</v>
      </c>
      <c r="T3986" s="57">
        <v>168</v>
      </c>
    </row>
    <row r="3987" spans="1:20" x14ac:dyDescent="0.2">
      <c r="A3987" s="47">
        <v>1160027870001</v>
      </c>
      <c r="B3987" s="26" t="s">
        <v>21</v>
      </c>
      <c r="C3987" s="26" t="s">
        <v>21</v>
      </c>
      <c r="D3987" s="26" t="s">
        <v>891</v>
      </c>
      <c r="E3987" s="47">
        <v>4</v>
      </c>
      <c r="F3987" s="33">
        <v>2020</v>
      </c>
      <c r="G3987" s="56">
        <v>2</v>
      </c>
      <c r="H3987" s="56">
        <v>2</v>
      </c>
      <c r="I3987" s="56">
        <v>3.9403080836985396</v>
      </c>
      <c r="J3987" s="56">
        <v>5.1662561976852883</v>
      </c>
      <c r="K3987" s="56">
        <v>4.4607922927865129</v>
      </c>
      <c r="L3987" s="56">
        <v>5.3402201799303128</v>
      </c>
      <c r="M3987" s="56">
        <v>4.002606979977875</v>
      </c>
      <c r="N3987" s="56">
        <v>6.9786173227434656</v>
      </c>
      <c r="O3987" s="56">
        <v>5.3401922560590585</v>
      </c>
      <c r="P3987" s="56">
        <v>7</v>
      </c>
      <c r="Q3987" s="56">
        <v>2</v>
      </c>
      <c r="R3987" s="56">
        <v>2</v>
      </c>
      <c r="S3987" s="56">
        <v>4.1857494427400885</v>
      </c>
      <c r="T3987" s="57">
        <v>200</v>
      </c>
    </row>
    <row r="3988" spans="1:20" x14ac:dyDescent="0.2">
      <c r="A3988" s="47">
        <v>1160026040001</v>
      </c>
      <c r="B3988" s="26" t="s">
        <v>21</v>
      </c>
      <c r="C3988" s="26" t="s">
        <v>223</v>
      </c>
      <c r="D3988" s="26" t="s">
        <v>892</v>
      </c>
      <c r="E3988" s="47">
        <v>4</v>
      </c>
      <c r="F3988" s="33">
        <v>2020</v>
      </c>
      <c r="G3988" s="56">
        <v>2.0192374364306134</v>
      </c>
      <c r="H3988" s="56">
        <v>2.0211449206604026</v>
      </c>
      <c r="I3988" s="56">
        <v>4.2046215450554847</v>
      </c>
      <c r="J3988" s="56">
        <v>7</v>
      </c>
      <c r="K3988" s="56">
        <v>6.3233855605225635</v>
      </c>
      <c r="L3988" s="56">
        <v>6.9597039898923088</v>
      </c>
      <c r="M3988" s="56">
        <v>4.9403208317680107</v>
      </c>
      <c r="N3988" s="56">
        <v>6.9853379371353084</v>
      </c>
      <c r="O3988" s="56">
        <v>6.959661572563931</v>
      </c>
      <c r="P3988" s="56">
        <v>6.8016573141734229</v>
      </c>
      <c r="Q3988" s="56">
        <v>2.0001062595542902</v>
      </c>
      <c r="R3988" s="56">
        <v>2</v>
      </c>
      <c r="S3988" s="56">
        <v>4.8512647806463614</v>
      </c>
      <c r="T3988" s="57">
        <v>28</v>
      </c>
    </row>
    <row r="3989" spans="1:20" x14ac:dyDescent="0.2">
      <c r="A3989" s="47">
        <v>1160024340001</v>
      </c>
      <c r="B3989" s="26" t="s">
        <v>21</v>
      </c>
      <c r="C3989" s="26" t="s">
        <v>122</v>
      </c>
      <c r="D3989" s="26" t="s">
        <v>893</v>
      </c>
      <c r="E3989" s="47">
        <v>4</v>
      </c>
      <c r="F3989" s="33">
        <v>2020</v>
      </c>
      <c r="G3989" s="56">
        <v>2</v>
      </c>
      <c r="H3989" s="56">
        <v>2</v>
      </c>
      <c r="I3989" s="56">
        <v>6.1498982326764358</v>
      </c>
      <c r="J3989" s="56">
        <v>7</v>
      </c>
      <c r="K3989" s="56">
        <v>5.0910845197185006</v>
      </c>
      <c r="L3989" s="56">
        <v>6.9781904819006106</v>
      </c>
      <c r="M3989" s="56">
        <v>4.7920838350134733</v>
      </c>
      <c r="N3989" s="56">
        <v>6.9845523165731462</v>
      </c>
      <c r="O3989" s="56">
        <v>6.9781478614568275</v>
      </c>
      <c r="P3989" s="56">
        <v>7</v>
      </c>
      <c r="Q3989" s="56">
        <v>2</v>
      </c>
      <c r="R3989" s="56">
        <v>2</v>
      </c>
      <c r="S3989" s="56">
        <v>4.9144964372782507</v>
      </c>
      <c r="T3989" s="57">
        <v>22</v>
      </c>
    </row>
    <row r="3990" spans="1:20" x14ac:dyDescent="0.2">
      <c r="A3990" s="47">
        <v>1160024180001</v>
      </c>
      <c r="B3990" s="26" t="s">
        <v>21</v>
      </c>
      <c r="C3990" s="26" t="s">
        <v>224</v>
      </c>
      <c r="D3990" s="26" t="s">
        <v>894</v>
      </c>
      <c r="E3990" s="47">
        <v>4</v>
      </c>
      <c r="F3990" s="33">
        <v>2020</v>
      </c>
      <c r="G3990" s="56">
        <v>2</v>
      </c>
      <c r="H3990" s="56">
        <v>2</v>
      </c>
      <c r="I3990" s="56">
        <v>3.8488119601364379</v>
      </c>
      <c r="J3990" s="56">
        <v>5.7317169354667801</v>
      </c>
      <c r="K3990" s="56">
        <v>4.8213602074256583</v>
      </c>
      <c r="L3990" s="56">
        <v>6.8751577340565877</v>
      </c>
      <c r="M3990" s="56">
        <v>3.6092350058129852</v>
      </c>
      <c r="N3990" s="56">
        <v>6.9685555884749899</v>
      </c>
      <c r="O3990" s="56">
        <v>6.8751159853491002</v>
      </c>
      <c r="P3990" s="56">
        <v>5.9724513281273115</v>
      </c>
      <c r="Q3990" s="56">
        <v>2.0000806909098006</v>
      </c>
      <c r="R3990" s="56">
        <v>2</v>
      </c>
      <c r="S3990" s="56">
        <v>4.3918737863133037</v>
      </c>
      <c r="T3990" s="57">
        <v>180</v>
      </c>
    </row>
    <row r="3991" spans="1:20" x14ac:dyDescent="0.2">
      <c r="A3991" s="47">
        <v>1160033090001</v>
      </c>
      <c r="B3991" s="26" t="s">
        <v>21</v>
      </c>
      <c r="C3991" s="26" t="s">
        <v>185</v>
      </c>
      <c r="D3991" s="26" t="s">
        <v>895</v>
      </c>
      <c r="E3991" s="47">
        <v>4</v>
      </c>
      <c r="F3991" s="33">
        <v>2020</v>
      </c>
      <c r="G3991" s="56">
        <v>3.1599892493150348</v>
      </c>
      <c r="H3991" s="56">
        <v>3.981142635547255</v>
      </c>
      <c r="I3991" s="56">
        <v>3.4539433424399713</v>
      </c>
      <c r="J3991" s="56">
        <v>7</v>
      </c>
      <c r="K3991" s="56">
        <v>5.0880001425223149</v>
      </c>
      <c r="L3991" s="56">
        <v>3.2917901831366163</v>
      </c>
      <c r="M3991" s="56">
        <v>4.3319008862498425</v>
      </c>
      <c r="N3991" s="56">
        <v>6.9870916246115993</v>
      </c>
      <c r="O3991" s="56">
        <v>3.2917833231923623</v>
      </c>
      <c r="P3991" s="56">
        <v>6.4659365480211513</v>
      </c>
      <c r="Q3991" s="56">
        <v>2.0000819423545284</v>
      </c>
      <c r="R3991" s="56">
        <v>2</v>
      </c>
      <c r="S3991" s="56">
        <v>4.2543049897825567</v>
      </c>
      <c r="T3991" s="57">
        <v>196</v>
      </c>
    </row>
    <row r="3992" spans="1:20" x14ac:dyDescent="0.2">
      <c r="A3992" s="47">
        <v>1160031630001</v>
      </c>
      <c r="B3992" s="26" t="s">
        <v>21</v>
      </c>
      <c r="C3992" s="26" t="s">
        <v>241</v>
      </c>
      <c r="D3992" s="26" t="s">
        <v>896</v>
      </c>
      <c r="E3992" s="47">
        <v>4</v>
      </c>
      <c r="F3992" s="33">
        <v>2020</v>
      </c>
      <c r="G3992" s="56">
        <v>2</v>
      </c>
      <c r="H3992" s="56">
        <v>2</v>
      </c>
      <c r="I3992" s="56">
        <v>4.7046269441348967</v>
      </c>
      <c r="J3992" s="56">
        <v>5.2807810444097054</v>
      </c>
      <c r="K3992" s="56">
        <v>5.0359688973014523</v>
      </c>
      <c r="L3992" s="56">
        <v>6.9510175515115744</v>
      </c>
      <c r="M3992" s="56">
        <v>4.2520222369847636</v>
      </c>
      <c r="N3992" s="56">
        <v>6.9839516244081885</v>
      </c>
      <c r="O3992" s="56">
        <v>6.9509751961810728</v>
      </c>
      <c r="P3992" s="56">
        <v>5.4611057992492018</v>
      </c>
      <c r="Q3992" s="56">
        <v>2.0002456865081211</v>
      </c>
      <c r="R3992" s="56">
        <v>2</v>
      </c>
      <c r="S3992" s="56">
        <v>4.4683912483907475</v>
      </c>
      <c r="T3992" s="57">
        <v>159</v>
      </c>
    </row>
    <row r="3993" spans="1:20" x14ac:dyDescent="0.2">
      <c r="A3993" s="47">
        <v>1160027280001</v>
      </c>
      <c r="B3993" s="26" t="s">
        <v>21</v>
      </c>
      <c r="C3993" s="26" t="s">
        <v>183</v>
      </c>
      <c r="D3993" s="26" t="s">
        <v>897</v>
      </c>
      <c r="E3993" s="47">
        <v>4</v>
      </c>
      <c r="F3993" s="33">
        <v>2020</v>
      </c>
      <c r="G3993" s="56">
        <v>2</v>
      </c>
      <c r="H3993" s="56">
        <v>2</v>
      </c>
      <c r="I3993" s="56">
        <v>4.2729280866729402</v>
      </c>
      <c r="J3993" s="56">
        <v>7</v>
      </c>
      <c r="K3993" s="56">
        <v>4.8624059263662245</v>
      </c>
      <c r="L3993" s="56">
        <v>6.9720604562388813</v>
      </c>
      <c r="M3993" s="56">
        <v>5.3866662070898403</v>
      </c>
      <c r="N3993" s="56">
        <v>6.9497958830800011</v>
      </c>
      <c r="O3993" s="56">
        <v>6.9720178728665818</v>
      </c>
      <c r="P3993" s="56">
        <v>7</v>
      </c>
      <c r="Q3993" s="56">
        <v>2</v>
      </c>
      <c r="R3993" s="56">
        <v>2</v>
      </c>
      <c r="S3993" s="56">
        <v>4.7846562026928732</v>
      </c>
      <c r="T3993" s="57">
        <v>41</v>
      </c>
    </row>
    <row r="3994" spans="1:20" x14ac:dyDescent="0.2">
      <c r="A3994" s="47">
        <v>1160030310001</v>
      </c>
      <c r="B3994" s="26" t="s">
        <v>21</v>
      </c>
      <c r="C3994" s="26" t="s">
        <v>21</v>
      </c>
      <c r="D3994" s="26" t="s">
        <v>898</v>
      </c>
      <c r="E3994" s="47">
        <v>4</v>
      </c>
      <c r="F3994" s="33">
        <v>2020</v>
      </c>
      <c r="G3994" s="56">
        <v>2.0813331578521317</v>
      </c>
      <c r="H3994" s="56">
        <v>2.0965992023411477</v>
      </c>
      <c r="I3994" s="56">
        <v>3.7012200767980579</v>
      </c>
      <c r="J3994" s="56">
        <v>5.8247955727319294</v>
      </c>
      <c r="K3994" s="56">
        <v>5.0176656228016139</v>
      </c>
      <c r="L3994" s="56">
        <v>6.8888880181699674</v>
      </c>
      <c r="M3994" s="56">
        <v>5.0211259897301623</v>
      </c>
      <c r="N3994" s="56">
        <v>6.9640126166265119</v>
      </c>
      <c r="O3994" s="56">
        <v>6.8888462131000345</v>
      </c>
      <c r="P3994" s="56">
        <v>7</v>
      </c>
      <c r="Q3994" s="56">
        <v>2</v>
      </c>
      <c r="R3994" s="56">
        <v>2</v>
      </c>
      <c r="S3994" s="56">
        <v>4.623707205845963</v>
      </c>
      <c r="T3994" s="57">
        <v>108</v>
      </c>
    </row>
    <row r="3995" spans="1:20" x14ac:dyDescent="0.2">
      <c r="A3995" s="47">
        <v>1160028840001</v>
      </c>
      <c r="B3995" s="26" t="s">
        <v>21</v>
      </c>
      <c r="C3995" s="26" t="s">
        <v>88</v>
      </c>
      <c r="D3995" s="26" t="s">
        <v>899</v>
      </c>
      <c r="E3995" s="47">
        <v>4</v>
      </c>
      <c r="F3995" s="33">
        <v>2020</v>
      </c>
      <c r="G3995" s="56">
        <v>2</v>
      </c>
      <c r="H3995" s="56">
        <v>2</v>
      </c>
      <c r="I3995" s="56">
        <v>3.9875702006305702</v>
      </c>
      <c r="J3995" s="56">
        <v>5.3075263279929663</v>
      </c>
      <c r="K3995" s="56">
        <v>5.0535718703797636</v>
      </c>
      <c r="L3995" s="56">
        <v>6.9186389316620138</v>
      </c>
      <c r="M3995" s="56">
        <v>3.5729723826271655</v>
      </c>
      <c r="N3995" s="56">
        <v>6.9829917344383983</v>
      </c>
      <c r="O3995" s="56">
        <v>6.9185968629211931</v>
      </c>
      <c r="P3995" s="56">
        <v>7</v>
      </c>
      <c r="Q3995" s="56">
        <v>2</v>
      </c>
      <c r="R3995" s="56">
        <v>2</v>
      </c>
      <c r="S3995" s="56">
        <v>4.4784890258876731</v>
      </c>
      <c r="T3995" s="57">
        <v>153</v>
      </c>
    </row>
    <row r="3996" spans="1:20" x14ac:dyDescent="0.2">
      <c r="A3996" s="47">
        <v>1160023450001</v>
      </c>
      <c r="B3996" s="26" t="s">
        <v>21</v>
      </c>
      <c r="C3996" s="26" t="s">
        <v>21</v>
      </c>
      <c r="D3996" s="26" t="s">
        <v>900</v>
      </c>
      <c r="E3996" s="47">
        <v>4</v>
      </c>
      <c r="F3996" s="33">
        <v>2020</v>
      </c>
      <c r="G3996" s="56">
        <v>2.0210869089079608</v>
      </c>
      <c r="H3996" s="56">
        <v>2.0278584892649811</v>
      </c>
      <c r="I3996" s="56">
        <v>3.7740456141055354</v>
      </c>
      <c r="J3996" s="56">
        <v>6.1964705593370679</v>
      </c>
      <c r="K3996" s="56">
        <v>4.577193818589409</v>
      </c>
      <c r="L3996" s="56">
        <v>7</v>
      </c>
      <c r="M3996" s="56">
        <v>4.6863847953676725</v>
      </c>
      <c r="N3996" s="56">
        <v>6.9868491413020584</v>
      </c>
      <c r="O3996" s="56">
        <v>6.9999571843249733</v>
      </c>
      <c r="P3996" s="56">
        <v>6.5840789576773133</v>
      </c>
      <c r="Q3996" s="56">
        <v>2.0002140682902043</v>
      </c>
      <c r="R3996" s="56">
        <v>2</v>
      </c>
      <c r="S3996" s="56">
        <v>4.5711782947639321</v>
      </c>
      <c r="T3996" s="57">
        <v>123</v>
      </c>
    </row>
    <row r="3997" spans="1:20" x14ac:dyDescent="0.2">
      <c r="A3997" s="47">
        <v>1160028680001</v>
      </c>
      <c r="B3997" s="26" t="s">
        <v>21</v>
      </c>
      <c r="C3997" s="26" t="s">
        <v>901</v>
      </c>
      <c r="D3997" s="26" t="s">
        <v>902</v>
      </c>
      <c r="E3997" s="47">
        <v>4</v>
      </c>
      <c r="F3997" s="33">
        <v>2020</v>
      </c>
      <c r="G3997" s="56">
        <v>2.120743928502927</v>
      </c>
      <c r="H3997" s="56">
        <v>2.1542409562005473</v>
      </c>
      <c r="I3997" s="56">
        <v>3.3255187075608985</v>
      </c>
      <c r="J3997" s="56">
        <v>7</v>
      </c>
      <c r="K3997" s="56">
        <v>5.1021673021064711</v>
      </c>
      <c r="L3997" s="56">
        <v>6.914086955005537</v>
      </c>
      <c r="M3997" s="56">
        <v>4.2305370082790983</v>
      </c>
      <c r="N3997" s="56">
        <v>7</v>
      </c>
      <c r="O3997" s="56">
        <v>6.9140448011413982</v>
      </c>
      <c r="P3997" s="56">
        <v>2</v>
      </c>
      <c r="Q3997" s="56">
        <v>2.000258406033673</v>
      </c>
      <c r="R3997" s="56">
        <v>2</v>
      </c>
      <c r="S3997" s="56">
        <v>4.2301331720692126</v>
      </c>
      <c r="T3997" s="57">
        <v>198</v>
      </c>
    </row>
    <row r="3998" spans="1:20" x14ac:dyDescent="0.2">
      <c r="A3998" s="47">
        <v>1160027600001</v>
      </c>
      <c r="B3998" s="26" t="s">
        <v>21</v>
      </c>
      <c r="C3998" s="26" t="s">
        <v>100</v>
      </c>
      <c r="D3998" s="26" t="s">
        <v>903</v>
      </c>
      <c r="E3998" s="47">
        <v>4</v>
      </c>
      <c r="F3998" s="33">
        <v>2020</v>
      </c>
      <c r="G3998" s="56">
        <v>7</v>
      </c>
      <c r="H3998" s="56">
        <v>6.4503736610055356</v>
      </c>
      <c r="I3998" s="56">
        <v>4.2632312676517063</v>
      </c>
      <c r="J3998" s="56">
        <v>7</v>
      </c>
      <c r="K3998" s="56">
        <v>4.8732783542257812</v>
      </c>
      <c r="L3998" s="56">
        <v>6.9678078802590546</v>
      </c>
      <c r="M3998" s="56">
        <v>4.7971168360941592</v>
      </c>
      <c r="N3998" s="56">
        <v>6.9559331568386567</v>
      </c>
      <c r="O3998" s="56">
        <v>6.9677653370919872</v>
      </c>
      <c r="P3998" s="56">
        <v>6.4762046182463857</v>
      </c>
      <c r="Q3998" s="56">
        <v>2.0000982383465495</v>
      </c>
      <c r="R3998" s="56">
        <v>2</v>
      </c>
      <c r="S3998" s="56">
        <v>5.4793174458133178</v>
      </c>
      <c r="T3998" s="57">
        <v>2</v>
      </c>
    </row>
    <row r="3999" spans="1:20" x14ac:dyDescent="0.2">
      <c r="A3999" s="47">
        <v>1160025820001</v>
      </c>
      <c r="B3999" s="26" t="s">
        <v>21</v>
      </c>
      <c r="C3999" s="26" t="s">
        <v>183</v>
      </c>
      <c r="D3999" s="26" t="s">
        <v>904</v>
      </c>
      <c r="E3999" s="47">
        <v>4</v>
      </c>
      <c r="F3999" s="33">
        <v>2020</v>
      </c>
      <c r="G3999" s="56">
        <v>2.0737808007229517</v>
      </c>
      <c r="H3999" s="56">
        <v>2.0821991967365405</v>
      </c>
      <c r="I3999" s="56">
        <v>3.2859646992418146</v>
      </c>
      <c r="J3999" s="56">
        <v>6.1011476588542317</v>
      </c>
      <c r="K3999" s="56">
        <v>5.003701163888695</v>
      </c>
      <c r="L3999" s="56">
        <v>6.907901289707576</v>
      </c>
      <c r="M3999" s="56">
        <v>4.0055842506083064</v>
      </c>
      <c r="N3999" s="56">
        <v>2</v>
      </c>
      <c r="O3999" s="56">
        <v>6.9078591840723167</v>
      </c>
      <c r="P3999" s="56">
        <v>7</v>
      </c>
      <c r="Q3999" s="56">
        <v>2</v>
      </c>
      <c r="R3999" s="56">
        <v>2</v>
      </c>
      <c r="S3999" s="56">
        <v>4.1140115203193695</v>
      </c>
      <c r="T3999" s="57">
        <v>204</v>
      </c>
    </row>
    <row r="4000" spans="1:20" x14ac:dyDescent="0.2">
      <c r="A4000" s="47">
        <v>1160028920001</v>
      </c>
      <c r="B4000" s="26" t="s">
        <v>21</v>
      </c>
      <c r="C4000" s="26" t="s">
        <v>241</v>
      </c>
      <c r="D4000" s="26" t="s">
        <v>905</v>
      </c>
      <c r="E4000" s="47">
        <v>4</v>
      </c>
      <c r="F4000" s="33">
        <v>2020</v>
      </c>
      <c r="G4000" s="56">
        <v>2.0138920626656485</v>
      </c>
      <c r="H4000" s="56">
        <v>2.010913756491099</v>
      </c>
      <c r="I4000" s="56">
        <v>4.5315166801719604</v>
      </c>
      <c r="J4000" s="56">
        <v>5.6691698587323618</v>
      </c>
      <c r="K4000" s="56">
        <v>5.0205569819145719</v>
      </c>
      <c r="L4000" s="56">
        <v>6.9714051325781767</v>
      </c>
      <c r="M4000" s="56">
        <v>4.4433146302443882</v>
      </c>
      <c r="N4000" s="56">
        <v>6.9884620756198457</v>
      </c>
      <c r="O4000" s="56">
        <v>6.9713626077826669</v>
      </c>
      <c r="P4000" s="56">
        <v>5.301157176129637</v>
      </c>
      <c r="Q4000" s="56">
        <v>2.0006697073610176</v>
      </c>
      <c r="R4000" s="56">
        <v>2</v>
      </c>
      <c r="S4000" s="56">
        <v>4.493535055807615</v>
      </c>
      <c r="T4000" s="57">
        <v>149</v>
      </c>
    </row>
    <row r="4001" spans="1:20" x14ac:dyDescent="0.2">
      <c r="A4001" s="47">
        <v>1160033760001</v>
      </c>
      <c r="B4001" s="26" t="s">
        <v>21</v>
      </c>
      <c r="C4001" s="26" t="s">
        <v>185</v>
      </c>
      <c r="D4001" s="26" t="s">
        <v>906</v>
      </c>
      <c r="E4001" s="47">
        <v>4</v>
      </c>
      <c r="F4001" s="33">
        <v>2020</v>
      </c>
      <c r="G4001" s="56">
        <v>2</v>
      </c>
      <c r="H4001" s="56">
        <v>2</v>
      </c>
      <c r="I4001" s="56">
        <v>2</v>
      </c>
      <c r="J4001" s="56">
        <v>7</v>
      </c>
      <c r="K4001" s="56">
        <v>7</v>
      </c>
      <c r="L4001" s="56">
        <v>7</v>
      </c>
      <c r="M4001" s="56">
        <v>7</v>
      </c>
      <c r="N4001" s="56">
        <v>7</v>
      </c>
      <c r="O4001" s="56">
        <v>6.9999571843249733</v>
      </c>
      <c r="P4001" s="56">
        <v>7</v>
      </c>
      <c r="Q4001" s="56">
        <v>2</v>
      </c>
      <c r="R4001" s="56">
        <v>2</v>
      </c>
      <c r="S4001" s="56">
        <v>4.916663098693749</v>
      </c>
      <c r="T4001" s="57">
        <v>18</v>
      </c>
    </row>
    <row r="4002" spans="1:20" x14ac:dyDescent="0.2">
      <c r="A4002" s="47">
        <v>1160034220001</v>
      </c>
      <c r="B4002" s="26" t="s">
        <v>21</v>
      </c>
      <c r="C4002" s="26" t="s">
        <v>241</v>
      </c>
      <c r="D4002" s="26" t="s">
        <v>907</v>
      </c>
      <c r="E4002" s="47">
        <v>4</v>
      </c>
      <c r="F4002" s="33">
        <v>2020</v>
      </c>
      <c r="G4002" s="56">
        <v>2.018022938917142</v>
      </c>
      <c r="H4002" s="56">
        <v>2.021951856064764</v>
      </c>
      <c r="I4002" s="56">
        <v>3.6495367251181765</v>
      </c>
      <c r="J4002" s="56">
        <v>5.9534506302858334</v>
      </c>
      <c r="K4002" s="56">
        <v>6.1410823031699113</v>
      </c>
      <c r="L4002" s="56">
        <v>6.9445392140789215</v>
      </c>
      <c r="M4002" s="56">
        <v>4.7339066645595924</v>
      </c>
      <c r="N4002" s="56">
        <v>6.9816521216580449</v>
      </c>
      <c r="O4002" s="56">
        <v>6.9444969213612993</v>
      </c>
      <c r="P4002" s="56">
        <v>7</v>
      </c>
      <c r="Q4002" s="56">
        <v>2</v>
      </c>
      <c r="R4002" s="56">
        <v>2</v>
      </c>
      <c r="S4002" s="56">
        <v>4.6990532812678074</v>
      </c>
      <c r="T4002" s="57">
        <v>79</v>
      </c>
    </row>
    <row r="4003" spans="1:20" x14ac:dyDescent="0.2">
      <c r="A4003" s="47">
        <v>1160029300001</v>
      </c>
      <c r="B4003" s="26" t="s">
        <v>21</v>
      </c>
      <c r="C4003" s="26" t="s">
        <v>246</v>
      </c>
      <c r="D4003" s="26" t="s">
        <v>908</v>
      </c>
      <c r="E4003" s="47">
        <v>4</v>
      </c>
      <c r="F4003" s="33">
        <v>2020</v>
      </c>
      <c r="G4003" s="56">
        <v>2.0204014218145643</v>
      </c>
      <c r="H4003" s="56">
        <v>2.0140764960943365</v>
      </c>
      <c r="I4003" s="56">
        <v>4.474604531765185</v>
      </c>
      <c r="J4003" s="56">
        <v>7</v>
      </c>
      <c r="K4003" s="56">
        <v>5.1056810255186322</v>
      </c>
      <c r="L4003" s="56">
        <v>6.9699669299995932</v>
      </c>
      <c r="M4003" s="56">
        <v>3.8435233211584459</v>
      </c>
      <c r="N4003" s="56">
        <v>6.9889165995462461</v>
      </c>
      <c r="O4003" s="56">
        <v>6.9699244072002413</v>
      </c>
      <c r="P4003" s="56">
        <v>6.7645672937769241</v>
      </c>
      <c r="Q4003" s="56">
        <v>2.0003924533239212</v>
      </c>
      <c r="R4003" s="56">
        <v>2</v>
      </c>
      <c r="S4003" s="56">
        <v>4.6793378733498407</v>
      </c>
      <c r="T4003" s="57">
        <v>88</v>
      </c>
    </row>
    <row r="4004" spans="1:20" x14ac:dyDescent="0.2">
      <c r="A4004" s="47">
        <v>1160025900001</v>
      </c>
      <c r="B4004" s="26" t="s">
        <v>21</v>
      </c>
      <c r="C4004" s="26" t="s">
        <v>183</v>
      </c>
      <c r="D4004" s="26" t="s">
        <v>909</v>
      </c>
      <c r="E4004" s="47">
        <v>4</v>
      </c>
      <c r="F4004" s="33">
        <v>2020</v>
      </c>
      <c r="G4004" s="56">
        <v>2</v>
      </c>
      <c r="H4004" s="56">
        <v>2</v>
      </c>
      <c r="I4004" s="56">
        <v>4.1186545745547374</v>
      </c>
      <c r="J4004" s="56">
        <v>7</v>
      </c>
      <c r="K4004" s="56">
        <v>5.1165459749719675</v>
      </c>
      <c r="L4004" s="56">
        <v>6.9602027874922774</v>
      </c>
      <c r="M4004" s="56">
        <v>4.4108154725685669</v>
      </c>
      <c r="N4004" s="56">
        <v>6.9919344161576262</v>
      </c>
      <c r="O4004" s="56">
        <v>6.9601602783856951</v>
      </c>
      <c r="P4004" s="56">
        <v>7</v>
      </c>
      <c r="Q4004" s="56">
        <v>2</v>
      </c>
      <c r="R4004" s="56">
        <v>2</v>
      </c>
      <c r="S4004" s="56">
        <v>4.713192792010906</v>
      </c>
      <c r="T4004" s="57">
        <v>75</v>
      </c>
    </row>
    <row r="4005" spans="1:20" x14ac:dyDescent="0.2">
      <c r="A4005" s="47">
        <v>1160025310001</v>
      </c>
      <c r="B4005" s="26" t="s">
        <v>21</v>
      </c>
      <c r="C4005" s="26" t="s">
        <v>212</v>
      </c>
      <c r="D4005" s="26" t="s">
        <v>910</v>
      </c>
      <c r="E4005" s="47">
        <v>4</v>
      </c>
      <c r="F4005" s="33">
        <v>2020</v>
      </c>
      <c r="G4005" s="56">
        <v>2</v>
      </c>
      <c r="H4005" s="56">
        <v>2</v>
      </c>
      <c r="I4005" s="56">
        <v>4.3512816117647066</v>
      </c>
      <c r="J4005" s="56">
        <v>5.0483229597024648</v>
      </c>
      <c r="K4005" s="56">
        <v>5.0953371607989366</v>
      </c>
      <c r="L4005" s="56">
        <v>6.9293397695657788</v>
      </c>
      <c r="M4005" s="56">
        <v>4.4605001823749815</v>
      </c>
      <c r="N4005" s="56">
        <v>6.9912239697022329</v>
      </c>
      <c r="O4005" s="56">
        <v>6.92929763603588</v>
      </c>
      <c r="P4005" s="56">
        <v>3.5951703319308819</v>
      </c>
      <c r="Q4005" s="56">
        <v>2.000082475462968</v>
      </c>
      <c r="R4005" s="56">
        <v>2</v>
      </c>
      <c r="S4005" s="56">
        <v>4.283379674778236</v>
      </c>
      <c r="T4005" s="57">
        <v>192</v>
      </c>
    </row>
    <row r="4006" spans="1:20" x14ac:dyDescent="0.2">
      <c r="A4006" s="47">
        <v>1160029650001</v>
      </c>
      <c r="B4006" s="26" t="s">
        <v>21</v>
      </c>
      <c r="C4006" s="26" t="s">
        <v>213</v>
      </c>
      <c r="D4006" s="26" t="s">
        <v>911</v>
      </c>
      <c r="E4006" s="47">
        <v>4</v>
      </c>
      <c r="F4006" s="33">
        <v>2020</v>
      </c>
      <c r="G4006" s="56">
        <v>2</v>
      </c>
      <c r="H4006" s="56">
        <v>2</v>
      </c>
      <c r="I4006" s="56">
        <v>3.7302331105772097</v>
      </c>
      <c r="J4006" s="56">
        <v>4.8423582334103035</v>
      </c>
      <c r="K4006" s="56">
        <v>5.060883238116654</v>
      </c>
      <c r="L4006" s="56">
        <v>6.9238822368641388</v>
      </c>
      <c r="M4006" s="56">
        <v>4.4390497629544807</v>
      </c>
      <c r="N4006" s="56">
        <v>6.9910294272966915</v>
      </c>
      <c r="O4006" s="56">
        <v>6.9238402046390188</v>
      </c>
      <c r="P4006" s="56">
        <v>6.3400293858559351</v>
      </c>
      <c r="Q4006" s="56">
        <v>2.0002536906547976</v>
      </c>
      <c r="R4006" s="56">
        <v>2</v>
      </c>
      <c r="S4006" s="56">
        <v>4.4376299408641033</v>
      </c>
      <c r="T4006" s="57">
        <v>171</v>
      </c>
    </row>
    <row r="4007" spans="1:20" x14ac:dyDescent="0.2">
      <c r="A4007" s="47">
        <v>1160031200001</v>
      </c>
      <c r="B4007" s="26" t="s">
        <v>21</v>
      </c>
      <c r="C4007" s="26" t="s">
        <v>185</v>
      </c>
      <c r="D4007" s="26" t="s">
        <v>912</v>
      </c>
      <c r="E4007" s="47">
        <v>4</v>
      </c>
      <c r="F4007" s="33">
        <v>2020</v>
      </c>
      <c r="G4007" s="56">
        <v>2.0254704472323573</v>
      </c>
      <c r="H4007" s="56">
        <v>2.0183730253446193</v>
      </c>
      <c r="I4007" s="56">
        <v>5.0185841092855554</v>
      </c>
      <c r="J4007" s="56">
        <v>5.8147235822409318</v>
      </c>
      <c r="K4007" s="56">
        <v>5.1227882319022466</v>
      </c>
      <c r="L4007" s="56">
        <v>6.824019605826531</v>
      </c>
      <c r="M4007" s="56">
        <v>3.9916326276263714</v>
      </c>
      <c r="N4007" s="56">
        <v>6.9884436291028331</v>
      </c>
      <c r="O4007" s="56">
        <v>6.8239784757353936</v>
      </c>
      <c r="P4007" s="56">
        <v>6.76683796664065</v>
      </c>
      <c r="Q4007" s="56">
        <v>2.0007089278463726</v>
      </c>
      <c r="R4007" s="56">
        <v>2</v>
      </c>
      <c r="S4007" s="56">
        <v>4.6162967190653221</v>
      </c>
      <c r="T4007" s="57">
        <v>110</v>
      </c>
    </row>
    <row r="4008" spans="1:20" x14ac:dyDescent="0.2">
      <c r="A4008" s="47">
        <v>1160031710001</v>
      </c>
      <c r="B4008" s="26" t="s">
        <v>21</v>
      </c>
      <c r="C4008" s="26" t="s">
        <v>185</v>
      </c>
      <c r="D4008" s="26" t="s">
        <v>913</v>
      </c>
      <c r="E4008" s="47">
        <v>4</v>
      </c>
      <c r="F4008" s="33">
        <v>2020</v>
      </c>
      <c r="G4008" s="56">
        <v>2.2689495662955159</v>
      </c>
      <c r="H4008" s="56">
        <v>2.3455966995925919</v>
      </c>
      <c r="I4008" s="56">
        <v>3.6467978325992614</v>
      </c>
      <c r="J4008" s="56">
        <v>4.9437071416868452</v>
      </c>
      <c r="K4008" s="56">
        <v>5.0880001425223149</v>
      </c>
      <c r="L4008" s="56">
        <v>6.8598336228401147</v>
      </c>
      <c r="M4008" s="56">
        <v>4.2565870877559426</v>
      </c>
      <c r="N4008" s="56">
        <v>6.9710476465593851</v>
      </c>
      <c r="O4008" s="56">
        <v>6.8597920003994037</v>
      </c>
      <c r="P4008" s="56">
        <v>6.3228366780286773</v>
      </c>
      <c r="Q4008" s="56">
        <v>2.0002642324285365</v>
      </c>
      <c r="R4008" s="56">
        <v>2</v>
      </c>
      <c r="S4008" s="56">
        <v>4.4636177208923824</v>
      </c>
      <c r="T4008" s="57">
        <v>160</v>
      </c>
    </row>
    <row r="4009" spans="1:20" x14ac:dyDescent="0.2">
      <c r="A4009" s="47">
        <v>1160035030001</v>
      </c>
      <c r="B4009" s="26" t="s">
        <v>21</v>
      </c>
      <c r="C4009" s="26" t="s">
        <v>122</v>
      </c>
      <c r="D4009" s="26" t="s">
        <v>914</v>
      </c>
      <c r="E4009" s="47">
        <v>4</v>
      </c>
      <c r="F4009" s="33">
        <v>2020</v>
      </c>
      <c r="G4009" s="56">
        <v>2.0521683778239015</v>
      </c>
      <c r="H4009" s="56">
        <v>2.0499656353763833</v>
      </c>
      <c r="I4009" s="56">
        <v>6.1477649982407749</v>
      </c>
      <c r="J4009" s="56">
        <v>7</v>
      </c>
      <c r="K4009" s="56">
        <v>5.0385865803699685</v>
      </c>
      <c r="L4009" s="56">
        <v>6.9824554136881307</v>
      </c>
      <c r="M4009" s="56">
        <v>5.2671028998412064</v>
      </c>
      <c r="N4009" s="56">
        <v>6.9696227350386222</v>
      </c>
      <c r="O4009" s="56">
        <v>6.9824127451943605</v>
      </c>
      <c r="P4009" s="56">
        <v>7</v>
      </c>
      <c r="Q4009" s="56">
        <v>2</v>
      </c>
      <c r="R4009" s="56">
        <v>2</v>
      </c>
      <c r="S4009" s="56">
        <v>4.957506615464446</v>
      </c>
      <c r="T4009" s="57">
        <v>16</v>
      </c>
    </row>
    <row r="4010" spans="1:20" x14ac:dyDescent="0.2">
      <c r="A4010" s="47">
        <v>1160034730001</v>
      </c>
      <c r="B4010" s="26" t="s">
        <v>21</v>
      </c>
      <c r="C4010" s="26" t="s">
        <v>201</v>
      </c>
      <c r="D4010" s="26" t="s">
        <v>915</v>
      </c>
      <c r="E4010" s="47">
        <v>4</v>
      </c>
      <c r="F4010" s="33">
        <v>2020</v>
      </c>
      <c r="G4010" s="56">
        <v>2</v>
      </c>
      <c r="H4010" s="56">
        <v>2</v>
      </c>
      <c r="I4010" s="56">
        <v>4.8825443096276189</v>
      </c>
      <c r="J4010" s="56">
        <v>7</v>
      </c>
      <c r="K4010" s="56">
        <v>5.0983171926866149</v>
      </c>
      <c r="L4010" s="56">
        <v>6.9502176457266636</v>
      </c>
      <c r="M4010" s="56">
        <v>4.3958613956134869</v>
      </c>
      <c r="N4010" s="56">
        <v>6.9451202680472122</v>
      </c>
      <c r="O4010" s="56">
        <v>6.95017523690729</v>
      </c>
      <c r="P4010" s="56">
        <v>6.9637549616467256</v>
      </c>
      <c r="Q4010" s="56">
        <v>2.0003388645657343</v>
      </c>
      <c r="R4010" s="56">
        <v>2</v>
      </c>
      <c r="S4010" s="56">
        <v>4.7655274895684459</v>
      </c>
      <c r="T4010" s="57">
        <v>52</v>
      </c>
    </row>
    <row r="4011" spans="1:20" x14ac:dyDescent="0.2">
      <c r="A4011" s="47">
        <v>1160025660001</v>
      </c>
      <c r="B4011" s="26" t="s">
        <v>21</v>
      </c>
      <c r="C4011" s="26" t="s">
        <v>224</v>
      </c>
      <c r="D4011" s="26" t="s">
        <v>916</v>
      </c>
      <c r="E4011" s="47">
        <v>4</v>
      </c>
      <c r="F4011" s="33">
        <v>2020</v>
      </c>
      <c r="G4011" s="56">
        <v>2.0212559973572271</v>
      </c>
      <c r="H4011" s="56">
        <v>2.0193079646554972</v>
      </c>
      <c r="I4011" s="56">
        <v>4.6702634862806391</v>
      </c>
      <c r="J4011" s="56">
        <v>7</v>
      </c>
      <c r="K4011" s="56">
        <v>4.9379551989359172</v>
      </c>
      <c r="L4011" s="56">
        <v>6.9402899867093595</v>
      </c>
      <c r="M4011" s="56">
        <v>4.1811928398559033</v>
      </c>
      <c r="N4011" s="56">
        <v>6.9924089775964617</v>
      </c>
      <c r="O4011" s="56">
        <v>6.9402478429088461</v>
      </c>
      <c r="P4011" s="56">
        <v>7</v>
      </c>
      <c r="Q4011" s="56">
        <v>2</v>
      </c>
      <c r="R4011" s="56">
        <v>2</v>
      </c>
      <c r="S4011" s="56">
        <v>4.7252435245249877</v>
      </c>
      <c r="T4011" s="57">
        <v>69</v>
      </c>
    </row>
    <row r="4012" spans="1:20" x14ac:dyDescent="0.2">
      <c r="A4012" s="47">
        <v>1160035620001</v>
      </c>
      <c r="B4012" s="26" t="s">
        <v>21</v>
      </c>
      <c r="C4012" s="26" t="s">
        <v>185</v>
      </c>
      <c r="D4012" s="26" t="s">
        <v>873</v>
      </c>
      <c r="E4012" s="47">
        <v>4</v>
      </c>
      <c r="F4012" s="33">
        <v>2020</v>
      </c>
      <c r="G4012" s="56">
        <v>2</v>
      </c>
      <c r="H4012" s="56">
        <v>2</v>
      </c>
      <c r="I4012" s="56">
        <v>5.0719947881724661</v>
      </c>
      <c r="J4012" s="56">
        <v>5.1862511542510532</v>
      </c>
      <c r="K4012" s="56">
        <v>4.9534034024806379</v>
      </c>
      <c r="L4012" s="56">
        <v>6.9810972627291612</v>
      </c>
      <c r="M4012" s="56">
        <v>4.3370033833938191</v>
      </c>
      <c r="N4012" s="56">
        <v>6.9916063333003962</v>
      </c>
      <c r="O4012" s="56">
        <v>6.9810546357072685</v>
      </c>
      <c r="P4012" s="56">
        <v>6.2233519363587586</v>
      </c>
      <c r="Q4012" s="56">
        <v>2.0003465143109764</v>
      </c>
      <c r="R4012" s="56">
        <v>2</v>
      </c>
      <c r="S4012" s="56">
        <v>4.5605091175587118</v>
      </c>
      <c r="T4012" s="57">
        <v>128</v>
      </c>
    </row>
    <row r="4013" spans="1:20" x14ac:dyDescent="0.2">
      <c r="A4013" s="47">
        <v>1160024420001</v>
      </c>
      <c r="B4013" s="26" t="s">
        <v>21</v>
      </c>
      <c r="C4013" s="26" t="s">
        <v>122</v>
      </c>
      <c r="D4013" s="26" t="s">
        <v>917</v>
      </c>
      <c r="E4013" s="47">
        <v>4</v>
      </c>
      <c r="F4013" s="33">
        <v>2020</v>
      </c>
      <c r="G4013" s="56">
        <v>2</v>
      </c>
      <c r="H4013" s="56">
        <v>2</v>
      </c>
      <c r="I4013" s="56">
        <v>5.7115107038571278</v>
      </c>
      <c r="J4013" s="56">
        <v>5.1437852301570839</v>
      </c>
      <c r="K4013" s="56">
        <v>4.9193356642019257</v>
      </c>
      <c r="L4013" s="56">
        <v>6.962239142347622</v>
      </c>
      <c r="M4013" s="56">
        <v>4.2313430897264137</v>
      </c>
      <c r="N4013" s="56">
        <v>6.8988320899170361</v>
      </c>
      <c r="O4013" s="56">
        <v>6.9621966260892432</v>
      </c>
      <c r="P4013" s="56">
        <v>5.9657694702989019</v>
      </c>
      <c r="Q4013" s="56">
        <v>2.0005540587187132</v>
      </c>
      <c r="R4013" s="56">
        <v>2</v>
      </c>
      <c r="S4013" s="56">
        <v>4.5662971729428392</v>
      </c>
      <c r="T4013" s="57">
        <v>126</v>
      </c>
    </row>
    <row r="4014" spans="1:20" x14ac:dyDescent="0.2">
      <c r="A4014" s="47">
        <v>1160024260001</v>
      </c>
      <c r="B4014" s="26" t="s">
        <v>21</v>
      </c>
      <c r="C4014" s="26" t="s">
        <v>173</v>
      </c>
      <c r="D4014" s="26" t="s">
        <v>918</v>
      </c>
      <c r="E4014" s="47">
        <v>4</v>
      </c>
      <c r="F4014" s="33">
        <v>2020</v>
      </c>
      <c r="G4014" s="56">
        <v>2.0222592125001944</v>
      </c>
      <c r="H4014" s="56">
        <v>2.024857087387316</v>
      </c>
      <c r="I4014" s="56">
        <v>3.8875393174913349</v>
      </c>
      <c r="J4014" s="56">
        <v>7</v>
      </c>
      <c r="K4014" s="56">
        <v>6.2593383299911887</v>
      </c>
      <c r="L4014" s="56">
        <v>6.8844538161669844</v>
      </c>
      <c r="M4014" s="56">
        <v>4.4824075804455932</v>
      </c>
      <c r="N4014" s="56">
        <v>6.9833159267640506</v>
      </c>
      <c r="O4014" s="56">
        <v>6.8844120733876668</v>
      </c>
      <c r="P4014" s="56">
        <v>6.9078535608631748</v>
      </c>
      <c r="Q4014" s="56">
        <v>2.0000883400333205</v>
      </c>
      <c r="R4014" s="56">
        <v>2</v>
      </c>
      <c r="S4014" s="56">
        <v>4.7780437704192362</v>
      </c>
      <c r="T4014" s="57">
        <v>45</v>
      </c>
    </row>
    <row r="4015" spans="1:20" x14ac:dyDescent="0.2">
      <c r="A4015" s="47">
        <v>1160016910001</v>
      </c>
      <c r="B4015" s="26" t="s">
        <v>21</v>
      </c>
      <c r="C4015" s="26" t="s">
        <v>88</v>
      </c>
      <c r="D4015" s="26" t="s">
        <v>919</v>
      </c>
      <c r="E4015" s="47">
        <v>4</v>
      </c>
      <c r="F4015" s="33">
        <v>2020</v>
      </c>
      <c r="G4015" s="56">
        <v>2</v>
      </c>
      <c r="H4015" s="56">
        <v>2</v>
      </c>
      <c r="I4015" s="56">
        <v>4.8038116983348811</v>
      </c>
      <c r="J4015" s="56">
        <v>4.3517275149151464</v>
      </c>
      <c r="K4015" s="56">
        <v>5.2987017974125994</v>
      </c>
      <c r="L4015" s="56">
        <v>6.9604148822470746</v>
      </c>
      <c r="M4015" s="56">
        <v>4.1177571510791591</v>
      </c>
      <c r="N4015" s="56">
        <v>6.9878621153512848</v>
      </c>
      <c r="O4015" s="56">
        <v>6.9603724373944775</v>
      </c>
      <c r="P4015" s="56">
        <v>6.6649751021513524</v>
      </c>
      <c r="Q4015" s="56">
        <v>2.000195014750433</v>
      </c>
      <c r="R4015" s="56">
        <v>2</v>
      </c>
      <c r="S4015" s="56">
        <v>4.5121514761363679</v>
      </c>
      <c r="T4015" s="57">
        <v>141</v>
      </c>
    </row>
    <row r="4016" spans="1:20" x14ac:dyDescent="0.2">
      <c r="A4016" s="47">
        <v>1260041920001</v>
      </c>
      <c r="B4016" s="26" t="s">
        <v>18</v>
      </c>
      <c r="C4016" s="26" t="s">
        <v>131</v>
      </c>
      <c r="D4016" s="26" t="s">
        <v>920</v>
      </c>
      <c r="E4016" s="47">
        <v>4</v>
      </c>
      <c r="F4016" s="33">
        <v>2020</v>
      </c>
      <c r="G4016" s="56">
        <v>2</v>
      </c>
      <c r="H4016" s="56">
        <v>2</v>
      </c>
      <c r="I4016" s="56">
        <v>4.1639625648053222</v>
      </c>
      <c r="J4016" s="56">
        <v>7</v>
      </c>
      <c r="K4016" s="56">
        <v>5.0880001425223149</v>
      </c>
      <c r="L4016" s="56">
        <v>6.9764409276917414</v>
      </c>
      <c r="M4016" s="56">
        <v>4.7039020961810225</v>
      </c>
      <c r="N4016" s="56">
        <v>6.9893249625615645</v>
      </c>
      <c r="O4016" s="56">
        <v>6.976398293498475</v>
      </c>
      <c r="P4016" s="56">
        <v>6.9618921280426926</v>
      </c>
      <c r="Q4016" s="56">
        <v>2.0001887683993109</v>
      </c>
      <c r="R4016" s="56">
        <v>2</v>
      </c>
      <c r="S4016" s="56">
        <v>4.7383424903085372</v>
      </c>
      <c r="T4016" s="57">
        <v>61</v>
      </c>
    </row>
    <row r="4017" spans="1:20" x14ac:dyDescent="0.2">
      <c r="A4017" s="47">
        <v>1360047510001</v>
      </c>
      <c r="B4017" s="26" t="s">
        <v>14</v>
      </c>
      <c r="C4017" s="26" t="s">
        <v>198</v>
      </c>
      <c r="D4017" s="26" t="s">
        <v>107</v>
      </c>
      <c r="E4017" s="47">
        <v>4</v>
      </c>
      <c r="F4017" s="33">
        <v>2020</v>
      </c>
      <c r="G4017" s="56">
        <v>2</v>
      </c>
      <c r="H4017" s="56">
        <v>2</v>
      </c>
      <c r="I4017" s="56">
        <v>2.7054195620178265</v>
      </c>
      <c r="J4017" s="56">
        <v>6.6980717074040799</v>
      </c>
      <c r="K4017" s="56">
        <v>4.2774706169771299</v>
      </c>
      <c r="L4017" s="56">
        <v>6.6142691541054681</v>
      </c>
      <c r="M4017" s="56">
        <v>4.8328218726429792</v>
      </c>
      <c r="N4017" s="56">
        <v>6.9669612301818438</v>
      </c>
      <c r="O4017" s="56">
        <v>6.6142298735759466</v>
      </c>
      <c r="P4017" s="56">
        <v>7</v>
      </c>
      <c r="Q4017" s="56">
        <v>2</v>
      </c>
      <c r="R4017" s="56">
        <v>2</v>
      </c>
      <c r="S4017" s="56">
        <v>4.4757703347421058</v>
      </c>
      <c r="T4017" s="57">
        <v>154</v>
      </c>
    </row>
    <row r="4018" spans="1:20" x14ac:dyDescent="0.2">
      <c r="A4018" s="47">
        <v>1360026860001</v>
      </c>
      <c r="B4018" s="26" t="s">
        <v>14</v>
      </c>
      <c r="C4018" s="26" t="s">
        <v>49</v>
      </c>
      <c r="D4018" s="26" t="s">
        <v>921</v>
      </c>
      <c r="E4018" s="47">
        <v>4</v>
      </c>
      <c r="F4018" s="33">
        <v>2020</v>
      </c>
      <c r="G4018" s="56">
        <v>2.9119971392734318</v>
      </c>
      <c r="H4018" s="56">
        <v>3.3600680653423325</v>
      </c>
      <c r="I4018" s="56">
        <v>3.7815212472382127</v>
      </c>
      <c r="J4018" s="56">
        <v>5.3060858064188139</v>
      </c>
      <c r="K4018" s="56">
        <v>5.0342318675651256</v>
      </c>
      <c r="L4018" s="56">
        <v>6.8185209182487103</v>
      </c>
      <c r="M4018" s="56">
        <v>4.3786465515882753</v>
      </c>
      <c r="N4018" s="56">
        <v>6.9900950311350076</v>
      </c>
      <c r="O4018" s="56">
        <v>6.8184798812066827</v>
      </c>
      <c r="P4018" s="56">
        <v>6.2627377236414539</v>
      </c>
      <c r="Q4018" s="56">
        <v>2.0000343851871243</v>
      </c>
      <c r="R4018" s="56">
        <v>2</v>
      </c>
      <c r="S4018" s="56">
        <v>4.6385348847370986</v>
      </c>
      <c r="T4018" s="57">
        <v>105</v>
      </c>
    </row>
    <row r="4019" spans="1:20" x14ac:dyDescent="0.2">
      <c r="A4019" s="47">
        <v>1360043790001</v>
      </c>
      <c r="B4019" s="26" t="s">
        <v>14</v>
      </c>
      <c r="C4019" s="26" t="s">
        <v>154</v>
      </c>
      <c r="D4019" s="26" t="s">
        <v>922</v>
      </c>
      <c r="E4019" s="47">
        <v>4</v>
      </c>
      <c r="F4019" s="33">
        <v>2020</v>
      </c>
      <c r="G4019" s="56">
        <v>2</v>
      </c>
      <c r="H4019" s="56">
        <v>2</v>
      </c>
      <c r="I4019" s="56">
        <v>4.0510406526056624</v>
      </c>
      <c r="J4019" s="56">
        <v>5.0097868278265238</v>
      </c>
      <c r="K4019" s="56">
        <v>5.0880001425223149</v>
      </c>
      <c r="L4019" s="56">
        <v>6.8229920761973322</v>
      </c>
      <c r="M4019" s="56">
        <v>3.9522850673279546</v>
      </c>
      <c r="N4019" s="56">
        <v>6.9809088386531704</v>
      </c>
      <c r="O4019" s="56">
        <v>6.8229508434163568</v>
      </c>
      <c r="P4019" s="56">
        <v>5.8330917556492015</v>
      </c>
      <c r="Q4019" s="56">
        <v>2.0002503579163391</v>
      </c>
      <c r="R4019" s="56">
        <v>2</v>
      </c>
      <c r="S4019" s="56">
        <v>4.3801088801762385</v>
      </c>
      <c r="T4019" s="57">
        <v>183</v>
      </c>
    </row>
    <row r="4020" spans="1:20" x14ac:dyDescent="0.2">
      <c r="A4020" s="47">
        <v>1360025700001</v>
      </c>
      <c r="B4020" s="26" t="s">
        <v>14</v>
      </c>
      <c r="C4020" s="26" t="s">
        <v>86</v>
      </c>
      <c r="D4020" s="26" t="s">
        <v>923</v>
      </c>
      <c r="E4020" s="47">
        <v>4</v>
      </c>
      <c r="F4020" s="33">
        <v>2020</v>
      </c>
      <c r="G4020" s="56">
        <v>2</v>
      </c>
      <c r="H4020" s="56">
        <v>2</v>
      </c>
      <c r="I4020" s="56">
        <v>4.1473795933631719</v>
      </c>
      <c r="J4020" s="56">
        <v>5.539586954687806</v>
      </c>
      <c r="K4020" s="56">
        <v>5.0880001425223149</v>
      </c>
      <c r="L4020" s="56">
        <v>6.9259409739921702</v>
      </c>
      <c r="M4020" s="56">
        <v>3.9821332090623285</v>
      </c>
      <c r="N4020" s="56">
        <v>6.9900255256338397</v>
      </c>
      <c r="O4020" s="56">
        <v>6.9258988885998471</v>
      </c>
      <c r="P4020" s="56">
        <v>6.0720211371500898</v>
      </c>
      <c r="Q4020" s="56">
        <v>2.0001725392630787</v>
      </c>
      <c r="R4020" s="56">
        <v>2</v>
      </c>
      <c r="S4020" s="56">
        <v>4.472596580356222</v>
      </c>
      <c r="T4020" s="57">
        <v>156</v>
      </c>
    </row>
    <row r="4021" spans="1:20" x14ac:dyDescent="0.2">
      <c r="A4021" s="47">
        <v>1360042710001</v>
      </c>
      <c r="B4021" s="26" t="s">
        <v>14</v>
      </c>
      <c r="C4021" s="26" t="s">
        <v>154</v>
      </c>
      <c r="D4021" s="26" t="s">
        <v>924</v>
      </c>
      <c r="E4021" s="47">
        <v>4</v>
      </c>
      <c r="F4021" s="33">
        <v>2020</v>
      </c>
      <c r="G4021" s="56">
        <v>2</v>
      </c>
      <c r="H4021" s="56">
        <v>2</v>
      </c>
      <c r="I4021" s="56">
        <v>4.2816190393264559</v>
      </c>
      <c r="J4021" s="56">
        <v>6.0386074258309437</v>
      </c>
      <c r="K4021" s="56">
        <v>5.1082719853970904</v>
      </c>
      <c r="L4021" s="56">
        <v>6.9498910818233055</v>
      </c>
      <c r="M4021" s="56">
        <v>3.8412550207442973</v>
      </c>
      <c r="N4021" s="56">
        <v>6.9850407131785364</v>
      </c>
      <c r="O4021" s="56">
        <v>6.9498487231246244</v>
      </c>
      <c r="P4021" s="56">
        <v>6.6194705780729315</v>
      </c>
      <c r="Q4021" s="56">
        <v>2.0002667232593287</v>
      </c>
      <c r="R4021" s="56">
        <v>2</v>
      </c>
      <c r="S4021" s="56">
        <v>4.5645226075631271</v>
      </c>
      <c r="T4021" s="57">
        <v>127</v>
      </c>
    </row>
    <row r="4022" spans="1:20" x14ac:dyDescent="0.2">
      <c r="A4022" s="47">
        <v>1360043520001</v>
      </c>
      <c r="B4022" s="26" t="s">
        <v>14</v>
      </c>
      <c r="C4022" s="26" t="s">
        <v>251</v>
      </c>
      <c r="D4022" s="26" t="s">
        <v>925</v>
      </c>
      <c r="E4022" s="47">
        <v>4</v>
      </c>
      <c r="F4022" s="33">
        <v>2020</v>
      </c>
      <c r="G4022" s="56">
        <v>2</v>
      </c>
      <c r="H4022" s="56">
        <v>2</v>
      </c>
      <c r="I4022" s="56">
        <v>4.400685549838629</v>
      </c>
      <c r="J4022" s="56">
        <v>6.5280850131867618</v>
      </c>
      <c r="K4022" s="56">
        <v>4.804632416386843</v>
      </c>
      <c r="L4022" s="56">
        <v>6.8947815226576825</v>
      </c>
      <c r="M4022" s="56">
        <v>4.3636092515890654</v>
      </c>
      <c r="N4022" s="56">
        <v>6.9360675784661909</v>
      </c>
      <c r="O4022" s="56">
        <v>6.8947395564943346</v>
      </c>
      <c r="P4022" s="56">
        <v>4.6743026371493537</v>
      </c>
      <c r="Q4022" s="56">
        <v>2.0001218295964422</v>
      </c>
      <c r="R4022" s="56">
        <v>2</v>
      </c>
      <c r="S4022" s="56">
        <v>4.4580854462804416</v>
      </c>
      <c r="T4022" s="57">
        <v>164</v>
      </c>
    </row>
    <row r="4023" spans="1:20" x14ac:dyDescent="0.2">
      <c r="A4023" s="47">
        <v>1360088380001</v>
      </c>
      <c r="B4023" s="26" t="s">
        <v>14</v>
      </c>
      <c r="C4023" s="26" t="s">
        <v>89</v>
      </c>
      <c r="D4023" s="26" t="s">
        <v>926</v>
      </c>
      <c r="E4023" s="47">
        <v>4</v>
      </c>
      <c r="F4023" s="33">
        <v>2020</v>
      </c>
      <c r="G4023" s="56">
        <v>2</v>
      </c>
      <c r="H4023" s="56">
        <v>2</v>
      </c>
      <c r="I4023" s="56">
        <v>2</v>
      </c>
      <c r="J4023" s="56">
        <v>7</v>
      </c>
      <c r="K4023" s="56">
        <v>5.0880001425223149</v>
      </c>
      <c r="L4023" s="56">
        <v>7</v>
      </c>
      <c r="M4023" s="56">
        <v>3.6795528331439424</v>
      </c>
      <c r="N4023" s="56">
        <v>6.994423454642015</v>
      </c>
      <c r="O4023" s="56">
        <v>6.8997916804728225</v>
      </c>
      <c r="P4023" s="56">
        <v>7</v>
      </c>
      <c r="Q4023" s="56">
        <v>2</v>
      </c>
      <c r="R4023" s="56">
        <v>2</v>
      </c>
      <c r="S4023" s="56">
        <v>4.4718140092317586</v>
      </c>
      <c r="T4023" s="57">
        <v>157</v>
      </c>
    </row>
    <row r="4024" spans="1:20" x14ac:dyDescent="0.2">
      <c r="A4024" s="47">
        <v>1360044090001</v>
      </c>
      <c r="B4024" s="26" t="s">
        <v>14</v>
      </c>
      <c r="C4024" s="26" t="s">
        <v>47</v>
      </c>
      <c r="D4024" s="26" t="s">
        <v>927</v>
      </c>
      <c r="E4024" s="47">
        <v>4</v>
      </c>
      <c r="F4024" s="33">
        <v>2020</v>
      </c>
      <c r="G4024" s="56">
        <v>2.265121892103291</v>
      </c>
      <c r="H4024" s="56">
        <v>2.2446829961731756</v>
      </c>
      <c r="I4024" s="56">
        <v>4.4618941754592436</v>
      </c>
      <c r="J4024" s="56">
        <v>6.0802026446771595</v>
      </c>
      <c r="K4024" s="56">
        <v>5.1237176723511499</v>
      </c>
      <c r="L4024" s="56">
        <v>6.9033446409746722</v>
      </c>
      <c r="M4024" s="56">
        <v>4.64319015461062</v>
      </c>
      <c r="N4024" s="56">
        <v>6.9746261604501392</v>
      </c>
      <c r="O4024" s="56">
        <v>6.9033026913317226</v>
      </c>
      <c r="P4024" s="56">
        <v>5.5785195861968608</v>
      </c>
      <c r="Q4024" s="56">
        <v>2.0001009507375542</v>
      </c>
      <c r="R4024" s="56">
        <v>2</v>
      </c>
      <c r="S4024" s="56">
        <v>4.5982252970887991</v>
      </c>
      <c r="T4024" s="57">
        <v>116</v>
      </c>
    </row>
    <row r="4025" spans="1:20" x14ac:dyDescent="0.2">
      <c r="A4025" s="47">
        <v>1460019390001</v>
      </c>
      <c r="B4025" s="26" t="s">
        <v>33</v>
      </c>
      <c r="C4025" s="26" t="s">
        <v>132</v>
      </c>
      <c r="D4025" s="26" t="s">
        <v>928</v>
      </c>
      <c r="E4025" s="47">
        <v>4</v>
      </c>
      <c r="F4025" s="33">
        <v>2020</v>
      </c>
      <c r="G4025" s="56">
        <v>2</v>
      </c>
      <c r="H4025" s="56">
        <v>2</v>
      </c>
      <c r="I4025" s="56">
        <v>4.3530582991998577</v>
      </c>
      <c r="J4025" s="56">
        <v>5.5096773176631988</v>
      </c>
      <c r="K4025" s="56">
        <v>5.0053543711759545</v>
      </c>
      <c r="L4025" s="56">
        <v>6.9441123934496352</v>
      </c>
      <c r="M4025" s="56">
        <v>5.226819094690236</v>
      </c>
      <c r="N4025" s="56">
        <v>6.9892952916509774</v>
      </c>
      <c r="O4025" s="56">
        <v>6.9440701607483755</v>
      </c>
      <c r="P4025" s="56">
        <v>5.3099890107159933</v>
      </c>
      <c r="Q4025" s="56">
        <v>2.0000580697127583</v>
      </c>
      <c r="R4025" s="56">
        <v>2</v>
      </c>
      <c r="S4025" s="56">
        <v>4.5235361674172481</v>
      </c>
      <c r="T4025" s="57">
        <v>140</v>
      </c>
    </row>
    <row r="4026" spans="1:20" x14ac:dyDescent="0.2">
      <c r="A4026" s="47">
        <v>1460014590001</v>
      </c>
      <c r="B4026" s="26" t="s">
        <v>33</v>
      </c>
      <c r="C4026" s="26" t="s">
        <v>135</v>
      </c>
      <c r="D4026" s="26" t="s">
        <v>929</v>
      </c>
      <c r="E4026" s="47">
        <v>4</v>
      </c>
      <c r="F4026" s="33">
        <v>2020</v>
      </c>
      <c r="G4026" s="56">
        <v>2</v>
      </c>
      <c r="H4026" s="56">
        <v>2</v>
      </c>
      <c r="I4026" s="56">
        <v>4.731614856790114</v>
      </c>
      <c r="J4026" s="56">
        <v>7</v>
      </c>
      <c r="K4026" s="56">
        <v>5.0880001425223149</v>
      </c>
      <c r="L4026" s="56">
        <v>6.9591186306085548</v>
      </c>
      <c r="M4026" s="56">
        <v>4.4466777521056144</v>
      </c>
      <c r="N4026" s="56">
        <v>6.9878671705738444</v>
      </c>
      <c r="O4026" s="56">
        <v>6.9590762006135343</v>
      </c>
      <c r="P4026" s="56">
        <v>6.7355054099288223</v>
      </c>
      <c r="Q4026" s="56">
        <v>2.0009112424422084</v>
      </c>
      <c r="R4026" s="56">
        <v>2</v>
      </c>
      <c r="S4026" s="56">
        <v>4.7423976171320845</v>
      </c>
      <c r="T4026" s="57">
        <v>58</v>
      </c>
    </row>
    <row r="4027" spans="1:20" x14ac:dyDescent="0.2">
      <c r="A4027" s="47">
        <v>1460021530001</v>
      </c>
      <c r="B4027" s="26" t="s">
        <v>33</v>
      </c>
      <c r="C4027" s="26" t="s">
        <v>132</v>
      </c>
      <c r="D4027" s="26" t="s">
        <v>930</v>
      </c>
      <c r="E4027" s="47">
        <v>4</v>
      </c>
      <c r="F4027" s="33">
        <v>2020</v>
      </c>
      <c r="G4027" s="56">
        <v>2.7658007662556021</v>
      </c>
      <c r="H4027" s="56">
        <v>2.7598916742055817</v>
      </c>
      <c r="I4027" s="56">
        <v>4.3789231550073868</v>
      </c>
      <c r="J4027" s="56">
        <v>5.5558853160113539</v>
      </c>
      <c r="K4027" s="56">
        <v>4.0839300011980058</v>
      </c>
      <c r="L4027" s="56">
        <v>6.9050811594719734</v>
      </c>
      <c r="M4027" s="56">
        <v>4.6558388665392414</v>
      </c>
      <c r="N4027" s="56">
        <v>6.9304491775620196</v>
      </c>
      <c r="O4027" s="56">
        <v>6.9050391106451512</v>
      </c>
      <c r="P4027" s="56">
        <v>5.9114837604506691</v>
      </c>
      <c r="Q4027" s="56">
        <v>2.0001609410607495</v>
      </c>
      <c r="R4027" s="56">
        <v>2</v>
      </c>
      <c r="S4027" s="56">
        <v>4.5710403273673119</v>
      </c>
      <c r="T4027" s="57">
        <v>124</v>
      </c>
    </row>
    <row r="4028" spans="1:20" x14ac:dyDescent="0.2">
      <c r="A4028" s="47">
        <v>1460019040001</v>
      </c>
      <c r="B4028" s="26" t="s">
        <v>33</v>
      </c>
      <c r="C4028" s="26" t="s">
        <v>135</v>
      </c>
      <c r="D4028" s="26" t="s">
        <v>931</v>
      </c>
      <c r="E4028" s="47">
        <v>4</v>
      </c>
      <c r="F4028" s="33">
        <v>2020</v>
      </c>
      <c r="G4028" s="56">
        <v>2</v>
      </c>
      <c r="H4028" s="56">
        <v>2</v>
      </c>
      <c r="I4028" s="56">
        <v>4.7057898435806287</v>
      </c>
      <c r="J4028" s="56">
        <v>7</v>
      </c>
      <c r="K4028" s="56">
        <v>5.0854695544756527</v>
      </c>
      <c r="L4028" s="56">
        <v>6.9009617660930038</v>
      </c>
      <c r="M4028" s="56">
        <v>4.2592416459847691</v>
      </c>
      <c r="N4028" s="56">
        <v>6.943299866656278</v>
      </c>
      <c r="O4028" s="56">
        <v>6.9009197470621029</v>
      </c>
      <c r="P4028" s="56">
        <v>6.6894825681100869</v>
      </c>
      <c r="Q4028" s="56">
        <v>2.0004886394176706</v>
      </c>
      <c r="R4028" s="56">
        <v>2</v>
      </c>
      <c r="S4028" s="56">
        <v>4.7071378026150157</v>
      </c>
      <c r="T4028" s="57">
        <v>76</v>
      </c>
    </row>
    <row r="4029" spans="1:20" x14ac:dyDescent="0.2">
      <c r="A4029" s="47">
        <v>1460014910001</v>
      </c>
      <c r="B4029" s="26" t="s">
        <v>33</v>
      </c>
      <c r="C4029" s="26" t="s">
        <v>164</v>
      </c>
      <c r="D4029" s="26" t="s">
        <v>932</v>
      </c>
      <c r="E4029" s="47">
        <v>4</v>
      </c>
      <c r="F4029" s="33">
        <v>2020</v>
      </c>
      <c r="G4029" s="56">
        <v>2</v>
      </c>
      <c r="H4029" s="56">
        <v>2</v>
      </c>
      <c r="I4029" s="56">
        <v>4.7906164011831462</v>
      </c>
      <c r="J4029" s="56">
        <v>7</v>
      </c>
      <c r="K4029" s="56">
        <v>5.0880001425223149</v>
      </c>
      <c r="L4029" s="56">
        <v>6.9368994585666428</v>
      </c>
      <c r="M4029" s="56">
        <v>4.831282364367997</v>
      </c>
      <c r="N4029" s="56">
        <v>6.985604531403542</v>
      </c>
      <c r="O4029" s="56">
        <v>6.9368572176178454</v>
      </c>
      <c r="P4029" s="56">
        <v>6.3336552204391596</v>
      </c>
      <c r="Q4029" s="56">
        <v>2.0008207767283488</v>
      </c>
      <c r="R4029" s="56">
        <v>2</v>
      </c>
      <c r="S4029" s="56">
        <v>4.7419780094024171</v>
      </c>
      <c r="T4029" s="57">
        <v>59</v>
      </c>
    </row>
    <row r="4030" spans="1:20" x14ac:dyDescent="0.2">
      <c r="A4030" s="47">
        <v>1460016610001</v>
      </c>
      <c r="B4030" s="26" t="s">
        <v>33</v>
      </c>
      <c r="C4030" s="26" t="s">
        <v>78</v>
      </c>
      <c r="D4030" s="26" t="s">
        <v>933</v>
      </c>
      <c r="E4030" s="47">
        <v>4</v>
      </c>
      <c r="F4030" s="33">
        <v>2020</v>
      </c>
      <c r="G4030" s="56">
        <v>2</v>
      </c>
      <c r="H4030" s="56">
        <v>2</v>
      </c>
      <c r="I4030" s="56">
        <v>3.8131283407751182</v>
      </c>
      <c r="J4030" s="56">
        <v>5.7079937691150935</v>
      </c>
      <c r="K4030" s="56">
        <v>4.7249524213489487</v>
      </c>
      <c r="L4030" s="56">
        <v>6.8467116171567142</v>
      </c>
      <c r="M4030" s="56">
        <v>4.9193777218430501</v>
      </c>
      <c r="N4030" s="56">
        <v>6.9907940320358088</v>
      </c>
      <c r="O4030" s="56">
        <v>6.8466704371219844</v>
      </c>
      <c r="P4030" s="56">
        <v>5.2519482201733414</v>
      </c>
      <c r="Q4030" s="56">
        <v>2.0000897223142711</v>
      </c>
      <c r="R4030" s="56">
        <v>2</v>
      </c>
      <c r="S4030" s="56">
        <v>4.4251388568236951</v>
      </c>
      <c r="T4030" s="57">
        <v>175</v>
      </c>
    </row>
    <row r="4031" spans="1:20" x14ac:dyDescent="0.2">
      <c r="A4031" s="47">
        <v>1460016290001</v>
      </c>
      <c r="B4031" s="26" t="s">
        <v>33</v>
      </c>
      <c r="C4031" s="26" t="s">
        <v>132</v>
      </c>
      <c r="D4031" s="26" t="s">
        <v>934</v>
      </c>
      <c r="E4031" s="47">
        <v>4</v>
      </c>
      <c r="F4031" s="33">
        <v>2020</v>
      </c>
      <c r="G4031" s="56">
        <v>5.191687558510111</v>
      </c>
      <c r="H4031" s="56">
        <v>6.3932659970163863</v>
      </c>
      <c r="I4031" s="56">
        <v>4.210510232374709</v>
      </c>
      <c r="J4031" s="56">
        <v>5.6536795346806938</v>
      </c>
      <c r="K4031" s="56">
        <v>5.4934147854941662</v>
      </c>
      <c r="L4031" s="56">
        <v>6.889004289669721</v>
      </c>
      <c r="M4031" s="56">
        <v>5.5045067245789436</v>
      </c>
      <c r="N4031" s="56">
        <v>6.9798347475197318</v>
      </c>
      <c r="O4031" s="56">
        <v>6.8889625830151688</v>
      </c>
      <c r="P4031" s="56">
        <v>6.3426325660122043</v>
      </c>
      <c r="Q4031" s="56">
        <v>2.0001094140540214</v>
      </c>
      <c r="R4031" s="56">
        <v>2</v>
      </c>
      <c r="S4031" s="56">
        <v>5.2956340360771552</v>
      </c>
      <c r="T4031" s="57">
        <v>5</v>
      </c>
    </row>
    <row r="4032" spans="1:20" x14ac:dyDescent="0.2">
      <c r="A4032" s="47">
        <v>1460018150001</v>
      </c>
      <c r="B4032" s="26" t="s">
        <v>33</v>
      </c>
      <c r="C4032" s="26" t="s">
        <v>135</v>
      </c>
      <c r="D4032" s="26" t="s">
        <v>935</v>
      </c>
      <c r="E4032" s="47">
        <v>4</v>
      </c>
      <c r="F4032" s="33">
        <v>2020</v>
      </c>
      <c r="G4032" s="56">
        <v>2.5789908368790471</v>
      </c>
      <c r="H4032" s="56">
        <v>2.8046980660729108</v>
      </c>
      <c r="I4032" s="56">
        <v>3.9561573004884885</v>
      </c>
      <c r="J4032" s="56">
        <v>6.5664640774144143</v>
      </c>
      <c r="K4032" s="56">
        <v>4.9739192746215188</v>
      </c>
      <c r="L4032" s="56">
        <v>6.7689967689948114</v>
      </c>
      <c r="M4032" s="56">
        <v>4.7449405193549161</v>
      </c>
      <c r="N4032" s="56">
        <v>6.9900797073748313</v>
      </c>
      <c r="O4032" s="56">
        <v>6.7689562356105997</v>
      </c>
      <c r="P4032" s="56">
        <v>6.9580189253019054</v>
      </c>
      <c r="Q4032" s="56">
        <v>2.0001008686120034</v>
      </c>
      <c r="R4032" s="56">
        <v>2</v>
      </c>
      <c r="S4032" s="56">
        <v>4.7592768817271214</v>
      </c>
      <c r="T4032" s="57">
        <v>54</v>
      </c>
    </row>
    <row r="4033" spans="1:20" x14ac:dyDescent="0.2">
      <c r="A4033" s="47">
        <v>1460015990001</v>
      </c>
      <c r="B4033" s="26" t="s">
        <v>33</v>
      </c>
      <c r="C4033" s="26" t="s">
        <v>250</v>
      </c>
      <c r="D4033" s="26" t="s">
        <v>936</v>
      </c>
      <c r="E4033" s="47">
        <v>4</v>
      </c>
      <c r="F4033" s="33">
        <v>2020</v>
      </c>
      <c r="G4033" s="56">
        <v>2</v>
      </c>
      <c r="H4033" s="56">
        <v>2</v>
      </c>
      <c r="I4033" s="56">
        <v>5.7244363291326996</v>
      </c>
      <c r="J4033" s="56">
        <v>2</v>
      </c>
      <c r="K4033" s="56">
        <v>5.0880001425223149</v>
      </c>
      <c r="L4033" s="56">
        <v>5.5565571080294252</v>
      </c>
      <c r="M4033" s="56">
        <v>5.3433353353231983</v>
      </c>
      <c r="N4033" s="56">
        <v>6.9937983658252048</v>
      </c>
      <c r="O4033" s="56">
        <v>5.5565327785344145</v>
      </c>
      <c r="P4033" s="56">
        <v>7</v>
      </c>
      <c r="Q4033" s="56">
        <v>2</v>
      </c>
      <c r="R4033" s="56">
        <v>2</v>
      </c>
      <c r="S4033" s="56">
        <v>4.271888338280605</v>
      </c>
      <c r="T4033" s="57">
        <v>194</v>
      </c>
    </row>
    <row r="4034" spans="1:20" x14ac:dyDescent="0.2">
      <c r="A4034" s="47">
        <v>1460020560001</v>
      </c>
      <c r="B4034" s="26" t="s">
        <v>33</v>
      </c>
      <c r="C4034" s="26" t="s">
        <v>160</v>
      </c>
      <c r="D4034" s="26" t="s">
        <v>937</v>
      </c>
      <c r="E4034" s="47">
        <v>4</v>
      </c>
      <c r="F4034" s="33">
        <v>2020</v>
      </c>
      <c r="G4034" s="56">
        <v>2</v>
      </c>
      <c r="H4034" s="56">
        <v>2</v>
      </c>
      <c r="I4034" s="56">
        <v>3.5805499756670978</v>
      </c>
      <c r="J4034" s="56">
        <v>7</v>
      </c>
      <c r="K4034" s="56">
        <v>5.0880004955798839</v>
      </c>
      <c r="L4034" s="56">
        <v>6.8326867373120059</v>
      </c>
      <c r="M4034" s="56">
        <v>4.9687185910842375</v>
      </c>
      <c r="N4034" s="56">
        <v>6.9801299431483592</v>
      </c>
      <c r="O4034" s="56">
        <v>6.8326454864091231</v>
      </c>
      <c r="P4034" s="56">
        <v>6.6615499060397498</v>
      </c>
      <c r="Q4034" s="56">
        <v>2.0005950031289141</v>
      </c>
      <c r="R4034" s="56">
        <v>2</v>
      </c>
      <c r="S4034" s="56">
        <v>4.6620730115307811</v>
      </c>
      <c r="T4034" s="57">
        <v>95</v>
      </c>
    </row>
    <row r="4035" spans="1:20" x14ac:dyDescent="0.2">
      <c r="A4035" s="47">
        <v>1460027140001</v>
      </c>
      <c r="B4035" s="26" t="s">
        <v>33</v>
      </c>
      <c r="C4035" s="26" t="s">
        <v>250</v>
      </c>
      <c r="D4035" s="26" t="s">
        <v>938</v>
      </c>
      <c r="E4035" s="47">
        <v>4</v>
      </c>
      <c r="F4035" s="33">
        <v>2020</v>
      </c>
      <c r="G4035" s="56">
        <v>2</v>
      </c>
      <c r="H4035" s="56">
        <v>2</v>
      </c>
      <c r="I4035" s="56">
        <v>6.8031678716614978</v>
      </c>
      <c r="J4035" s="56">
        <v>6.2093580961789971</v>
      </c>
      <c r="K4035" s="56">
        <v>5.0308286639113042</v>
      </c>
      <c r="L4035" s="56">
        <v>6.9728393367482768</v>
      </c>
      <c r="M4035" s="56">
        <v>5.9404393285687096</v>
      </c>
      <c r="N4035" s="56">
        <v>6.9871899550738776</v>
      </c>
      <c r="O4035" s="56">
        <v>6.9727967302990166</v>
      </c>
      <c r="P4035" s="56">
        <v>5.3794222986871087</v>
      </c>
      <c r="Q4035" s="56">
        <v>2.0000591169846409</v>
      </c>
      <c r="R4035" s="56">
        <v>2</v>
      </c>
      <c r="S4035" s="56">
        <v>4.8580084498427869</v>
      </c>
      <c r="T4035" s="57">
        <v>26</v>
      </c>
    </row>
    <row r="4036" spans="1:20" x14ac:dyDescent="0.2">
      <c r="A4036" s="47">
        <v>1460017260001</v>
      </c>
      <c r="B4036" s="26" t="s">
        <v>33</v>
      </c>
      <c r="C4036" s="26" t="s">
        <v>189</v>
      </c>
      <c r="D4036" s="26" t="s">
        <v>939</v>
      </c>
      <c r="E4036" s="47">
        <v>4</v>
      </c>
      <c r="F4036" s="33">
        <v>2020</v>
      </c>
      <c r="G4036" s="56">
        <v>2</v>
      </c>
      <c r="H4036" s="56">
        <v>2</v>
      </c>
      <c r="I4036" s="56">
        <v>5.7556230747441202</v>
      </c>
      <c r="J4036" s="56">
        <v>7</v>
      </c>
      <c r="K4036" s="56">
        <v>4.9665139209897795</v>
      </c>
      <c r="L4036" s="56">
        <v>6.9735875749085086</v>
      </c>
      <c r="M4036" s="56">
        <v>5.7308536574738991</v>
      </c>
      <c r="N4036" s="56">
        <v>6.987600349105743</v>
      </c>
      <c r="O4036" s="56">
        <v>6.9735450364018181</v>
      </c>
      <c r="P4036" s="56">
        <v>7</v>
      </c>
      <c r="Q4036" s="56">
        <v>2</v>
      </c>
      <c r="R4036" s="56">
        <v>2</v>
      </c>
      <c r="S4036" s="56">
        <v>4.9489769678019897</v>
      </c>
      <c r="T4036" s="57">
        <v>17</v>
      </c>
    </row>
    <row r="4037" spans="1:20" x14ac:dyDescent="0.2">
      <c r="A4037" s="47">
        <v>1460020210001</v>
      </c>
      <c r="B4037" s="26" t="s">
        <v>33</v>
      </c>
      <c r="C4037" s="26" t="s">
        <v>160</v>
      </c>
      <c r="D4037" s="26" t="s">
        <v>940</v>
      </c>
      <c r="E4037" s="47">
        <v>4</v>
      </c>
      <c r="F4037" s="33">
        <v>2020</v>
      </c>
      <c r="G4037" s="56">
        <v>2</v>
      </c>
      <c r="H4037" s="56">
        <v>2</v>
      </c>
      <c r="I4037" s="56">
        <v>4.6381130132128252</v>
      </c>
      <c r="J4037" s="56">
        <v>6.724751762034078</v>
      </c>
      <c r="K4037" s="56">
        <v>5.0880001425223149</v>
      </c>
      <c r="L4037" s="56">
        <v>6.8625878767877486</v>
      </c>
      <c r="M4037" s="56">
        <v>5.1454692935551964</v>
      </c>
      <c r="N4037" s="56">
        <v>6.9858424605642044</v>
      </c>
      <c r="O4037" s="56">
        <v>6.8625463764715473</v>
      </c>
      <c r="P4037" s="56">
        <v>6.7395077891434791</v>
      </c>
      <c r="Q4037" s="56">
        <v>2.0002682201113156</v>
      </c>
      <c r="R4037" s="56">
        <v>2</v>
      </c>
      <c r="S4037" s="56">
        <v>4.7539239112002267</v>
      </c>
      <c r="T4037" s="57">
        <v>56</v>
      </c>
    </row>
    <row r="4038" spans="1:20" x14ac:dyDescent="0.2">
      <c r="A4038" s="47">
        <v>1460017420001</v>
      </c>
      <c r="B4038" s="26" t="s">
        <v>33</v>
      </c>
      <c r="C4038" s="26" t="s">
        <v>160</v>
      </c>
      <c r="D4038" s="26" t="s">
        <v>941</v>
      </c>
      <c r="E4038" s="47">
        <v>4</v>
      </c>
      <c r="F4038" s="33">
        <v>2020</v>
      </c>
      <c r="G4038" s="56">
        <v>2</v>
      </c>
      <c r="H4038" s="56">
        <v>2</v>
      </c>
      <c r="I4038" s="56">
        <v>3.5093937348106259</v>
      </c>
      <c r="J4038" s="56">
        <v>6.4538172398995686</v>
      </c>
      <c r="K4038" s="56">
        <v>5.0898381929735406</v>
      </c>
      <c r="L4038" s="56">
        <v>6.6106408000554255</v>
      </c>
      <c r="M4038" s="56">
        <v>3.2168436209544877</v>
      </c>
      <c r="N4038" s="56">
        <v>6.9674035410209623</v>
      </c>
      <c r="O4038" s="56">
        <v>6.6106012448627238</v>
      </c>
      <c r="P4038" s="56">
        <v>6.0618605698860195</v>
      </c>
      <c r="Q4038" s="56">
        <v>2.0003801949924567</v>
      </c>
      <c r="R4038" s="56">
        <v>2</v>
      </c>
      <c r="S4038" s="56">
        <v>4.3767315949546512</v>
      </c>
      <c r="T4038" s="57">
        <v>185</v>
      </c>
    </row>
    <row r="4039" spans="1:20" x14ac:dyDescent="0.2">
      <c r="A4039" s="47">
        <v>1460017500001</v>
      </c>
      <c r="B4039" s="26" t="s">
        <v>33</v>
      </c>
      <c r="C4039" s="26" t="s">
        <v>222</v>
      </c>
      <c r="D4039" s="26" t="s">
        <v>942</v>
      </c>
      <c r="E4039" s="47">
        <v>4</v>
      </c>
      <c r="F4039" s="33">
        <v>2020</v>
      </c>
      <c r="G4039" s="56">
        <v>2</v>
      </c>
      <c r="H4039" s="56">
        <v>2</v>
      </c>
      <c r="I4039" s="56">
        <v>4.7737623553124084</v>
      </c>
      <c r="J4039" s="56">
        <v>7</v>
      </c>
      <c r="K4039" s="56">
        <v>5.0880001425223149</v>
      </c>
      <c r="L4039" s="56">
        <v>6.9463355282562382</v>
      </c>
      <c r="M4039" s="56">
        <v>5.8900955220442039</v>
      </c>
      <c r="N4039" s="56">
        <v>6.9892793287891157</v>
      </c>
      <c r="O4039" s="56">
        <v>6.9462933120730179</v>
      </c>
      <c r="P4039" s="56">
        <v>6.795685892176925</v>
      </c>
      <c r="Q4039" s="56">
        <v>2.0000672568663407</v>
      </c>
      <c r="R4039" s="56">
        <v>2</v>
      </c>
      <c r="S4039" s="56">
        <v>4.8691266115033809</v>
      </c>
      <c r="T4039" s="57">
        <v>25</v>
      </c>
    </row>
    <row r="4040" spans="1:20" x14ac:dyDescent="0.2">
      <c r="A4040" s="47">
        <v>1460017180001</v>
      </c>
      <c r="B4040" s="26" t="s">
        <v>33</v>
      </c>
      <c r="C4040" s="26" t="s">
        <v>164</v>
      </c>
      <c r="D4040" s="26" t="s">
        <v>943</v>
      </c>
      <c r="E4040" s="47">
        <v>4</v>
      </c>
      <c r="F4040" s="33">
        <v>2020</v>
      </c>
      <c r="G4040" s="56">
        <v>2</v>
      </c>
      <c r="H4040" s="56">
        <v>2</v>
      </c>
      <c r="I4040" s="56">
        <v>5.7057836431373286</v>
      </c>
      <c r="J4040" s="56">
        <v>5.6111341802589401</v>
      </c>
      <c r="K4040" s="56">
        <v>5.0880001425223149</v>
      </c>
      <c r="L4040" s="56">
        <v>6.8570518761468957</v>
      </c>
      <c r="M4040" s="56">
        <v>4.8983186072237466</v>
      </c>
      <c r="N4040" s="56">
        <v>6.9891748532559062</v>
      </c>
      <c r="O4040" s="56">
        <v>6.8570104616463192</v>
      </c>
      <c r="P4040" s="56">
        <v>6.0604560883102492</v>
      </c>
      <c r="Q4040" s="56">
        <v>2.0003422409821607</v>
      </c>
      <c r="R4040" s="56">
        <v>2</v>
      </c>
      <c r="S4040" s="56">
        <v>4.6722726744569893</v>
      </c>
      <c r="T4040" s="57">
        <v>90</v>
      </c>
    </row>
    <row r="4041" spans="1:20" x14ac:dyDescent="0.2">
      <c r="A4041" s="47">
        <v>1460013510001</v>
      </c>
      <c r="B4041" s="26" t="s">
        <v>33</v>
      </c>
      <c r="C4041" s="26" t="s">
        <v>189</v>
      </c>
      <c r="D4041" s="26" t="s">
        <v>944</v>
      </c>
      <c r="E4041" s="47">
        <v>4</v>
      </c>
      <c r="F4041" s="33">
        <v>2020</v>
      </c>
      <c r="G4041" s="56">
        <v>2.3315391556451845</v>
      </c>
      <c r="H4041" s="56">
        <v>2.4301601850381731</v>
      </c>
      <c r="I4041" s="56">
        <v>3.5671420222199304</v>
      </c>
      <c r="J4041" s="56">
        <v>6.5166151570878812</v>
      </c>
      <c r="K4041" s="56">
        <v>5.0762018682559056</v>
      </c>
      <c r="L4041" s="56">
        <v>6.7897998770047536</v>
      </c>
      <c r="M4041" s="56">
        <v>4.6330747932260179</v>
      </c>
      <c r="N4041" s="56">
        <v>6.9942398979759481</v>
      </c>
      <c r="O4041" s="56">
        <v>6.7897596566449048</v>
      </c>
      <c r="P4041" s="56">
        <v>5.1999149972351457</v>
      </c>
      <c r="Q4041" s="56">
        <v>2.0001200505985044</v>
      </c>
      <c r="R4041" s="56">
        <v>2</v>
      </c>
      <c r="S4041" s="56">
        <v>4.5273806384110298</v>
      </c>
      <c r="T4041" s="57">
        <v>139</v>
      </c>
    </row>
    <row r="4042" spans="1:20" x14ac:dyDescent="0.2">
      <c r="A4042" s="47">
        <v>1460018820001</v>
      </c>
      <c r="B4042" s="26" t="s">
        <v>33</v>
      </c>
      <c r="C4042" s="26" t="s">
        <v>135</v>
      </c>
      <c r="D4042" s="26" t="s">
        <v>945</v>
      </c>
      <c r="E4042" s="47">
        <v>4</v>
      </c>
      <c r="F4042" s="33">
        <v>2020</v>
      </c>
      <c r="G4042" s="56">
        <v>2</v>
      </c>
      <c r="H4042" s="56">
        <v>2</v>
      </c>
      <c r="I4042" s="56">
        <v>3.7885377660091004</v>
      </c>
      <c r="J4042" s="56">
        <v>5.4954804276658216</v>
      </c>
      <c r="K4042" s="56">
        <v>5.0880001425223149</v>
      </c>
      <c r="L4042" s="56">
        <v>6.9317535424641408</v>
      </c>
      <c r="M4042" s="56">
        <v>3.1070986285594437</v>
      </c>
      <c r="N4042" s="56">
        <v>6.9850735238880493</v>
      </c>
      <c r="O4042" s="56">
        <v>6.9317113399336252</v>
      </c>
      <c r="P4042" s="56">
        <v>5.8654803844471832</v>
      </c>
      <c r="Q4042" s="56">
        <v>2.0005584238548488</v>
      </c>
      <c r="R4042" s="56">
        <v>2</v>
      </c>
      <c r="S4042" s="56">
        <v>4.3494745149453777</v>
      </c>
      <c r="T4042" s="57">
        <v>187</v>
      </c>
    </row>
    <row r="4043" spans="1:20" x14ac:dyDescent="0.2">
      <c r="A4043" s="47">
        <v>1460016880001</v>
      </c>
      <c r="B4043" s="26" t="s">
        <v>33</v>
      </c>
      <c r="C4043" s="26" t="s">
        <v>189</v>
      </c>
      <c r="D4043" s="26" t="s">
        <v>946</v>
      </c>
      <c r="E4043" s="47">
        <v>4</v>
      </c>
      <c r="F4043" s="33">
        <v>2020</v>
      </c>
      <c r="G4043" s="56">
        <v>2</v>
      </c>
      <c r="H4043" s="56">
        <v>2</v>
      </c>
      <c r="I4043" s="56">
        <v>4.0585097001436159</v>
      </c>
      <c r="J4043" s="56">
        <v>7</v>
      </c>
      <c r="K4043" s="56">
        <v>5.36341110616085</v>
      </c>
      <c r="L4043" s="56">
        <v>6.9084606402916675</v>
      </c>
      <c r="M4043" s="56">
        <v>5.3528592351248125</v>
      </c>
      <c r="N4043" s="56">
        <v>6.97890335109643</v>
      </c>
      <c r="O4043" s="56">
        <v>6.9084186695647389</v>
      </c>
      <c r="P4043" s="56">
        <v>4.5976491131604851</v>
      </c>
      <c r="Q4043" s="56">
        <v>2.0014251470520361</v>
      </c>
      <c r="R4043" s="56">
        <v>2</v>
      </c>
      <c r="S4043" s="56">
        <v>4.5974697468828865</v>
      </c>
      <c r="T4043" s="57">
        <v>117</v>
      </c>
    </row>
    <row r="4044" spans="1:20" x14ac:dyDescent="0.2">
      <c r="A4044" s="47">
        <v>1460014320001</v>
      </c>
      <c r="B4044" s="26" t="s">
        <v>33</v>
      </c>
      <c r="C4044" s="26" t="s">
        <v>160</v>
      </c>
      <c r="D4044" s="26" t="s">
        <v>947</v>
      </c>
      <c r="E4044" s="47">
        <v>4</v>
      </c>
      <c r="F4044" s="33">
        <v>2020</v>
      </c>
      <c r="G4044" s="56">
        <v>2</v>
      </c>
      <c r="H4044" s="56">
        <v>2</v>
      </c>
      <c r="I4044" s="56">
        <v>4.4481014050998535</v>
      </c>
      <c r="J4044" s="56">
        <v>6.0800536007857922</v>
      </c>
      <c r="K4044" s="56">
        <v>4.9595576156259575</v>
      </c>
      <c r="L4044" s="56">
        <v>6.9803500591246896</v>
      </c>
      <c r="M4044" s="56">
        <v>5.825615571086237</v>
      </c>
      <c r="N4044" s="56">
        <v>6.983551621082186</v>
      </c>
      <c r="O4044" s="56">
        <v>6.9803074356663695</v>
      </c>
      <c r="P4044" s="56">
        <v>7</v>
      </c>
      <c r="Q4044" s="56">
        <v>2</v>
      </c>
      <c r="R4044" s="56">
        <v>2</v>
      </c>
      <c r="S4044" s="56">
        <v>4.7714614423725905</v>
      </c>
      <c r="T4044" s="57">
        <v>48</v>
      </c>
    </row>
    <row r="4045" spans="1:20" x14ac:dyDescent="0.2">
      <c r="A4045" s="47">
        <v>1460015480001</v>
      </c>
      <c r="B4045" s="26" t="s">
        <v>33</v>
      </c>
      <c r="C4045" s="26" t="s">
        <v>228</v>
      </c>
      <c r="D4045" s="26" t="s">
        <v>948</v>
      </c>
      <c r="E4045" s="47">
        <v>4</v>
      </c>
      <c r="F4045" s="33">
        <v>2020</v>
      </c>
      <c r="G4045" s="56">
        <v>2</v>
      </c>
      <c r="H4045" s="56">
        <v>2</v>
      </c>
      <c r="I4045" s="56">
        <v>4.113978056783651</v>
      </c>
      <c r="J4045" s="56">
        <v>5.5068607438839603</v>
      </c>
      <c r="K4045" s="56">
        <v>5.0705960654341276</v>
      </c>
      <c r="L4045" s="56">
        <v>6.7644322918596345</v>
      </c>
      <c r="M4045" s="56">
        <v>5.2607714737871021</v>
      </c>
      <c r="N4045" s="56">
        <v>6.9871656843127106</v>
      </c>
      <c r="O4045" s="56">
        <v>6.7643919128158139</v>
      </c>
      <c r="P4045" s="56">
        <v>5.0414102093795821</v>
      </c>
      <c r="Q4045" s="56">
        <v>2.0000378074221206</v>
      </c>
      <c r="R4045" s="56">
        <v>2</v>
      </c>
      <c r="S4045" s="56">
        <v>4.459137020473225</v>
      </c>
      <c r="T4045" s="57">
        <v>163</v>
      </c>
    </row>
    <row r="4046" spans="1:20" x14ac:dyDescent="0.2">
      <c r="A4046" s="47">
        <v>1460015720001</v>
      </c>
      <c r="B4046" s="26" t="s">
        <v>33</v>
      </c>
      <c r="C4046" s="26" t="s">
        <v>228</v>
      </c>
      <c r="D4046" s="26" t="s">
        <v>949</v>
      </c>
      <c r="E4046" s="47">
        <v>4</v>
      </c>
      <c r="F4046" s="33">
        <v>2020</v>
      </c>
      <c r="G4046" s="56">
        <v>2</v>
      </c>
      <c r="H4046" s="56">
        <v>2</v>
      </c>
      <c r="I4046" s="56">
        <v>6.4838613202526787</v>
      </c>
      <c r="J4046" s="56">
        <v>5.0787299118979483</v>
      </c>
      <c r="K4046" s="56">
        <v>4.9943838495005641</v>
      </c>
      <c r="L4046" s="56">
        <v>6.9840002986970822</v>
      </c>
      <c r="M4046" s="56">
        <v>4.7876453735526692</v>
      </c>
      <c r="N4046" s="56">
        <v>6.9880468983636019</v>
      </c>
      <c r="O4046" s="56">
        <v>6.9839576475861893</v>
      </c>
      <c r="P4046" s="56">
        <v>7</v>
      </c>
      <c r="Q4046" s="56">
        <v>2</v>
      </c>
      <c r="R4046" s="56">
        <v>2</v>
      </c>
      <c r="S4046" s="56">
        <v>4.775052108320895</v>
      </c>
      <c r="T4046" s="57">
        <v>46</v>
      </c>
    </row>
    <row r="4047" spans="1:20" x14ac:dyDescent="0.2">
      <c r="A4047" s="47">
        <v>1460020130001</v>
      </c>
      <c r="B4047" s="26" t="s">
        <v>33</v>
      </c>
      <c r="C4047" s="26" t="s">
        <v>189</v>
      </c>
      <c r="D4047" s="26" t="s">
        <v>950</v>
      </c>
      <c r="E4047" s="47">
        <v>4</v>
      </c>
      <c r="F4047" s="33">
        <v>2020</v>
      </c>
      <c r="G4047" s="56">
        <v>2.1961591772782199</v>
      </c>
      <c r="H4047" s="56">
        <v>2.3037113018494595</v>
      </c>
      <c r="I4047" s="56">
        <v>3.3442905078478571</v>
      </c>
      <c r="J4047" s="56">
        <v>3.910535496797451</v>
      </c>
      <c r="K4047" s="56">
        <v>5.0884573605764052</v>
      </c>
      <c r="L4047" s="56">
        <v>6.8232771700105053</v>
      </c>
      <c r="M4047" s="56">
        <v>4.7702675285640765</v>
      </c>
      <c r="N4047" s="56">
        <v>6.98943408516649</v>
      </c>
      <c r="O4047" s="56">
        <v>6.8232357156781358</v>
      </c>
      <c r="P4047" s="56">
        <v>7</v>
      </c>
      <c r="Q4047" s="56">
        <v>2</v>
      </c>
      <c r="R4047" s="56">
        <v>2</v>
      </c>
      <c r="S4047" s="56">
        <v>4.4374473619807171</v>
      </c>
      <c r="T4047" s="57">
        <v>172</v>
      </c>
    </row>
    <row r="4048" spans="1:20" x14ac:dyDescent="0.2">
      <c r="A4048" s="47">
        <v>1460016960001</v>
      </c>
      <c r="B4048" s="26" t="s">
        <v>33</v>
      </c>
      <c r="C4048" s="26" t="s">
        <v>78</v>
      </c>
      <c r="D4048" s="26" t="s">
        <v>951</v>
      </c>
      <c r="E4048" s="47">
        <v>4</v>
      </c>
      <c r="F4048" s="33">
        <v>2020</v>
      </c>
      <c r="G4048" s="56">
        <v>2</v>
      </c>
      <c r="H4048" s="56">
        <v>2</v>
      </c>
      <c r="I4048" s="56">
        <v>4.3280246883604665</v>
      </c>
      <c r="J4048" s="56">
        <v>6.9999491059526751</v>
      </c>
      <c r="K4048" s="56">
        <v>5.0880001425223149</v>
      </c>
      <c r="L4048" s="56">
        <v>6.9439787191074043</v>
      </c>
      <c r="M4048" s="56">
        <v>5.1706677258159974</v>
      </c>
      <c r="N4048" s="56">
        <v>6.9870611927216544</v>
      </c>
      <c r="O4048" s="56">
        <v>6.9439364480024031</v>
      </c>
      <c r="P4048" s="56">
        <v>6.7567845567364868</v>
      </c>
      <c r="Q4048" s="56">
        <v>2.0002066972873331</v>
      </c>
      <c r="R4048" s="56">
        <v>2</v>
      </c>
      <c r="S4048" s="56">
        <v>4.768217439708895</v>
      </c>
      <c r="T4048" s="57">
        <v>50</v>
      </c>
    </row>
    <row r="4049" spans="1:20" x14ac:dyDescent="0.2">
      <c r="A4049" s="47">
        <v>1560505630001</v>
      </c>
      <c r="B4049" s="26" t="s">
        <v>34</v>
      </c>
      <c r="C4049" s="26" t="s">
        <v>140</v>
      </c>
      <c r="D4049" s="26" t="s">
        <v>952</v>
      </c>
      <c r="E4049" s="47">
        <v>4</v>
      </c>
      <c r="F4049" s="33">
        <v>2020</v>
      </c>
      <c r="G4049" s="56">
        <v>2.8704479443877653</v>
      </c>
      <c r="H4049" s="56">
        <v>2.9515156952121426</v>
      </c>
      <c r="I4049" s="56">
        <v>3.8226849758763786</v>
      </c>
      <c r="J4049" s="56">
        <v>6.3497214110626574</v>
      </c>
      <c r="K4049" s="56">
        <v>4.954238087786365</v>
      </c>
      <c r="L4049" s="56">
        <v>6.8342867759457961</v>
      </c>
      <c r="M4049" s="56">
        <v>5.0742011044175896</v>
      </c>
      <c r="N4049" s="56">
        <v>6.9865857132073552</v>
      </c>
      <c r="O4049" s="56">
        <v>6.834245696425806</v>
      </c>
      <c r="P4049" s="56">
        <v>6.620122406529652</v>
      </c>
      <c r="Q4049" s="56">
        <v>2.0003252113815364</v>
      </c>
      <c r="R4049" s="56">
        <v>2</v>
      </c>
      <c r="S4049" s="56">
        <v>4.7748645851860871</v>
      </c>
      <c r="T4049" s="57">
        <v>47</v>
      </c>
    </row>
    <row r="4050" spans="1:20" x14ac:dyDescent="0.2">
      <c r="A4050" s="47">
        <v>1560514540001</v>
      </c>
      <c r="B4050" s="26" t="s">
        <v>34</v>
      </c>
      <c r="C4050" s="26" t="s">
        <v>234</v>
      </c>
      <c r="D4050" s="26" t="s">
        <v>953</v>
      </c>
      <c r="E4050" s="47">
        <v>4</v>
      </c>
      <c r="F4050" s="33">
        <v>2020</v>
      </c>
      <c r="G4050" s="56">
        <v>2</v>
      </c>
      <c r="H4050" s="56">
        <v>2</v>
      </c>
      <c r="I4050" s="56">
        <v>5.1404383598092451</v>
      </c>
      <c r="J4050" s="56">
        <v>6.4732958295806942</v>
      </c>
      <c r="K4050" s="56">
        <v>5.0880001425223149</v>
      </c>
      <c r="L4050" s="56">
        <v>6.9493803012443633</v>
      </c>
      <c r="M4050" s="56">
        <v>5.3284617134483412</v>
      </c>
      <c r="N4050" s="56">
        <v>6.9892300733398889</v>
      </c>
      <c r="O4050" s="56">
        <v>6.9493378755062514</v>
      </c>
      <c r="P4050" s="56">
        <v>6.9763692702445468</v>
      </c>
      <c r="Q4050" s="56">
        <v>2.000428638089959</v>
      </c>
      <c r="R4050" s="56">
        <v>2</v>
      </c>
      <c r="S4050" s="56">
        <v>4.8245785169821334</v>
      </c>
      <c r="T4050" s="57">
        <v>33</v>
      </c>
    </row>
    <row r="4051" spans="1:20" x14ac:dyDescent="0.2">
      <c r="A4051" s="47">
        <v>1560505200001</v>
      </c>
      <c r="B4051" s="26" t="s">
        <v>34</v>
      </c>
      <c r="C4051" s="26" t="s">
        <v>117</v>
      </c>
      <c r="D4051" s="26" t="s">
        <v>954</v>
      </c>
      <c r="E4051" s="47">
        <v>4</v>
      </c>
      <c r="F4051" s="33">
        <v>2020</v>
      </c>
      <c r="G4051" s="56">
        <v>4.2699849080157897</v>
      </c>
      <c r="H4051" s="56">
        <v>4.1872321618244257</v>
      </c>
      <c r="I4051" s="56">
        <v>3.6626996205710256</v>
      </c>
      <c r="J4051" s="56">
        <v>7</v>
      </c>
      <c r="K4051" s="56">
        <v>5.3551474308762135</v>
      </c>
      <c r="L4051" s="56">
        <v>6.9447580040889347</v>
      </c>
      <c r="M4051" s="56">
        <v>5.0187561364993982</v>
      </c>
      <c r="N4051" s="56">
        <v>6.9673999652882923</v>
      </c>
      <c r="O4051" s="56">
        <v>6.9447156877631837</v>
      </c>
      <c r="P4051" s="56">
        <v>6.8010702214907806</v>
      </c>
      <c r="Q4051" s="56">
        <v>2.0002801670127504</v>
      </c>
      <c r="R4051" s="56">
        <v>2</v>
      </c>
      <c r="S4051" s="56">
        <v>5.096003691952566</v>
      </c>
      <c r="T4051" s="57">
        <v>9</v>
      </c>
    </row>
    <row r="4052" spans="1:20" x14ac:dyDescent="0.2">
      <c r="A4052" s="47">
        <v>1560603050001</v>
      </c>
      <c r="B4052" s="26" t="s">
        <v>34</v>
      </c>
      <c r="C4052" s="26" t="s">
        <v>106</v>
      </c>
      <c r="D4052" s="26" t="s">
        <v>955</v>
      </c>
      <c r="E4052" s="47">
        <v>4</v>
      </c>
      <c r="F4052" s="33">
        <v>2020</v>
      </c>
      <c r="G4052" s="56">
        <v>2</v>
      </c>
      <c r="H4052" s="56">
        <v>2</v>
      </c>
      <c r="I4052" s="56">
        <v>3.8800231195926589</v>
      </c>
      <c r="J4052" s="56">
        <v>6.9875788881356096</v>
      </c>
      <c r="K4052" s="56">
        <v>3.909078399401634</v>
      </c>
      <c r="L4052" s="56">
        <v>6.9630724555018801</v>
      </c>
      <c r="M4052" s="56">
        <v>5.3401542535518915</v>
      </c>
      <c r="N4052" s="56">
        <v>6.9889356675363699</v>
      </c>
      <c r="O4052" s="56">
        <v>6.96303002526769</v>
      </c>
      <c r="P4052" s="56">
        <v>7</v>
      </c>
      <c r="Q4052" s="56">
        <v>2</v>
      </c>
      <c r="R4052" s="56">
        <v>2</v>
      </c>
      <c r="S4052" s="56">
        <v>4.6693227340823116</v>
      </c>
      <c r="T4052" s="57">
        <v>93</v>
      </c>
    </row>
    <row r="4053" spans="1:20" x14ac:dyDescent="0.2">
      <c r="A4053" s="47">
        <v>1560506440001</v>
      </c>
      <c r="B4053" s="26" t="s">
        <v>34</v>
      </c>
      <c r="C4053" s="26" t="s">
        <v>140</v>
      </c>
      <c r="D4053" s="26" t="s">
        <v>956</v>
      </c>
      <c r="E4053" s="47">
        <v>4</v>
      </c>
      <c r="F4053" s="33">
        <v>2020</v>
      </c>
      <c r="G4053" s="56">
        <v>2.0003242020719525</v>
      </c>
      <c r="H4053" s="56">
        <v>2.0003933554683142</v>
      </c>
      <c r="I4053" s="56">
        <v>3.1139573923042487</v>
      </c>
      <c r="J4053" s="56">
        <v>7</v>
      </c>
      <c r="K4053" s="56">
        <v>2</v>
      </c>
      <c r="L4053" s="56">
        <v>6.533363605131246</v>
      </c>
      <c r="M4053" s="56">
        <v>3.1387227639936439</v>
      </c>
      <c r="N4053" s="56">
        <v>6.9536245824245428</v>
      </c>
      <c r="O4053" s="56">
        <v>6.5333246135605929</v>
      </c>
      <c r="P4053" s="56">
        <v>6.5852486379174797</v>
      </c>
      <c r="Q4053" s="56">
        <v>2.0001256992187009</v>
      </c>
      <c r="R4053" s="56">
        <v>2</v>
      </c>
      <c r="S4053" s="56">
        <v>4.1549237376742267</v>
      </c>
      <c r="T4053" s="57">
        <v>202</v>
      </c>
    </row>
    <row r="4054" spans="1:20" x14ac:dyDescent="0.2">
      <c r="A4054" s="47">
        <v>2260004370001</v>
      </c>
      <c r="B4054" s="26" t="s">
        <v>19</v>
      </c>
      <c r="C4054" s="26" t="s">
        <v>53</v>
      </c>
      <c r="D4054" s="26" t="s">
        <v>957</v>
      </c>
      <c r="E4054" s="47">
        <v>4</v>
      </c>
      <c r="F4054" s="33">
        <v>2020</v>
      </c>
      <c r="G4054" s="56">
        <v>2.4311169675186011</v>
      </c>
      <c r="H4054" s="56">
        <v>2.4363061683117149</v>
      </c>
      <c r="I4054" s="56">
        <v>3.2467919757083643</v>
      </c>
      <c r="J4054" s="56">
        <v>7</v>
      </c>
      <c r="K4054" s="56">
        <v>5.1467390443825138</v>
      </c>
      <c r="L4054" s="56">
        <v>6.4178349594310582</v>
      </c>
      <c r="M4054" s="56">
        <v>4.4133601755175436</v>
      </c>
      <c r="N4054" s="56">
        <v>6.9346046712301934</v>
      </c>
      <c r="O4054" s="56">
        <v>6.4177970056636928</v>
      </c>
      <c r="P4054" s="56">
        <v>6.8468268145287352</v>
      </c>
      <c r="Q4054" s="56">
        <v>2.0008228821127685</v>
      </c>
      <c r="R4054" s="56">
        <v>2</v>
      </c>
      <c r="S4054" s="56">
        <v>4.6076833887004325</v>
      </c>
      <c r="T4054" s="57">
        <v>113</v>
      </c>
    </row>
    <row r="4055" spans="1:20" x14ac:dyDescent="0.2">
      <c r="A4055" s="47">
        <v>2260006740001</v>
      </c>
      <c r="B4055" s="26" t="s">
        <v>19</v>
      </c>
      <c r="C4055" s="26" t="s">
        <v>588</v>
      </c>
      <c r="D4055" s="26" t="s">
        <v>958</v>
      </c>
      <c r="E4055" s="47">
        <v>4</v>
      </c>
      <c r="F4055" s="33">
        <v>2020</v>
      </c>
      <c r="G4055" s="56">
        <v>2.0063517432561873</v>
      </c>
      <c r="H4055" s="56">
        <v>2.0049491760199798</v>
      </c>
      <c r="I4055" s="56">
        <v>5.097596124973574</v>
      </c>
      <c r="J4055" s="56">
        <v>6.5682083556211346</v>
      </c>
      <c r="K4055" s="56">
        <v>5.0470850002424186</v>
      </c>
      <c r="L4055" s="56">
        <v>6.9761477372439646</v>
      </c>
      <c r="M4055" s="56">
        <v>5.1259194040795437</v>
      </c>
      <c r="N4055" s="56">
        <v>6.9773689206305161</v>
      </c>
      <c r="O4055" s="56">
        <v>6.9761051053092205</v>
      </c>
      <c r="P4055" s="56">
        <v>6.5563662610457678</v>
      </c>
      <c r="Q4055" s="56">
        <v>2.0005601785363827</v>
      </c>
      <c r="R4055" s="56">
        <v>2</v>
      </c>
      <c r="S4055" s="56">
        <v>4.7780548339132238</v>
      </c>
      <c r="T4055" s="57">
        <v>44</v>
      </c>
    </row>
    <row r="4056" spans="1:20" x14ac:dyDescent="0.2">
      <c r="A4056" s="47">
        <v>2260002240001</v>
      </c>
      <c r="B4056" s="26" t="s">
        <v>19</v>
      </c>
      <c r="C4056" s="26" t="s">
        <v>53</v>
      </c>
      <c r="D4056" s="26" t="s">
        <v>959</v>
      </c>
      <c r="E4056" s="47">
        <v>4</v>
      </c>
      <c r="F4056" s="33">
        <v>2020</v>
      </c>
      <c r="G4056" s="56">
        <v>2.1190524178134202</v>
      </c>
      <c r="H4056" s="56">
        <v>2.1266556288438516</v>
      </c>
      <c r="I4056" s="56">
        <v>3.7767934922292223</v>
      </c>
      <c r="J4056" s="56">
        <v>7</v>
      </c>
      <c r="K4056" s="56">
        <v>5.0991326016633796</v>
      </c>
      <c r="L4056" s="56">
        <v>6.9127274021795291</v>
      </c>
      <c r="M4056" s="56">
        <v>5.0166647372292381</v>
      </c>
      <c r="N4056" s="56">
        <v>6.9652991103892115</v>
      </c>
      <c r="O4056" s="56">
        <v>6.9126853557810986</v>
      </c>
      <c r="P4056" s="56">
        <v>6.7508775071825102</v>
      </c>
      <c r="Q4056" s="56">
        <v>2.000680641870813</v>
      </c>
      <c r="R4056" s="56">
        <v>2</v>
      </c>
      <c r="S4056" s="56">
        <v>4.7233807412651903</v>
      </c>
      <c r="T4056" s="57">
        <v>71</v>
      </c>
    </row>
    <row r="4057" spans="1:20" x14ac:dyDescent="0.2">
      <c r="A4057" s="47">
        <v>2260003720001</v>
      </c>
      <c r="B4057" s="26" t="s">
        <v>19</v>
      </c>
      <c r="C4057" s="26" t="s">
        <v>588</v>
      </c>
      <c r="D4057" s="26" t="s">
        <v>960</v>
      </c>
      <c r="E4057" s="47">
        <v>4</v>
      </c>
      <c r="F4057" s="33">
        <v>2020</v>
      </c>
      <c r="G4057" s="56">
        <v>2.1055681586067152</v>
      </c>
      <c r="H4057" s="56">
        <v>2.0986611961970985</v>
      </c>
      <c r="I4057" s="56">
        <v>5.444722490289033</v>
      </c>
      <c r="J4057" s="56">
        <v>6.9166724538144084</v>
      </c>
      <c r="K4057" s="56">
        <v>5.1690522356355793</v>
      </c>
      <c r="L4057" s="56">
        <v>6.9749963746023926</v>
      </c>
      <c r="M4057" s="56">
        <v>5.3213737733714286</v>
      </c>
      <c r="N4057" s="56">
        <v>6.9759067752578732</v>
      </c>
      <c r="O4057" s="56">
        <v>6.9749537845515963</v>
      </c>
      <c r="P4057" s="56">
        <v>6.2711260231936121</v>
      </c>
      <c r="Q4057" s="56">
        <v>2.0005068398932266</v>
      </c>
      <c r="R4057" s="56">
        <v>2</v>
      </c>
      <c r="S4057" s="56">
        <v>4.8544616754510805</v>
      </c>
      <c r="T4057" s="57">
        <v>27</v>
      </c>
    </row>
    <row r="4058" spans="1:20" x14ac:dyDescent="0.2">
      <c r="A4058" s="47">
        <v>2260003480001</v>
      </c>
      <c r="B4058" s="26" t="s">
        <v>19</v>
      </c>
      <c r="C4058" s="26" t="s">
        <v>588</v>
      </c>
      <c r="D4058" s="26" t="s">
        <v>961</v>
      </c>
      <c r="E4058" s="47">
        <v>4</v>
      </c>
      <c r="F4058" s="33">
        <v>2020</v>
      </c>
      <c r="G4058" s="56">
        <v>2.0147090682657995</v>
      </c>
      <c r="H4058" s="56">
        <v>2.0194260400599386</v>
      </c>
      <c r="I4058" s="56">
        <v>4.014413503012598</v>
      </c>
      <c r="J4058" s="56">
        <v>7</v>
      </c>
      <c r="K4058" s="56">
        <v>5.1236425229838334</v>
      </c>
      <c r="L4058" s="56">
        <v>6.9501894513488933</v>
      </c>
      <c r="M4058" s="56">
        <v>4.776194550293658</v>
      </c>
      <c r="N4058" s="56">
        <v>6.9786268770902788</v>
      </c>
      <c r="O4058" s="56">
        <v>6.9501470891552772</v>
      </c>
      <c r="P4058" s="56">
        <v>6.7732225986169983</v>
      </c>
      <c r="Q4058" s="56">
        <v>2.0003354117591829</v>
      </c>
      <c r="R4058" s="56">
        <v>2</v>
      </c>
      <c r="S4058" s="56">
        <v>4.7167422593822046</v>
      </c>
      <c r="T4058" s="57">
        <v>73</v>
      </c>
    </row>
    <row r="4059" spans="1:20" x14ac:dyDescent="0.2">
      <c r="A4059" s="47">
        <v>2260006310001</v>
      </c>
      <c r="B4059" s="26" t="s">
        <v>19</v>
      </c>
      <c r="C4059" s="26" t="s">
        <v>588</v>
      </c>
      <c r="D4059" s="26" t="s">
        <v>962</v>
      </c>
      <c r="E4059" s="47">
        <v>4</v>
      </c>
      <c r="F4059" s="33">
        <v>2020</v>
      </c>
      <c r="G4059" s="56">
        <v>2</v>
      </c>
      <c r="H4059" s="56">
        <v>2</v>
      </c>
      <c r="I4059" s="56">
        <v>4.9189130972787698</v>
      </c>
      <c r="J4059" s="56">
        <v>6.5955738831402355</v>
      </c>
      <c r="K4059" s="56">
        <v>5.0880001425223149</v>
      </c>
      <c r="L4059" s="56">
        <v>6.976461897710557</v>
      </c>
      <c r="M4059" s="56">
        <v>4.4166241693967185</v>
      </c>
      <c r="N4059" s="56">
        <v>6.9892300733398889</v>
      </c>
      <c r="O4059" s="56">
        <v>6.9764192633557522</v>
      </c>
      <c r="P4059" s="56">
        <v>7</v>
      </c>
      <c r="Q4059" s="56">
        <v>2</v>
      </c>
      <c r="R4059" s="56">
        <v>2</v>
      </c>
      <c r="S4059" s="56">
        <v>4.7467685438953531</v>
      </c>
      <c r="T4059" s="57">
        <v>57</v>
      </c>
    </row>
    <row r="4060" spans="1:20" x14ac:dyDescent="0.2">
      <c r="A4060" s="47">
        <v>2260006580001</v>
      </c>
      <c r="B4060" s="26" t="s">
        <v>19</v>
      </c>
      <c r="C4060" s="26" t="s">
        <v>229</v>
      </c>
      <c r="D4060" s="26" t="s">
        <v>963</v>
      </c>
      <c r="E4060" s="47">
        <v>4</v>
      </c>
      <c r="F4060" s="33">
        <v>2020</v>
      </c>
      <c r="G4060" s="56">
        <v>2.00766829997267</v>
      </c>
      <c r="H4060" s="56">
        <v>2.0080786303812057</v>
      </c>
      <c r="I4060" s="56">
        <v>4.3809661564390119</v>
      </c>
      <c r="J4060" s="56">
        <v>7</v>
      </c>
      <c r="K4060" s="56">
        <v>4.9862792976786192</v>
      </c>
      <c r="L4060" s="56">
        <v>6.9277568243448053</v>
      </c>
      <c r="M4060" s="56">
        <v>4.8674368871665266</v>
      </c>
      <c r="N4060" s="56">
        <v>6.9833080205132392</v>
      </c>
      <c r="O4060" s="56">
        <v>6.9277147054752586</v>
      </c>
      <c r="P4060" s="56">
        <v>6.3254238673461467</v>
      </c>
      <c r="Q4060" s="56">
        <v>2.0006408947406604</v>
      </c>
      <c r="R4060" s="56">
        <v>2</v>
      </c>
      <c r="S4060" s="56">
        <v>4.7012727986715124</v>
      </c>
      <c r="T4060" s="57">
        <v>77</v>
      </c>
    </row>
    <row r="4061" spans="1:20" x14ac:dyDescent="0.2">
      <c r="A4061" s="47">
        <v>1768101730001</v>
      </c>
      <c r="B4061" s="26" t="s">
        <v>19</v>
      </c>
      <c r="C4061" s="26" t="s">
        <v>229</v>
      </c>
      <c r="D4061" s="26" t="s">
        <v>964</v>
      </c>
      <c r="E4061" s="47">
        <v>4</v>
      </c>
      <c r="F4061" s="33">
        <v>2020</v>
      </c>
      <c r="G4061" s="56">
        <v>2</v>
      </c>
      <c r="H4061" s="56">
        <v>2</v>
      </c>
      <c r="I4061" s="56">
        <v>4.6000808699498261</v>
      </c>
      <c r="J4061" s="56">
        <v>7</v>
      </c>
      <c r="K4061" s="56">
        <v>5.0880001425223149</v>
      </c>
      <c r="L4061" s="56">
        <v>6.8927896996871318</v>
      </c>
      <c r="M4061" s="56">
        <v>4.748005152515157</v>
      </c>
      <c r="N4061" s="56">
        <v>6.9763699372143799</v>
      </c>
      <c r="O4061" s="56">
        <v>6.8927478183021531</v>
      </c>
      <c r="P4061" s="56">
        <v>6.9687196947222505</v>
      </c>
      <c r="Q4061" s="56">
        <v>2.0006036196239005</v>
      </c>
      <c r="R4061" s="56">
        <v>2</v>
      </c>
      <c r="S4061" s="56">
        <v>4.7639430778780936</v>
      </c>
      <c r="T4061" s="57">
        <v>53</v>
      </c>
    </row>
    <row r="4062" spans="1:20" x14ac:dyDescent="0.2">
      <c r="A4062" s="47">
        <v>2160019900001</v>
      </c>
      <c r="B4062" s="26" t="s">
        <v>19</v>
      </c>
      <c r="C4062" s="26" t="s">
        <v>588</v>
      </c>
      <c r="D4062" s="26" t="s">
        <v>965</v>
      </c>
      <c r="E4062" s="47">
        <v>4</v>
      </c>
      <c r="F4062" s="33">
        <v>2020</v>
      </c>
      <c r="G4062" s="56">
        <v>2.0190080278835656</v>
      </c>
      <c r="H4062" s="56">
        <v>2.021006534388011</v>
      </c>
      <c r="I4062" s="56">
        <v>4.3373922944213339</v>
      </c>
      <c r="J4062" s="56">
        <v>6.5507228151084558</v>
      </c>
      <c r="K4062" s="56">
        <v>5.0899535972892336</v>
      </c>
      <c r="L4062" s="56">
        <v>6.8193272360166306</v>
      </c>
      <c r="M4062" s="56">
        <v>4.9201331544697293</v>
      </c>
      <c r="N4062" s="56">
        <v>6.9892300733398889</v>
      </c>
      <c r="O4062" s="56">
        <v>6.8192858121116462</v>
      </c>
      <c r="P4062" s="56">
        <v>6.2271287274126719</v>
      </c>
      <c r="Q4062" s="56">
        <v>2.0003932242954625</v>
      </c>
      <c r="R4062" s="56">
        <v>2</v>
      </c>
      <c r="S4062" s="56">
        <v>4.649465124728053</v>
      </c>
      <c r="T4062" s="57">
        <v>99</v>
      </c>
    </row>
    <row r="4063" spans="1:20" x14ac:dyDescent="0.2">
      <c r="A4063" s="47">
        <v>2260005930001</v>
      </c>
      <c r="B4063" s="26" t="s">
        <v>19</v>
      </c>
      <c r="C4063" s="26" t="s">
        <v>588</v>
      </c>
      <c r="D4063" s="26" t="s">
        <v>966</v>
      </c>
      <c r="E4063" s="47">
        <v>4</v>
      </c>
      <c r="F4063" s="33">
        <v>2020</v>
      </c>
      <c r="G4063" s="56">
        <v>2</v>
      </c>
      <c r="H4063" s="56">
        <v>2</v>
      </c>
      <c r="I4063" s="56">
        <v>4.2905775046392769</v>
      </c>
      <c r="J4063" s="56">
        <v>6.3951332660515625</v>
      </c>
      <c r="K4063" s="56">
        <v>5.0880001425223149</v>
      </c>
      <c r="L4063" s="56">
        <v>6.9435158437190498</v>
      </c>
      <c r="M4063" s="56">
        <v>4.3868448717403794</v>
      </c>
      <c r="N4063" s="56">
        <v>6.9892300733398889</v>
      </c>
      <c r="O4063" s="56">
        <v>6.9434734631564048</v>
      </c>
      <c r="P4063" s="56">
        <v>7</v>
      </c>
      <c r="Q4063" s="56">
        <v>2</v>
      </c>
      <c r="R4063" s="56">
        <v>2</v>
      </c>
      <c r="S4063" s="56">
        <v>4.6697312637640733</v>
      </c>
      <c r="T4063" s="57">
        <v>91</v>
      </c>
    </row>
    <row r="4064" spans="1:20" x14ac:dyDescent="0.2">
      <c r="A4064" s="47">
        <v>2260003050001</v>
      </c>
      <c r="B4064" s="26" t="s">
        <v>19</v>
      </c>
      <c r="C4064" s="26" t="s">
        <v>53</v>
      </c>
      <c r="D4064" s="26" t="s">
        <v>967</v>
      </c>
      <c r="E4064" s="47">
        <v>4</v>
      </c>
      <c r="F4064" s="33">
        <v>2020</v>
      </c>
      <c r="G4064" s="56">
        <v>2</v>
      </c>
      <c r="H4064" s="56">
        <v>2</v>
      </c>
      <c r="I4064" s="56">
        <v>3.8496593683561837</v>
      </c>
      <c r="J4064" s="56">
        <v>7</v>
      </c>
      <c r="K4064" s="56">
        <v>5.0880001425223149</v>
      </c>
      <c r="L4064" s="56">
        <v>6.8346162141911204</v>
      </c>
      <c r="M4064" s="56">
        <v>5.0327720108104081</v>
      </c>
      <c r="N4064" s="56">
        <v>6.9853420518571046</v>
      </c>
      <c r="O4064" s="56">
        <v>6.834575103746368</v>
      </c>
      <c r="P4064" s="56">
        <v>6.9684704643009532</v>
      </c>
      <c r="Q4064" s="56">
        <v>2.0005319510023631</v>
      </c>
      <c r="R4064" s="56">
        <v>2</v>
      </c>
      <c r="S4064" s="56">
        <v>4.7161639422322361</v>
      </c>
      <c r="T4064" s="57">
        <v>74</v>
      </c>
    </row>
    <row r="4065" spans="1:20" x14ac:dyDescent="0.2">
      <c r="A4065" s="47">
        <v>2260006820001</v>
      </c>
      <c r="B4065" s="26" t="s">
        <v>19</v>
      </c>
      <c r="C4065" s="26" t="s">
        <v>116</v>
      </c>
      <c r="D4065" s="26" t="s">
        <v>968</v>
      </c>
      <c r="E4065" s="47">
        <v>4</v>
      </c>
      <c r="F4065" s="33">
        <v>2020</v>
      </c>
      <c r="G4065" s="56">
        <v>2</v>
      </c>
      <c r="H4065" s="56">
        <v>2</v>
      </c>
      <c r="I4065" s="56">
        <v>6.6274255076460982</v>
      </c>
      <c r="J4065" s="56">
        <v>6.1515712271123091</v>
      </c>
      <c r="K4065" s="56">
        <v>4.932248942427174</v>
      </c>
      <c r="L4065" s="56">
        <v>6.9866728282581301</v>
      </c>
      <c r="M4065" s="56">
        <v>5.5310042634767616</v>
      </c>
      <c r="N4065" s="56">
        <v>6.9801071989625862</v>
      </c>
      <c r="O4065" s="56">
        <v>6.9866301418823564</v>
      </c>
      <c r="P4065" s="56">
        <v>4.6128638182328601</v>
      </c>
      <c r="Q4065" s="56">
        <v>2.0006250365526093</v>
      </c>
      <c r="R4065" s="56">
        <v>2</v>
      </c>
      <c r="S4065" s="56">
        <v>4.7340957470459069</v>
      </c>
      <c r="T4065" s="57">
        <v>64</v>
      </c>
    </row>
    <row r="4066" spans="1:20" x14ac:dyDescent="0.2">
      <c r="A4066" s="47">
        <v>1560504070001</v>
      </c>
      <c r="B4066" s="26" t="s">
        <v>19</v>
      </c>
      <c r="C4066" s="26" t="s">
        <v>229</v>
      </c>
      <c r="D4066" s="26" t="s">
        <v>969</v>
      </c>
      <c r="E4066" s="47">
        <v>4</v>
      </c>
      <c r="F4066" s="33">
        <v>2020</v>
      </c>
      <c r="G4066" s="56">
        <v>2</v>
      </c>
      <c r="H4066" s="56">
        <v>2</v>
      </c>
      <c r="I4066" s="56">
        <v>2</v>
      </c>
      <c r="J4066" s="56">
        <v>7</v>
      </c>
      <c r="K4066" s="56">
        <v>7</v>
      </c>
      <c r="L4066" s="56">
        <v>7</v>
      </c>
      <c r="M4066" s="56">
        <v>7</v>
      </c>
      <c r="N4066" s="56">
        <v>7</v>
      </c>
      <c r="O4066" s="56">
        <v>6.9999571843249733</v>
      </c>
      <c r="P4066" s="56">
        <v>7</v>
      </c>
      <c r="Q4066" s="56">
        <v>2</v>
      </c>
      <c r="R4066" s="56">
        <v>2</v>
      </c>
      <c r="S4066" s="56">
        <v>4.916663098693749</v>
      </c>
      <c r="T4066" s="57">
        <v>18</v>
      </c>
    </row>
    <row r="4067" spans="1:20" x14ac:dyDescent="0.2">
      <c r="A4067" s="47">
        <v>2260003800001</v>
      </c>
      <c r="B4067" s="26" t="s">
        <v>19</v>
      </c>
      <c r="C4067" s="26" t="s">
        <v>588</v>
      </c>
      <c r="D4067" s="26" t="s">
        <v>970</v>
      </c>
      <c r="E4067" s="47">
        <v>4</v>
      </c>
      <c r="F4067" s="33">
        <v>2020</v>
      </c>
      <c r="G4067" s="56">
        <v>2</v>
      </c>
      <c r="H4067" s="56">
        <v>2</v>
      </c>
      <c r="I4067" s="56">
        <v>2</v>
      </c>
      <c r="J4067" s="56">
        <v>7</v>
      </c>
      <c r="K4067" s="56">
        <v>7</v>
      </c>
      <c r="L4067" s="56">
        <v>7</v>
      </c>
      <c r="M4067" s="56">
        <v>7</v>
      </c>
      <c r="N4067" s="56">
        <v>7</v>
      </c>
      <c r="O4067" s="56">
        <v>6.9999571843249733</v>
      </c>
      <c r="P4067" s="56">
        <v>7</v>
      </c>
      <c r="Q4067" s="56">
        <v>2</v>
      </c>
      <c r="R4067" s="56">
        <v>2</v>
      </c>
      <c r="S4067" s="56">
        <v>4.916663098693749</v>
      </c>
      <c r="T4067" s="57">
        <v>18</v>
      </c>
    </row>
    <row r="4068" spans="1:20" x14ac:dyDescent="0.2">
      <c r="A4068" s="47">
        <v>2160057400001</v>
      </c>
      <c r="B4068" s="26" t="s">
        <v>19</v>
      </c>
      <c r="C4068" s="26" t="s">
        <v>229</v>
      </c>
      <c r="D4068" s="26" t="s">
        <v>971</v>
      </c>
      <c r="E4068" s="47">
        <v>4</v>
      </c>
      <c r="F4068" s="33">
        <v>2020</v>
      </c>
      <c r="G4068" s="56">
        <v>2</v>
      </c>
      <c r="H4068" s="56">
        <v>2</v>
      </c>
      <c r="I4068" s="56">
        <v>4.1299741640980674</v>
      </c>
      <c r="J4068" s="56">
        <v>7</v>
      </c>
      <c r="K4068" s="56">
        <v>5.1166801403844815</v>
      </c>
      <c r="L4068" s="56">
        <v>6.9503601582992882</v>
      </c>
      <c r="M4068" s="56">
        <v>4.5824754467597231</v>
      </c>
      <c r="N4068" s="56">
        <v>6.9642280347459398</v>
      </c>
      <c r="O4068" s="56">
        <v>6.9503177817969375</v>
      </c>
      <c r="P4068" s="56">
        <v>7</v>
      </c>
      <c r="Q4068" s="56">
        <v>2</v>
      </c>
      <c r="R4068" s="56">
        <v>2</v>
      </c>
      <c r="S4068" s="56">
        <v>4.724502977173703</v>
      </c>
      <c r="T4068" s="57">
        <v>70</v>
      </c>
    </row>
    <row r="4069" spans="1:20" x14ac:dyDescent="0.2">
      <c r="A4069" s="47">
        <v>1660011610001</v>
      </c>
      <c r="B4069" s="26" t="s">
        <v>31</v>
      </c>
      <c r="C4069" s="26" t="s">
        <v>31</v>
      </c>
      <c r="D4069" s="26" t="s">
        <v>972</v>
      </c>
      <c r="E4069" s="47">
        <v>4</v>
      </c>
      <c r="F4069" s="33">
        <v>2020</v>
      </c>
      <c r="G4069" s="56">
        <v>2</v>
      </c>
      <c r="H4069" s="56">
        <v>2</v>
      </c>
      <c r="I4069" s="56">
        <v>5.2684646433776114</v>
      </c>
      <c r="J4069" s="56">
        <v>5.1241632237732233</v>
      </c>
      <c r="K4069" s="56">
        <v>5.0880001425223149</v>
      </c>
      <c r="L4069" s="56">
        <v>6.9463662929927814</v>
      </c>
      <c r="M4069" s="56">
        <v>5.579725331460093</v>
      </c>
      <c r="N4069" s="56">
        <v>6.9925187212114173</v>
      </c>
      <c r="O4069" s="56">
        <v>6.946324109216345</v>
      </c>
      <c r="P4069" s="56">
        <v>6.0490056357227662</v>
      </c>
      <c r="Q4069" s="56">
        <v>2.000021888144444</v>
      </c>
      <c r="R4069" s="56">
        <v>2</v>
      </c>
      <c r="S4069" s="56">
        <v>4.6662158323684162</v>
      </c>
      <c r="T4069" s="57">
        <v>94</v>
      </c>
    </row>
    <row r="4070" spans="1:20" x14ac:dyDescent="0.2">
      <c r="A4070" s="47">
        <v>1660012850001</v>
      </c>
      <c r="B4070" s="26" t="s">
        <v>31</v>
      </c>
      <c r="C4070" s="26" t="s">
        <v>253</v>
      </c>
      <c r="D4070" s="26" t="s">
        <v>973</v>
      </c>
      <c r="E4070" s="47">
        <v>4</v>
      </c>
      <c r="F4070" s="33">
        <v>2020</v>
      </c>
      <c r="G4070" s="56">
        <v>2.0010049218295038</v>
      </c>
      <c r="H4070" s="56">
        <v>2.0010219902325703</v>
      </c>
      <c r="I4070" s="56">
        <v>6.2689348077190505</v>
      </c>
      <c r="J4070" s="56">
        <v>6.9997017080102442</v>
      </c>
      <c r="K4070" s="56">
        <v>5.0882673779295384</v>
      </c>
      <c r="L4070" s="56">
        <v>6.9804206573505443</v>
      </c>
      <c r="M4070" s="56">
        <v>5.7600220084196021</v>
      </c>
      <c r="N4070" s="56">
        <v>6.9897953817641394</v>
      </c>
      <c r="O4070" s="56">
        <v>6.9803780613116899</v>
      </c>
      <c r="P4070" s="56">
        <v>6.5870267744662572</v>
      </c>
      <c r="Q4070" s="56">
        <v>2.0003442989125144</v>
      </c>
      <c r="R4070" s="56">
        <v>2</v>
      </c>
      <c r="S4070" s="56">
        <v>4.9714098323288036</v>
      </c>
      <c r="T4070" s="57">
        <v>14</v>
      </c>
    </row>
    <row r="4071" spans="1:20" x14ac:dyDescent="0.2">
      <c r="A4071" s="47">
        <v>1660010210001</v>
      </c>
      <c r="B4071" s="26" t="s">
        <v>31</v>
      </c>
      <c r="C4071" s="26" t="s">
        <v>31</v>
      </c>
      <c r="D4071" s="26" t="s">
        <v>974</v>
      </c>
      <c r="E4071" s="47">
        <v>4</v>
      </c>
      <c r="F4071" s="33">
        <v>2020</v>
      </c>
      <c r="G4071" s="56">
        <v>2.2327447476917541</v>
      </c>
      <c r="H4071" s="56">
        <v>2.1654452013441103</v>
      </c>
      <c r="I4071" s="56">
        <v>5.8375118682395506</v>
      </c>
      <c r="J4071" s="56">
        <v>5.8268051238283904</v>
      </c>
      <c r="K4071" s="56">
        <v>5.131524627666094</v>
      </c>
      <c r="L4071" s="56">
        <v>6.9758182763779883</v>
      </c>
      <c r="M4071" s="56">
        <v>5.3165249447945069</v>
      </c>
      <c r="N4071" s="56">
        <v>6.988296552916978</v>
      </c>
      <c r="O4071" s="56">
        <v>6.9757757197490387</v>
      </c>
      <c r="P4071" s="56">
        <v>6.1460840928259062</v>
      </c>
      <c r="Q4071" s="56">
        <v>2.0003486669022248</v>
      </c>
      <c r="R4071" s="56">
        <v>2</v>
      </c>
      <c r="S4071" s="56">
        <v>4.7997399851947122</v>
      </c>
      <c r="T4071" s="57">
        <v>38</v>
      </c>
    </row>
    <row r="4072" spans="1:20" x14ac:dyDescent="0.2">
      <c r="A4072" s="47">
        <v>1660011290001</v>
      </c>
      <c r="B4072" s="26" t="s">
        <v>31</v>
      </c>
      <c r="C4072" s="26" t="s">
        <v>31</v>
      </c>
      <c r="D4072" s="26" t="s">
        <v>130</v>
      </c>
      <c r="E4072" s="47">
        <v>4</v>
      </c>
      <c r="F4072" s="33">
        <v>2020</v>
      </c>
      <c r="G4072" s="56">
        <v>3.2586276254934257</v>
      </c>
      <c r="H4072" s="56">
        <v>3.5666838866085926</v>
      </c>
      <c r="I4072" s="56">
        <v>4.3298511734901055</v>
      </c>
      <c r="J4072" s="56">
        <v>6.5088086416761541</v>
      </c>
      <c r="K4072" s="56">
        <v>5.2454371797189303</v>
      </c>
      <c r="L4072" s="56">
        <v>6.9157712921974479</v>
      </c>
      <c r="M4072" s="56">
        <v>5.5796856933886056</v>
      </c>
      <c r="N4072" s="56">
        <v>6.9908314194954322</v>
      </c>
      <c r="O4072" s="56">
        <v>6.9157294657795623</v>
      </c>
      <c r="P4072" s="56">
        <v>6.7529124917489929</v>
      </c>
      <c r="Q4072" s="56">
        <v>2.0006162251472746</v>
      </c>
      <c r="R4072" s="56">
        <v>2</v>
      </c>
      <c r="S4072" s="56">
        <v>5.0054129245620445</v>
      </c>
      <c r="T4072" s="57">
        <v>11</v>
      </c>
    </row>
    <row r="4073" spans="1:20" x14ac:dyDescent="0.2">
      <c r="A4073" s="47">
        <v>1660012420001</v>
      </c>
      <c r="B4073" s="26" t="s">
        <v>31</v>
      </c>
      <c r="C4073" s="26" t="s">
        <v>137</v>
      </c>
      <c r="D4073" s="26" t="s">
        <v>975</v>
      </c>
      <c r="E4073" s="47">
        <v>4</v>
      </c>
      <c r="F4073" s="33">
        <v>2020</v>
      </c>
      <c r="G4073" s="56">
        <v>2.0042229207307121</v>
      </c>
      <c r="H4073" s="56">
        <v>2.0053494896976258</v>
      </c>
      <c r="I4073" s="56">
        <v>3.187847311703595</v>
      </c>
      <c r="J4073" s="56">
        <v>7</v>
      </c>
      <c r="K4073" s="56">
        <v>4.1383691122192481</v>
      </c>
      <c r="L4073" s="56">
        <v>5.7820823873653735</v>
      </c>
      <c r="M4073" s="56">
        <v>5.6592858332874032</v>
      </c>
      <c r="N4073" s="56">
        <v>6.9811667350343924</v>
      </c>
      <c r="O4073" s="56">
        <v>5.782053622133664</v>
      </c>
      <c r="P4073" s="56">
        <v>6.9704730411957163</v>
      </c>
      <c r="Q4073" s="56">
        <v>2.0003646852683734</v>
      </c>
      <c r="R4073" s="56">
        <v>2</v>
      </c>
      <c r="S4073" s="56">
        <v>4.4592679282196768</v>
      </c>
      <c r="T4073" s="57">
        <v>162</v>
      </c>
    </row>
    <row r="4074" spans="1:20" x14ac:dyDescent="0.2">
      <c r="A4074" s="47">
        <v>1660008740001</v>
      </c>
      <c r="B4074" s="26" t="s">
        <v>31</v>
      </c>
      <c r="C4074" s="26" t="s">
        <v>31</v>
      </c>
      <c r="D4074" s="26" t="s">
        <v>976</v>
      </c>
      <c r="E4074" s="47">
        <v>4</v>
      </c>
      <c r="F4074" s="33">
        <v>2020</v>
      </c>
      <c r="G4074" s="56">
        <v>2</v>
      </c>
      <c r="H4074" s="56">
        <v>2</v>
      </c>
      <c r="I4074" s="56">
        <v>4.4858126230276092</v>
      </c>
      <c r="J4074" s="56">
        <v>5.4780557862443331</v>
      </c>
      <c r="K4074" s="56">
        <v>5.0888436718712029</v>
      </c>
      <c r="L4074" s="56">
        <v>6.9545458989787985</v>
      </c>
      <c r="M4074" s="56">
        <v>4.5978629232613182</v>
      </c>
      <c r="N4074" s="56">
        <v>6.989806343667035</v>
      </c>
      <c r="O4074" s="56">
        <v>6.9545035540256803</v>
      </c>
      <c r="P4074" s="56">
        <v>6.0142879064868611</v>
      </c>
      <c r="Q4074" s="56">
        <v>2.000262383194265</v>
      </c>
      <c r="R4074" s="56">
        <v>2</v>
      </c>
      <c r="S4074" s="56">
        <v>4.5469984242297592</v>
      </c>
      <c r="T4074" s="57">
        <v>134</v>
      </c>
    </row>
    <row r="4075" spans="1:20" x14ac:dyDescent="0.2">
      <c r="A4075" s="47">
        <v>1660012340001</v>
      </c>
      <c r="B4075" s="26" t="s">
        <v>31</v>
      </c>
      <c r="C4075" s="26" t="s">
        <v>31</v>
      </c>
      <c r="D4075" s="26" t="s">
        <v>977</v>
      </c>
      <c r="E4075" s="47">
        <v>4</v>
      </c>
      <c r="F4075" s="33">
        <v>2020</v>
      </c>
      <c r="G4075" s="56">
        <v>2.0208234048557263</v>
      </c>
      <c r="H4075" s="56">
        <v>2.0212933013728596</v>
      </c>
      <c r="I4075" s="56">
        <v>7</v>
      </c>
      <c r="J4075" s="56">
        <v>7</v>
      </c>
      <c r="K4075" s="56">
        <v>5.1084691286142716</v>
      </c>
      <c r="L4075" s="56">
        <v>6.9923093781350261</v>
      </c>
      <c r="M4075" s="56">
        <v>6.2512458360647747</v>
      </c>
      <c r="N4075" s="56">
        <v>6.9914534297893436</v>
      </c>
      <c r="O4075" s="56">
        <v>6.9922666617842699</v>
      </c>
      <c r="P4075" s="56">
        <v>6.9421571603376844</v>
      </c>
      <c r="Q4075" s="56">
        <v>2.0007560014834338</v>
      </c>
      <c r="R4075" s="56">
        <v>2</v>
      </c>
      <c r="S4075" s="56">
        <v>5.1100645252031169</v>
      </c>
      <c r="T4075" s="57">
        <v>8</v>
      </c>
    </row>
    <row r="4076" spans="1:20" x14ac:dyDescent="0.2">
      <c r="A4076" s="47">
        <v>1660013900001</v>
      </c>
      <c r="B4076" s="26" t="s">
        <v>31</v>
      </c>
      <c r="C4076" s="26" t="s">
        <v>31</v>
      </c>
      <c r="D4076" s="26" t="s">
        <v>978</v>
      </c>
      <c r="E4076" s="47">
        <v>4</v>
      </c>
      <c r="F4076" s="33">
        <v>2020</v>
      </c>
      <c r="G4076" s="56">
        <v>2</v>
      </c>
      <c r="H4076" s="56">
        <v>2</v>
      </c>
      <c r="I4076" s="56">
        <v>4.8952255012518027</v>
      </c>
      <c r="J4076" s="56">
        <v>7</v>
      </c>
      <c r="K4076" s="56">
        <v>5.1788417605996884</v>
      </c>
      <c r="L4076" s="56">
        <v>6.90910652800771</v>
      </c>
      <c r="M4076" s="56">
        <v>5.314649077949464</v>
      </c>
      <c r="N4076" s="56">
        <v>6.9905989633615544</v>
      </c>
      <c r="O4076" s="56">
        <v>6.9090646965138536</v>
      </c>
      <c r="P4076" s="56">
        <v>6.9183436370203433</v>
      </c>
      <c r="Q4076" s="56">
        <v>2.000191155475596</v>
      </c>
      <c r="R4076" s="56">
        <v>2</v>
      </c>
      <c r="S4076" s="56">
        <v>4.8430017766816684</v>
      </c>
      <c r="T4076" s="57">
        <v>30</v>
      </c>
    </row>
    <row r="4077" spans="1:20" x14ac:dyDescent="0.2">
      <c r="A4077" s="47">
        <v>1660011450001</v>
      </c>
      <c r="B4077" s="26" t="s">
        <v>31</v>
      </c>
      <c r="C4077" s="26" t="s">
        <v>31</v>
      </c>
      <c r="D4077" s="26" t="s">
        <v>979</v>
      </c>
      <c r="E4077" s="47">
        <v>4</v>
      </c>
      <c r="F4077" s="33">
        <v>2020</v>
      </c>
      <c r="G4077" s="56">
        <v>2</v>
      </c>
      <c r="H4077" s="56">
        <v>2</v>
      </c>
      <c r="I4077" s="56">
        <v>4.4564679480006895</v>
      </c>
      <c r="J4077" s="56">
        <v>6.6137182321979138</v>
      </c>
      <c r="K4077" s="56">
        <v>5.0880001425223149</v>
      </c>
      <c r="L4077" s="56">
        <v>6.979154460631154</v>
      </c>
      <c r="M4077" s="56">
        <v>6.2422277644173265</v>
      </c>
      <c r="N4077" s="56">
        <v>6.9716777672195205</v>
      </c>
      <c r="O4077" s="56">
        <v>6.9791118590747363</v>
      </c>
      <c r="P4077" s="56">
        <v>6.6374119877831621</v>
      </c>
      <c r="Q4077" s="56">
        <v>2.0008774838218208</v>
      </c>
      <c r="R4077" s="56">
        <v>2</v>
      </c>
      <c r="S4077" s="56">
        <v>4.8307206371390539</v>
      </c>
      <c r="T4077" s="57">
        <v>32</v>
      </c>
    </row>
    <row r="4078" spans="1:20" x14ac:dyDescent="0.2">
      <c r="A4078" s="47">
        <v>1660010990001</v>
      </c>
      <c r="B4078" s="26" t="s">
        <v>31</v>
      </c>
      <c r="C4078" s="26" t="s">
        <v>31</v>
      </c>
      <c r="D4078" s="26" t="s">
        <v>980</v>
      </c>
      <c r="E4078" s="47">
        <v>4</v>
      </c>
      <c r="F4078" s="33">
        <v>2020</v>
      </c>
      <c r="G4078" s="56">
        <v>2</v>
      </c>
      <c r="H4078" s="56">
        <v>2</v>
      </c>
      <c r="I4078" s="56">
        <v>6.7137098731793392</v>
      </c>
      <c r="J4078" s="56">
        <v>5.8425022998400395</v>
      </c>
      <c r="K4078" s="56">
        <v>4.4895399268825624</v>
      </c>
      <c r="L4078" s="56">
        <v>6.9737456003622711</v>
      </c>
      <c r="M4078" s="56">
        <v>5.7659505224521412</v>
      </c>
      <c r="N4078" s="56">
        <v>6.9900675708032942</v>
      </c>
      <c r="O4078" s="56">
        <v>6.97370304930703</v>
      </c>
      <c r="P4078" s="56">
        <v>7</v>
      </c>
      <c r="Q4078" s="56">
        <v>2</v>
      </c>
      <c r="R4078" s="56">
        <v>2</v>
      </c>
      <c r="S4078" s="56">
        <v>4.8957682369022235</v>
      </c>
      <c r="T4078" s="57">
        <v>24</v>
      </c>
    </row>
    <row r="4079" spans="1:20" x14ac:dyDescent="0.2">
      <c r="A4079" s="47">
        <v>1768099060001</v>
      </c>
      <c r="B4079" s="26" t="s">
        <v>12</v>
      </c>
      <c r="C4079" s="26" t="s">
        <v>54</v>
      </c>
      <c r="D4079" s="26" t="s">
        <v>981</v>
      </c>
      <c r="E4079" s="47">
        <v>4</v>
      </c>
      <c r="F4079" s="33">
        <v>2020</v>
      </c>
      <c r="G4079" s="56">
        <v>5.8948488040299729</v>
      </c>
      <c r="H4079" s="56">
        <v>7</v>
      </c>
      <c r="I4079" s="56">
        <v>3.2749217152410566</v>
      </c>
      <c r="J4079" s="56">
        <v>7</v>
      </c>
      <c r="K4079" s="56">
        <v>5.4560314362482067</v>
      </c>
      <c r="L4079" s="56">
        <v>7</v>
      </c>
      <c r="M4079" s="56">
        <v>4.8531620304801395</v>
      </c>
      <c r="N4079" s="56">
        <v>6.9711945317434063</v>
      </c>
      <c r="O4079" s="56">
        <v>7</v>
      </c>
      <c r="P4079" s="56">
        <v>6.7750741405194326</v>
      </c>
      <c r="Q4079" s="56">
        <v>2.0000540404236524</v>
      </c>
      <c r="R4079" s="56">
        <v>2</v>
      </c>
      <c r="S4079" s="56">
        <v>5.4354405582238225</v>
      </c>
      <c r="T4079" s="57">
        <v>3</v>
      </c>
    </row>
    <row r="4080" spans="1:20" x14ac:dyDescent="0.2">
      <c r="A4080" s="47">
        <v>1768086080001</v>
      </c>
      <c r="B4080" s="26" t="s">
        <v>12</v>
      </c>
      <c r="C4080" s="26" t="s">
        <v>63</v>
      </c>
      <c r="D4080" s="26" t="s">
        <v>875</v>
      </c>
      <c r="E4080" s="47">
        <v>4</v>
      </c>
      <c r="F4080" s="33">
        <v>2020</v>
      </c>
      <c r="G4080" s="56">
        <v>2.0608245699658849</v>
      </c>
      <c r="H4080" s="56">
        <v>2.0674256734594625</v>
      </c>
      <c r="I4080" s="56">
        <v>4.850135898066263</v>
      </c>
      <c r="J4080" s="56">
        <v>5.0942345303684853</v>
      </c>
      <c r="K4080" s="56">
        <v>4.6140265582346807</v>
      </c>
      <c r="L4080" s="56">
        <v>6.921432360568061</v>
      </c>
      <c r="M4080" s="56">
        <v>4.136039764647343</v>
      </c>
      <c r="N4080" s="56">
        <v>6.9870038266772987</v>
      </c>
      <c r="O4080" s="56">
        <v>6.9213902982014517</v>
      </c>
      <c r="P4080" s="56">
        <v>4.7372175349294698</v>
      </c>
      <c r="Q4080" s="56">
        <v>2.0004364176242055</v>
      </c>
      <c r="R4080" s="56">
        <v>2</v>
      </c>
      <c r="S4080" s="56">
        <v>4.365847286061884</v>
      </c>
      <c r="T4080" s="57">
        <v>186</v>
      </c>
    </row>
    <row r="4081" spans="1:20" x14ac:dyDescent="0.2">
      <c r="A4081" s="47">
        <v>968563690001</v>
      </c>
      <c r="B4081" s="26" t="s">
        <v>26</v>
      </c>
      <c r="C4081" s="26" t="s">
        <v>26</v>
      </c>
      <c r="D4081" s="26" t="s">
        <v>107</v>
      </c>
      <c r="E4081" s="47">
        <v>4</v>
      </c>
      <c r="F4081" s="33">
        <v>2020</v>
      </c>
      <c r="G4081" s="56">
        <v>2.024420869572892</v>
      </c>
      <c r="H4081" s="56">
        <v>2.0326700763282477</v>
      </c>
      <c r="I4081" s="56">
        <v>3.0169268838517578</v>
      </c>
      <c r="J4081" s="56">
        <v>7</v>
      </c>
      <c r="K4081" s="56">
        <v>5.0932929370106956</v>
      </c>
      <c r="L4081" s="56">
        <v>5.287075881580277</v>
      </c>
      <c r="M4081" s="56">
        <v>5.4865708340333921</v>
      </c>
      <c r="N4081" s="56">
        <v>6.9683491204114274</v>
      </c>
      <c r="O4081" s="56">
        <v>5.2870493616861616</v>
      </c>
      <c r="P4081" s="56">
        <v>7</v>
      </c>
      <c r="Q4081" s="56">
        <v>2</v>
      </c>
      <c r="R4081" s="56">
        <v>2</v>
      </c>
      <c r="S4081" s="56">
        <v>4.4330296637062379</v>
      </c>
      <c r="T4081" s="57">
        <v>173</v>
      </c>
    </row>
    <row r="4082" spans="1:20" x14ac:dyDescent="0.2">
      <c r="A4082" s="47">
        <v>2160058210001</v>
      </c>
      <c r="B4082" s="26" t="s">
        <v>30</v>
      </c>
      <c r="C4082" s="26" t="s">
        <v>194</v>
      </c>
      <c r="D4082" s="26" t="s">
        <v>982</v>
      </c>
      <c r="E4082" s="47">
        <v>4</v>
      </c>
      <c r="F4082" s="33">
        <v>2020</v>
      </c>
      <c r="G4082" s="56">
        <v>2</v>
      </c>
      <c r="H4082" s="56">
        <v>2</v>
      </c>
      <c r="I4082" s="56">
        <v>4.1414240303622787</v>
      </c>
      <c r="J4082" s="56">
        <v>7</v>
      </c>
      <c r="K4082" s="56">
        <v>5.0880001425223149</v>
      </c>
      <c r="L4082" s="56">
        <v>6.9527843108805945</v>
      </c>
      <c r="M4082" s="56">
        <v>5.1593637892088777</v>
      </c>
      <c r="N4082" s="56">
        <v>6.9897516005262279</v>
      </c>
      <c r="O4082" s="56">
        <v>6.9527420040942296</v>
      </c>
      <c r="P4082" s="56">
        <v>6.9514313745723753</v>
      </c>
      <c r="Q4082" s="56">
        <v>2.0007491300433493</v>
      </c>
      <c r="R4082" s="56">
        <v>2</v>
      </c>
      <c r="S4082" s="56">
        <v>4.7696871985175209</v>
      </c>
      <c r="T4082" s="57">
        <v>49</v>
      </c>
    </row>
    <row r="4083" spans="1:20" x14ac:dyDescent="0.2">
      <c r="A4083" s="47">
        <v>1768100840001</v>
      </c>
      <c r="B4083" s="26" t="s">
        <v>30</v>
      </c>
      <c r="C4083" s="26" t="s">
        <v>194</v>
      </c>
      <c r="D4083" s="26" t="s">
        <v>194</v>
      </c>
      <c r="E4083" s="47">
        <v>4</v>
      </c>
      <c r="F4083" s="33">
        <v>2020</v>
      </c>
      <c r="G4083" s="56">
        <v>2.0094275713366829</v>
      </c>
      <c r="H4083" s="56">
        <v>2.0114850273956506</v>
      </c>
      <c r="I4083" s="56">
        <v>4.2091396554863163</v>
      </c>
      <c r="J4083" s="56">
        <v>7</v>
      </c>
      <c r="K4083" s="56">
        <v>4.9179234704094004</v>
      </c>
      <c r="L4083" s="56">
        <v>6.8350640751692806</v>
      </c>
      <c r="M4083" s="56">
        <v>4.5912989009840839</v>
      </c>
      <c r="N4083" s="56">
        <v>6.98428432476247</v>
      </c>
      <c r="O4083" s="56">
        <v>6.8350227413381548</v>
      </c>
      <c r="P4083" s="56">
        <v>6.9206731669000625</v>
      </c>
      <c r="Q4083" s="56">
        <v>2.0000849578063287</v>
      </c>
      <c r="R4083" s="56">
        <v>2</v>
      </c>
      <c r="S4083" s="56">
        <v>4.6928669909657037</v>
      </c>
      <c r="T4083" s="57">
        <v>82</v>
      </c>
    </row>
    <row r="4084" spans="1:20" x14ac:dyDescent="0.2">
      <c r="A4084" s="47">
        <v>1768086910001</v>
      </c>
      <c r="B4084" s="26" t="s">
        <v>30</v>
      </c>
      <c r="C4084" s="26" t="s">
        <v>67</v>
      </c>
      <c r="D4084" s="26" t="s">
        <v>846</v>
      </c>
      <c r="E4084" s="47">
        <v>4</v>
      </c>
      <c r="F4084" s="33">
        <v>2020</v>
      </c>
      <c r="G4084" s="56">
        <v>2</v>
      </c>
      <c r="H4084" s="56">
        <v>2</v>
      </c>
      <c r="I4084" s="56">
        <v>4.6440062728192091</v>
      </c>
      <c r="J4084" s="56">
        <v>5.8860635311528213</v>
      </c>
      <c r="K4084" s="56">
        <v>5.0880001425223149</v>
      </c>
      <c r="L4084" s="56">
        <v>6.9327398950699655</v>
      </c>
      <c r="M4084" s="56">
        <v>5.6009784734756956</v>
      </c>
      <c r="N4084" s="56">
        <v>6.9758910086011046</v>
      </c>
      <c r="O4084" s="56">
        <v>6.9326976961280486</v>
      </c>
      <c r="P4084" s="56">
        <v>6.1075344062546177</v>
      </c>
      <c r="Q4084" s="56">
        <v>2.0008212002186974</v>
      </c>
      <c r="R4084" s="56">
        <v>2</v>
      </c>
      <c r="S4084" s="56">
        <v>4.6807277188535403</v>
      </c>
      <c r="T4084" s="57">
        <v>87</v>
      </c>
    </row>
    <row r="4085" spans="1:20" x14ac:dyDescent="0.2">
      <c r="A4085" s="47">
        <v>460022960001</v>
      </c>
      <c r="B4085" s="26" t="s">
        <v>30</v>
      </c>
      <c r="C4085" s="26" t="s">
        <v>30</v>
      </c>
      <c r="D4085" s="26" t="s">
        <v>983</v>
      </c>
      <c r="E4085" s="47">
        <v>4</v>
      </c>
      <c r="F4085" s="33">
        <v>2020</v>
      </c>
      <c r="G4085" s="56">
        <v>2.0165810048240655</v>
      </c>
      <c r="H4085" s="56">
        <v>2.0165540513217532</v>
      </c>
      <c r="I4085" s="56">
        <v>3.9910154917134322</v>
      </c>
      <c r="J4085" s="56">
        <v>7</v>
      </c>
      <c r="K4085" s="56">
        <v>4.9778860261709852</v>
      </c>
      <c r="L4085" s="56">
        <v>6.9402404764646137</v>
      </c>
      <c r="M4085" s="56">
        <v>4.4285112660261756</v>
      </c>
      <c r="N4085" s="56">
        <v>6.9847662755520981</v>
      </c>
      <c r="O4085" s="56">
        <v>6.940198209863083</v>
      </c>
      <c r="P4085" s="56">
        <v>6.9833980906836182</v>
      </c>
      <c r="Q4085" s="56">
        <v>2.0004493523898592</v>
      </c>
      <c r="R4085" s="56">
        <v>2</v>
      </c>
      <c r="S4085" s="56">
        <v>4.6899666870841399</v>
      </c>
      <c r="T4085" s="57">
        <v>83</v>
      </c>
    </row>
    <row r="4086" spans="1:20" x14ac:dyDescent="0.2">
      <c r="A4086" s="47">
        <v>2160071740001</v>
      </c>
      <c r="B4086" s="26" t="s">
        <v>30</v>
      </c>
      <c r="C4086" s="26" t="s">
        <v>237</v>
      </c>
      <c r="D4086" s="26" t="s">
        <v>984</v>
      </c>
      <c r="E4086" s="47">
        <v>4</v>
      </c>
      <c r="F4086" s="33">
        <v>2020</v>
      </c>
      <c r="G4086" s="56">
        <v>2</v>
      </c>
      <c r="H4086" s="56">
        <v>2</v>
      </c>
      <c r="I4086" s="56">
        <v>5.2181854365393221</v>
      </c>
      <c r="J4086" s="56">
        <v>7</v>
      </c>
      <c r="K4086" s="56">
        <v>5.1970912626258521</v>
      </c>
      <c r="L4086" s="56">
        <v>6.9511627164685397</v>
      </c>
      <c r="M4086" s="56">
        <v>4.5462294358087565</v>
      </c>
      <c r="N4086" s="56">
        <v>7</v>
      </c>
      <c r="O4086" s="56">
        <v>6.9511202770000127</v>
      </c>
      <c r="P4086" s="56">
        <v>7</v>
      </c>
      <c r="Q4086" s="56">
        <v>7</v>
      </c>
      <c r="R4086" s="56">
        <v>2</v>
      </c>
      <c r="S4086" s="56">
        <v>5.2386490940368731</v>
      </c>
      <c r="T4086" s="57">
        <v>6</v>
      </c>
    </row>
    <row r="4087" spans="1:20" x14ac:dyDescent="0.2">
      <c r="A4087" s="47">
        <v>1768088020001</v>
      </c>
      <c r="B4087" s="26" t="s">
        <v>30</v>
      </c>
      <c r="C4087" s="26" t="s">
        <v>142</v>
      </c>
      <c r="D4087" s="26" t="s">
        <v>985</v>
      </c>
      <c r="E4087" s="47">
        <v>4</v>
      </c>
      <c r="F4087" s="33">
        <v>2020</v>
      </c>
      <c r="G4087" s="56">
        <v>2.0189671068270041</v>
      </c>
      <c r="H4087" s="56">
        <v>2.0220161064343873</v>
      </c>
      <c r="I4087" s="56">
        <v>5.5502416898016058</v>
      </c>
      <c r="J4087" s="56">
        <v>6.7009048683656616</v>
      </c>
      <c r="K4087" s="56">
        <v>5.0880001425223149</v>
      </c>
      <c r="L4087" s="56">
        <v>5.7310548651106394</v>
      </c>
      <c r="M4087" s="56">
        <v>5.1736910595701371</v>
      </c>
      <c r="N4087" s="56">
        <v>6.9925858085770605</v>
      </c>
      <c r="O4087" s="56">
        <v>5.731026509085396</v>
      </c>
      <c r="P4087" s="56">
        <v>6.7012502896173949</v>
      </c>
      <c r="Q4087" s="56">
        <v>2.0003762848127344</v>
      </c>
      <c r="R4087" s="56">
        <v>2</v>
      </c>
      <c r="S4087" s="56">
        <v>4.6425095608936946</v>
      </c>
      <c r="T4087" s="57">
        <v>101</v>
      </c>
    </row>
    <row r="4088" spans="1:20" x14ac:dyDescent="0.2">
      <c r="A4088" s="47">
        <v>1768088290001</v>
      </c>
      <c r="B4088" s="26" t="s">
        <v>30</v>
      </c>
      <c r="C4088" s="26" t="s">
        <v>214</v>
      </c>
      <c r="D4088" s="26" t="s">
        <v>986</v>
      </c>
      <c r="E4088" s="47">
        <v>4</v>
      </c>
      <c r="F4088" s="33">
        <v>2020</v>
      </c>
      <c r="G4088" s="56">
        <v>2.0153626747561559</v>
      </c>
      <c r="H4088" s="56">
        <v>2.0121425233723382</v>
      </c>
      <c r="I4088" s="56">
        <v>5.8304653949207079</v>
      </c>
      <c r="J4088" s="56">
        <v>4.8470448412352347</v>
      </c>
      <c r="K4088" s="56">
        <v>3.3760887022618169</v>
      </c>
      <c r="L4088" s="56">
        <v>5.2843335859351317</v>
      </c>
      <c r="M4088" s="56">
        <v>2</v>
      </c>
      <c r="N4088" s="56">
        <v>6.9857324692581386</v>
      </c>
      <c r="O4088" s="56">
        <v>5.2843054908170242</v>
      </c>
      <c r="P4088" s="56">
        <v>7</v>
      </c>
      <c r="Q4088" s="56">
        <v>2</v>
      </c>
      <c r="R4088" s="56">
        <v>2</v>
      </c>
      <c r="S4088" s="56">
        <v>4.0529563068797128</v>
      </c>
      <c r="T4088" s="57">
        <v>205</v>
      </c>
    </row>
    <row r="4089" spans="1:20" x14ac:dyDescent="0.2">
      <c r="A4089" s="47">
        <v>1768088450001</v>
      </c>
      <c r="B4089" s="26" t="s">
        <v>30</v>
      </c>
      <c r="C4089" s="26" t="s">
        <v>206</v>
      </c>
      <c r="D4089" s="26" t="s">
        <v>987</v>
      </c>
      <c r="E4089" s="47">
        <v>4</v>
      </c>
      <c r="F4089" s="33">
        <v>2020</v>
      </c>
      <c r="G4089" s="56">
        <v>3.8768065455086482</v>
      </c>
      <c r="H4089" s="56">
        <v>4.2571169342377644</v>
      </c>
      <c r="I4089" s="56">
        <v>3.6800077045937112</v>
      </c>
      <c r="J4089" s="56">
        <v>7</v>
      </c>
      <c r="K4089" s="56">
        <v>5.3840915944757324</v>
      </c>
      <c r="L4089" s="56">
        <v>6.8908493520744987</v>
      </c>
      <c r="M4089" s="56">
        <v>5.5568329645487307</v>
      </c>
      <c r="N4089" s="56">
        <v>6.9894755821889678</v>
      </c>
      <c r="O4089" s="56">
        <v>6.8908078319665726</v>
      </c>
      <c r="P4089" s="56">
        <v>6.9332482511852449</v>
      </c>
      <c r="Q4089" s="56">
        <v>2.0002076768316575</v>
      </c>
      <c r="R4089" s="56">
        <v>2</v>
      </c>
      <c r="S4089" s="56">
        <v>5.1216203698009606</v>
      </c>
      <c r="T4089" s="57">
        <v>7</v>
      </c>
    </row>
    <row r="4090" spans="1:20" x14ac:dyDescent="0.2">
      <c r="A4090" s="47">
        <v>1768095740001</v>
      </c>
      <c r="B4090" s="26" t="s">
        <v>30</v>
      </c>
      <c r="C4090" s="26" t="s">
        <v>214</v>
      </c>
      <c r="D4090" s="26" t="s">
        <v>988</v>
      </c>
      <c r="E4090" s="47">
        <v>4</v>
      </c>
      <c r="F4090" s="33">
        <v>2020</v>
      </c>
      <c r="G4090" s="56">
        <v>2</v>
      </c>
      <c r="H4090" s="56">
        <v>2</v>
      </c>
      <c r="I4090" s="56">
        <v>4.0265396370030109</v>
      </c>
      <c r="J4090" s="56">
        <v>7</v>
      </c>
      <c r="K4090" s="56">
        <v>5.0880001425223149</v>
      </c>
      <c r="L4090" s="56">
        <v>6.9602421428872407</v>
      </c>
      <c r="M4090" s="56">
        <v>3.9488053724654226</v>
      </c>
      <c r="N4090" s="56">
        <v>6.9337934839496835</v>
      </c>
      <c r="O4090" s="56">
        <v>6.9601996475986621</v>
      </c>
      <c r="P4090" s="56">
        <v>7</v>
      </c>
      <c r="Q4090" s="56">
        <v>2</v>
      </c>
      <c r="R4090" s="56">
        <v>2</v>
      </c>
      <c r="S4090" s="56">
        <v>4.659798368868862</v>
      </c>
      <c r="T4090" s="57">
        <v>96</v>
      </c>
    </row>
    <row r="4091" spans="1:20" x14ac:dyDescent="0.2">
      <c r="A4091" s="47">
        <v>460022530001</v>
      </c>
      <c r="B4091" s="26" t="s">
        <v>30</v>
      </c>
      <c r="C4091" s="26" t="s">
        <v>30</v>
      </c>
      <c r="D4091" s="26" t="s">
        <v>989</v>
      </c>
      <c r="E4091" s="47">
        <v>4</v>
      </c>
      <c r="F4091" s="33">
        <v>2020</v>
      </c>
      <c r="G4091" s="56">
        <v>2.0052705447530439</v>
      </c>
      <c r="H4091" s="56">
        <v>2.0055293413311395</v>
      </c>
      <c r="I4091" s="56">
        <v>4.2063270158322386</v>
      </c>
      <c r="J4091" s="56">
        <v>7</v>
      </c>
      <c r="K4091" s="56">
        <v>4.8720629514014746</v>
      </c>
      <c r="L4091" s="56">
        <v>6.8903414107982561</v>
      </c>
      <c r="M4091" s="56">
        <v>4.5598655072845959</v>
      </c>
      <c r="N4091" s="56">
        <v>6.9859599716571648</v>
      </c>
      <c r="O4091" s="56">
        <v>6.8902996283180222</v>
      </c>
      <c r="P4091" s="56">
        <v>6.9553960018461396</v>
      </c>
      <c r="Q4091" s="56">
        <v>2.0004752580822447</v>
      </c>
      <c r="R4091" s="56">
        <v>2</v>
      </c>
      <c r="S4091" s="56">
        <v>4.6976273026086934</v>
      </c>
      <c r="T4091" s="57">
        <v>80</v>
      </c>
    </row>
    <row r="4092" spans="1:20" x14ac:dyDescent="0.2">
      <c r="A4092" s="47">
        <v>2160071820001</v>
      </c>
      <c r="B4092" s="26" t="s">
        <v>30</v>
      </c>
      <c r="C4092" s="26" t="s">
        <v>214</v>
      </c>
      <c r="D4092" s="26" t="s">
        <v>990</v>
      </c>
      <c r="E4092" s="47">
        <v>4</v>
      </c>
      <c r="F4092" s="33">
        <v>2020</v>
      </c>
      <c r="G4092" s="56">
        <v>2</v>
      </c>
      <c r="H4092" s="56">
        <v>2</v>
      </c>
      <c r="I4092" s="56">
        <v>5.9687256604882553</v>
      </c>
      <c r="J4092" s="56">
        <v>7</v>
      </c>
      <c r="K4092" s="56">
        <v>5.1836286812286492</v>
      </c>
      <c r="L4092" s="56">
        <v>6.9753698822742543</v>
      </c>
      <c r="M4092" s="56">
        <v>5.4817246981195291</v>
      </c>
      <c r="N4092" s="56">
        <v>7</v>
      </c>
      <c r="O4092" s="56">
        <v>6.9753272563315329</v>
      </c>
      <c r="P4092" s="56">
        <v>7</v>
      </c>
      <c r="Q4092" s="56">
        <v>2</v>
      </c>
      <c r="R4092" s="56">
        <v>2</v>
      </c>
      <c r="S4092" s="56">
        <v>4.9653980148701855</v>
      </c>
      <c r="T4092" s="57">
        <v>15</v>
      </c>
    </row>
    <row r="4093" spans="1:20" x14ac:dyDescent="0.2">
      <c r="A4093" s="47">
        <v>1768086830001</v>
      </c>
      <c r="B4093" s="26" t="s">
        <v>30</v>
      </c>
      <c r="C4093" s="26" t="s">
        <v>214</v>
      </c>
      <c r="D4093" s="26" t="s">
        <v>26</v>
      </c>
      <c r="E4093" s="47">
        <v>4</v>
      </c>
      <c r="F4093" s="33">
        <v>2020</v>
      </c>
      <c r="G4093" s="56">
        <v>2</v>
      </c>
      <c r="H4093" s="56">
        <v>2</v>
      </c>
      <c r="I4093" s="56">
        <v>2</v>
      </c>
      <c r="J4093" s="56">
        <v>7</v>
      </c>
      <c r="K4093" s="56">
        <v>7</v>
      </c>
      <c r="L4093" s="56">
        <v>7</v>
      </c>
      <c r="M4093" s="56">
        <v>7</v>
      </c>
      <c r="N4093" s="56">
        <v>7</v>
      </c>
      <c r="O4093" s="56">
        <v>6.9999571843249733</v>
      </c>
      <c r="P4093" s="56">
        <v>7</v>
      </c>
      <c r="Q4093" s="56">
        <v>2</v>
      </c>
      <c r="R4093" s="56">
        <v>2</v>
      </c>
      <c r="S4093" s="56">
        <v>4.916663098693749</v>
      </c>
      <c r="T4093" s="57">
        <v>18</v>
      </c>
    </row>
    <row r="4094" spans="1:20" x14ac:dyDescent="0.2">
      <c r="A4094" s="47">
        <v>1768087560001</v>
      </c>
      <c r="B4094" s="26" t="s">
        <v>30</v>
      </c>
      <c r="C4094" s="26" t="s">
        <v>237</v>
      </c>
      <c r="D4094" s="26" t="s">
        <v>991</v>
      </c>
      <c r="E4094" s="47">
        <v>4</v>
      </c>
      <c r="F4094" s="33">
        <v>2020</v>
      </c>
      <c r="G4094" s="56">
        <v>2.0078332106889412</v>
      </c>
      <c r="H4094" s="56">
        <v>2.0057563599281467</v>
      </c>
      <c r="I4094" s="56">
        <v>4.1959078374909726</v>
      </c>
      <c r="J4094" s="56">
        <v>7</v>
      </c>
      <c r="K4094" s="56">
        <v>5.0891412943322099</v>
      </c>
      <c r="L4094" s="56">
        <v>6.9269289826684339</v>
      </c>
      <c r="M4094" s="56">
        <v>4.7386135671503258</v>
      </c>
      <c r="N4094" s="56">
        <v>6.9916596303098499</v>
      </c>
      <c r="O4094" s="56">
        <v>6.9268870239303491</v>
      </c>
      <c r="P4094" s="56">
        <v>7</v>
      </c>
      <c r="Q4094" s="56">
        <v>2</v>
      </c>
      <c r="R4094" s="56">
        <v>2</v>
      </c>
      <c r="S4094" s="56">
        <v>4.7402273255416034</v>
      </c>
      <c r="T4094" s="57">
        <v>60</v>
      </c>
    </row>
    <row r="4095" spans="1:20" x14ac:dyDescent="0.2">
      <c r="A4095" s="47">
        <v>1865017800001</v>
      </c>
      <c r="B4095" s="26" t="s">
        <v>17</v>
      </c>
      <c r="C4095" s="26" t="s">
        <v>430</v>
      </c>
      <c r="D4095" s="26" t="s">
        <v>29</v>
      </c>
      <c r="E4095" s="47">
        <v>4</v>
      </c>
      <c r="F4095" s="33">
        <v>2020</v>
      </c>
      <c r="G4095" s="56">
        <v>2.0109896597395625</v>
      </c>
      <c r="H4095" s="56">
        <v>2.0123553580064204</v>
      </c>
      <c r="I4095" s="56">
        <v>4.1343518941957873</v>
      </c>
      <c r="J4095" s="56">
        <v>5.6641801360713764</v>
      </c>
      <c r="K4095" s="56">
        <v>5.1738761087312977</v>
      </c>
      <c r="L4095" s="56">
        <v>6.9201886995191781</v>
      </c>
      <c r="M4095" s="56">
        <v>4.4791066356049765</v>
      </c>
      <c r="N4095" s="56">
        <v>6.9909075902116209</v>
      </c>
      <c r="O4095" s="56">
        <v>6.9201467062355499</v>
      </c>
      <c r="P4095" s="56">
        <v>6.8946131147069938</v>
      </c>
      <c r="Q4095" s="56">
        <v>2.0004735002402705</v>
      </c>
      <c r="R4095" s="56">
        <v>2</v>
      </c>
      <c r="S4095" s="56">
        <v>4.6000991169385861</v>
      </c>
      <c r="T4095" s="57">
        <v>115</v>
      </c>
    </row>
    <row r="4096" spans="1:20" x14ac:dyDescent="0.2">
      <c r="A4096" s="47">
        <v>1865016830001</v>
      </c>
      <c r="B4096" s="26" t="s">
        <v>17</v>
      </c>
      <c r="C4096" s="26" t="s">
        <v>430</v>
      </c>
      <c r="D4096" s="26" t="s">
        <v>992</v>
      </c>
      <c r="E4096" s="47">
        <v>4</v>
      </c>
      <c r="F4096" s="33">
        <v>2020</v>
      </c>
      <c r="G4096" s="56">
        <v>2.0645435553108706</v>
      </c>
      <c r="H4096" s="56">
        <v>2.070415122390481</v>
      </c>
      <c r="I4096" s="56">
        <v>4.4962737554195389</v>
      </c>
      <c r="J4096" s="56">
        <v>7</v>
      </c>
      <c r="K4096" s="56">
        <v>4.9827392460753099</v>
      </c>
      <c r="L4096" s="56">
        <v>6.8879157256947598</v>
      </c>
      <c r="M4096" s="56">
        <v>4.5828298631384108</v>
      </c>
      <c r="N4096" s="56">
        <v>6.8678779877581002</v>
      </c>
      <c r="O4096" s="56">
        <v>6.8878737945585593</v>
      </c>
      <c r="P4096" s="56">
        <v>6.8104603422022452</v>
      </c>
      <c r="Q4096" s="56">
        <v>2.0007231117482798</v>
      </c>
      <c r="R4096" s="56">
        <v>2</v>
      </c>
      <c r="S4096" s="56">
        <v>4.7209710420247131</v>
      </c>
      <c r="T4096" s="57">
        <v>72</v>
      </c>
    </row>
    <row r="4097" spans="1:20" x14ac:dyDescent="0.2">
      <c r="A4097" s="47">
        <v>1865016400001</v>
      </c>
      <c r="B4097" s="26" t="s">
        <v>17</v>
      </c>
      <c r="C4097" s="26" t="s">
        <v>159</v>
      </c>
      <c r="D4097" s="26" t="s">
        <v>130</v>
      </c>
      <c r="E4097" s="47">
        <v>4</v>
      </c>
      <c r="F4097" s="33">
        <v>2020</v>
      </c>
      <c r="G4097" s="56">
        <v>2.011141106441523</v>
      </c>
      <c r="H4097" s="56">
        <v>2.0085634229184333</v>
      </c>
      <c r="I4097" s="56">
        <v>4.2228234715312771</v>
      </c>
      <c r="J4097" s="56">
        <v>7</v>
      </c>
      <c r="K4097" s="56">
        <v>5.0880001425223149</v>
      </c>
      <c r="L4097" s="56">
        <v>6.9576431819573816</v>
      </c>
      <c r="M4097" s="56">
        <v>4.1489693582476272</v>
      </c>
      <c r="N4097" s="56">
        <v>6.9904471588355044</v>
      </c>
      <c r="O4097" s="56">
        <v>6.9576008453825713</v>
      </c>
      <c r="P4097" s="56">
        <v>6.8318550318277564</v>
      </c>
      <c r="Q4097" s="56">
        <v>2.0010357669430765</v>
      </c>
      <c r="R4097" s="56">
        <v>2</v>
      </c>
      <c r="S4097" s="56">
        <v>4.6848399572172896</v>
      </c>
      <c r="T4097" s="57">
        <v>85</v>
      </c>
    </row>
    <row r="4098" spans="1:20" x14ac:dyDescent="0.2">
      <c r="A4098" s="47">
        <v>1865016240001</v>
      </c>
      <c r="B4098" s="26" t="s">
        <v>17</v>
      </c>
      <c r="C4098" s="26" t="s">
        <v>259</v>
      </c>
      <c r="D4098" s="26" t="s">
        <v>993</v>
      </c>
      <c r="E4098" s="47">
        <v>4</v>
      </c>
      <c r="F4098" s="33">
        <v>2020</v>
      </c>
      <c r="G4098" s="56">
        <v>2.013346692465805</v>
      </c>
      <c r="H4098" s="56">
        <v>2.0128920252984539</v>
      </c>
      <c r="I4098" s="56">
        <v>3.6345875621343708</v>
      </c>
      <c r="J4098" s="56">
        <v>7</v>
      </c>
      <c r="K4098" s="56">
        <v>4.9728166890286207</v>
      </c>
      <c r="L4098" s="56">
        <v>6.8242678864841455</v>
      </c>
      <c r="M4098" s="56">
        <v>2.3422923213456901</v>
      </c>
      <c r="N4098" s="56">
        <v>6.9647368238316805</v>
      </c>
      <c r="O4098" s="56">
        <v>6.8242265323910747</v>
      </c>
      <c r="P4098" s="56">
        <v>6.7718527502487849</v>
      </c>
      <c r="Q4098" s="56">
        <v>2.0004660048563387</v>
      </c>
      <c r="R4098" s="56">
        <v>2</v>
      </c>
      <c r="S4098" s="56">
        <v>4.4467904406737473</v>
      </c>
      <c r="T4098" s="57">
        <v>166</v>
      </c>
    </row>
    <row r="4099" spans="1:20" x14ac:dyDescent="0.2">
      <c r="A4099" s="47">
        <v>1865014030001</v>
      </c>
      <c r="B4099" s="26" t="s">
        <v>17</v>
      </c>
      <c r="C4099" s="26" t="s">
        <v>197</v>
      </c>
      <c r="D4099" s="26" t="s">
        <v>981</v>
      </c>
      <c r="E4099" s="47">
        <v>4</v>
      </c>
      <c r="F4099" s="33">
        <v>2020</v>
      </c>
      <c r="G4099" s="56">
        <v>2.0045699153681271</v>
      </c>
      <c r="H4099" s="56">
        <v>2.0055581163050769</v>
      </c>
      <c r="I4099" s="56">
        <v>3.5913433373889738</v>
      </c>
      <c r="J4099" s="56">
        <v>6.7046623697675241</v>
      </c>
      <c r="K4099" s="56">
        <v>4.8937989185389856</v>
      </c>
      <c r="L4099" s="56">
        <v>6.7296844281816997</v>
      </c>
      <c r="M4099" s="56">
        <v>4.0472948237671895</v>
      </c>
      <c r="N4099" s="56">
        <v>6.9761986398380369</v>
      </c>
      <c r="O4099" s="56">
        <v>6.72964396592943</v>
      </c>
      <c r="P4099" s="56">
        <v>6.7971089229714545</v>
      </c>
      <c r="Q4099" s="56">
        <v>2.0001374599476089</v>
      </c>
      <c r="R4099" s="56">
        <v>2</v>
      </c>
      <c r="S4099" s="56">
        <v>4.5400000748336762</v>
      </c>
      <c r="T4099" s="57">
        <v>136</v>
      </c>
    </row>
    <row r="4100" spans="1:20" x14ac:dyDescent="0.2">
      <c r="A4100" s="47">
        <v>1960138730001</v>
      </c>
      <c r="B4100" s="26" t="s">
        <v>32</v>
      </c>
      <c r="C4100" s="26" t="s">
        <v>175</v>
      </c>
      <c r="D4100" s="26" t="s">
        <v>994</v>
      </c>
      <c r="E4100" s="47">
        <v>4</v>
      </c>
      <c r="F4100" s="33">
        <v>2020</v>
      </c>
      <c r="G4100" s="56">
        <v>2.448705116252623</v>
      </c>
      <c r="H4100" s="56">
        <v>2.786307774420655</v>
      </c>
      <c r="I4100" s="56">
        <v>4.0796464690664473</v>
      </c>
      <c r="J4100" s="56">
        <v>5.3511748401580714</v>
      </c>
      <c r="K4100" s="56">
        <v>4.2341357987484498</v>
      </c>
      <c r="L4100" s="56">
        <v>6.8558603831472924</v>
      </c>
      <c r="M4100" s="56">
        <v>4.959083085477106</v>
      </c>
      <c r="N4100" s="56">
        <v>6.9856478216550002</v>
      </c>
      <c r="O4100" s="56">
        <v>6.8558189719998701</v>
      </c>
      <c r="P4100" s="56">
        <v>4.5196881708055177</v>
      </c>
      <c r="Q4100" s="56">
        <v>2.0000267590010554</v>
      </c>
      <c r="R4100" s="56">
        <v>2</v>
      </c>
      <c r="S4100" s="56">
        <v>4.4230079325610081</v>
      </c>
      <c r="T4100" s="57">
        <v>176</v>
      </c>
    </row>
    <row r="4101" spans="1:20" x14ac:dyDescent="0.2">
      <c r="A4101" s="47">
        <v>1160033410001</v>
      </c>
      <c r="B4101" s="26" t="s">
        <v>32</v>
      </c>
      <c r="C4101" s="26" t="s">
        <v>175</v>
      </c>
      <c r="D4101" s="26" t="s">
        <v>995</v>
      </c>
      <c r="E4101" s="47">
        <v>4</v>
      </c>
      <c r="F4101" s="33">
        <v>2020</v>
      </c>
      <c r="G4101" s="56">
        <v>2.0115663838919504</v>
      </c>
      <c r="H4101" s="56">
        <v>2.01181647762095</v>
      </c>
      <c r="I4101" s="56">
        <v>3.6218780523773058</v>
      </c>
      <c r="J4101" s="56">
        <v>6.0049685504158736</v>
      </c>
      <c r="K4101" s="56">
        <v>5.2072625902234124</v>
      </c>
      <c r="L4101" s="56">
        <v>6.7884496215715044</v>
      </c>
      <c r="M4101" s="56">
        <v>4.1541101736883377</v>
      </c>
      <c r="N4101" s="56">
        <v>6.9836482376152036</v>
      </c>
      <c r="O4101" s="56">
        <v>6.788408796396463</v>
      </c>
      <c r="P4101" s="56">
        <v>6.9190096253226097</v>
      </c>
      <c r="Q4101" s="56">
        <v>2.0005075518557414</v>
      </c>
      <c r="R4101" s="56">
        <v>2</v>
      </c>
      <c r="S4101" s="56">
        <v>4.5409688384149458</v>
      </c>
      <c r="T4101" s="57">
        <v>135</v>
      </c>
    </row>
    <row r="4102" spans="1:20" x14ac:dyDescent="0.2">
      <c r="A4102" s="47">
        <v>1960138140001</v>
      </c>
      <c r="B4102" s="26" t="s">
        <v>32</v>
      </c>
      <c r="C4102" s="26" t="s">
        <v>149</v>
      </c>
      <c r="D4102" s="26" t="s">
        <v>996</v>
      </c>
      <c r="E4102" s="47">
        <v>4</v>
      </c>
      <c r="F4102" s="33">
        <v>2020</v>
      </c>
      <c r="G4102" s="56">
        <v>2</v>
      </c>
      <c r="H4102" s="56">
        <v>2</v>
      </c>
      <c r="I4102" s="56">
        <v>3.1592765965601144</v>
      </c>
      <c r="J4102" s="56">
        <v>6.7873750577197205</v>
      </c>
      <c r="K4102" s="56">
        <v>5.0880001425223149</v>
      </c>
      <c r="L4102" s="56">
        <v>6.9155470213206414</v>
      </c>
      <c r="M4102" s="56">
        <v>5.1688100208657657</v>
      </c>
      <c r="N4102" s="56">
        <v>6.9846738151263459</v>
      </c>
      <c r="O4102" s="56">
        <v>6.9155051382027155</v>
      </c>
      <c r="P4102" s="56">
        <v>6.1965014205413071</v>
      </c>
      <c r="Q4102" s="56">
        <v>2.0000432276026063</v>
      </c>
      <c r="R4102" s="56">
        <v>2</v>
      </c>
      <c r="S4102" s="56">
        <v>4.6013110367051286</v>
      </c>
      <c r="T4102" s="57">
        <v>114</v>
      </c>
    </row>
    <row r="4103" spans="1:20" x14ac:dyDescent="0.2">
      <c r="A4103" s="47">
        <v>1160034060001</v>
      </c>
      <c r="B4103" s="26" t="s">
        <v>32</v>
      </c>
      <c r="C4103" s="26" t="s">
        <v>192</v>
      </c>
      <c r="D4103" s="26" t="s">
        <v>997</v>
      </c>
      <c r="E4103" s="47">
        <v>4</v>
      </c>
      <c r="F4103" s="33">
        <v>2020</v>
      </c>
      <c r="G4103" s="56">
        <v>2</v>
      </c>
      <c r="H4103" s="56">
        <v>2</v>
      </c>
      <c r="I4103" s="56">
        <v>4.6793979310436438</v>
      </c>
      <c r="J4103" s="56">
        <v>6.7908681971156808</v>
      </c>
      <c r="K4103" s="56">
        <v>4.9878624317777227</v>
      </c>
      <c r="L4103" s="56">
        <v>6.9820062371152973</v>
      </c>
      <c r="M4103" s="56">
        <v>5.5717198683187661</v>
      </c>
      <c r="N4103" s="56">
        <v>6.991603782393244</v>
      </c>
      <c r="O4103" s="56">
        <v>6.9819636239085243</v>
      </c>
      <c r="P4103" s="56">
        <v>6.8816881626223614</v>
      </c>
      <c r="Q4103" s="56">
        <v>2.0001674276375287</v>
      </c>
      <c r="R4103" s="56">
        <v>2</v>
      </c>
      <c r="S4103" s="56">
        <v>4.8222731384943973</v>
      </c>
      <c r="T4103" s="57">
        <v>34</v>
      </c>
    </row>
    <row r="4104" spans="1:20" x14ac:dyDescent="0.2">
      <c r="A4104" s="47">
        <v>1960138220001</v>
      </c>
      <c r="B4104" s="26" t="s">
        <v>32</v>
      </c>
      <c r="C4104" s="26" t="s">
        <v>76</v>
      </c>
      <c r="D4104" s="26" t="s">
        <v>998</v>
      </c>
      <c r="E4104" s="47">
        <v>4</v>
      </c>
      <c r="F4104" s="33">
        <v>2020</v>
      </c>
      <c r="G4104" s="56">
        <v>2.0046510036525014</v>
      </c>
      <c r="H4104" s="56">
        <v>2.0054187036335089</v>
      </c>
      <c r="I4104" s="56">
        <v>3.7592077656968415</v>
      </c>
      <c r="J4104" s="56">
        <v>6.7160494597055171</v>
      </c>
      <c r="K4104" s="56">
        <v>5.2099347740974915</v>
      </c>
      <c r="L4104" s="56">
        <v>6.9344639664207408</v>
      </c>
      <c r="M4104" s="56">
        <v>5.5523572808084651</v>
      </c>
      <c r="N4104" s="56">
        <v>6.9873294076661461</v>
      </c>
      <c r="O4104" s="56">
        <v>6.9344219009509498</v>
      </c>
      <c r="P4104" s="56">
        <v>6.7330553508595825</v>
      </c>
      <c r="Q4104" s="56">
        <v>2.0003564069751025</v>
      </c>
      <c r="R4104" s="56">
        <v>2</v>
      </c>
      <c r="S4104" s="56">
        <v>4.7364371683722375</v>
      </c>
      <c r="T4104" s="57">
        <v>63</v>
      </c>
    </row>
    <row r="4105" spans="1:20" x14ac:dyDescent="0.2">
      <c r="A4105" s="47">
        <v>1960145190001</v>
      </c>
      <c r="B4105" s="26" t="s">
        <v>32</v>
      </c>
      <c r="C4105" s="26" t="s">
        <v>192</v>
      </c>
      <c r="D4105" s="26" t="s">
        <v>999</v>
      </c>
      <c r="E4105" s="47">
        <v>4</v>
      </c>
      <c r="F4105" s="33">
        <v>2020</v>
      </c>
      <c r="G4105" s="56">
        <v>2</v>
      </c>
      <c r="H4105" s="56">
        <v>2</v>
      </c>
      <c r="I4105" s="56">
        <v>5.1032971838257062</v>
      </c>
      <c r="J4105" s="56">
        <v>7</v>
      </c>
      <c r="K4105" s="56">
        <v>5.0880001425223149</v>
      </c>
      <c r="L4105" s="56">
        <v>6.9807173358377188</v>
      </c>
      <c r="M4105" s="56">
        <v>4.9895922389738274</v>
      </c>
      <c r="N4105" s="56">
        <v>7</v>
      </c>
      <c r="O4105" s="56">
        <v>6.9806746687021493</v>
      </c>
      <c r="P4105" s="56">
        <v>6.9729459284272757</v>
      </c>
      <c r="Q4105" s="56">
        <v>2.0016499869829274</v>
      </c>
      <c r="R4105" s="56">
        <v>2</v>
      </c>
      <c r="S4105" s="56">
        <v>4.8430731237726601</v>
      </c>
      <c r="T4105" s="57">
        <v>29</v>
      </c>
    </row>
    <row r="4106" spans="1:20" x14ac:dyDescent="0.2">
      <c r="A4106" s="47">
        <v>1160034490001</v>
      </c>
      <c r="B4106" s="26" t="s">
        <v>32</v>
      </c>
      <c r="C4106" s="26" t="s">
        <v>175</v>
      </c>
      <c r="D4106" s="26" t="s">
        <v>1000</v>
      </c>
      <c r="E4106" s="47">
        <v>4</v>
      </c>
      <c r="F4106" s="33">
        <v>2020</v>
      </c>
      <c r="G4106" s="56">
        <v>2</v>
      </c>
      <c r="H4106" s="56">
        <v>2</v>
      </c>
      <c r="I4106" s="56">
        <v>4.3456782182560083</v>
      </c>
      <c r="J4106" s="56">
        <v>6.4943811724987732</v>
      </c>
      <c r="K4106" s="56">
        <v>2.8267093171151796</v>
      </c>
      <c r="L4106" s="56">
        <v>6.9681925896391448</v>
      </c>
      <c r="M4106" s="56">
        <v>5.493198937199395</v>
      </c>
      <c r="N4106" s="56">
        <v>6.9762500860697942</v>
      </c>
      <c r="O4106" s="56">
        <v>6.9681500570545856</v>
      </c>
      <c r="P4106" s="56">
        <v>6.8340652285292522</v>
      </c>
      <c r="Q4106" s="56">
        <v>2.0004435005465484</v>
      </c>
      <c r="R4106" s="56">
        <v>2</v>
      </c>
      <c r="S4106" s="56">
        <v>4.5755890922423905</v>
      </c>
      <c r="T4106" s="57">
        <v>122</v>
      </c>
    </row>
    <row r="4107" spans="1:20" x14ac:dyDescent="0.2">
      <c r="A4107" s="47">
        <v>1960148960001</v>
      </c>
      <c r="B4107" s="26" t="s">
        <v>32</v>
      </c>
      <c r="C4107" s="26" t="s">
        <v>165</v>
      </c>
      <c r="D4107" s="26" t="s">
        <v>1001</v>
      </c>
      <c r="E4107" s="47">
        <v>4</v>
      </c>
      <c r="F4107" s="33">
        <v>2020</v>
      </c>
      <c r="G4107" s="56">
        <v>2</v>
      </c>
      <c r="H4107" s="56">
        <v>2</v>
      </c>
      <c r="I4107" s="56">
        <v>3.4773340696235353</v>
      </c>
      <c r="J4107" s="56">
        <v>7</v>
      </c>
      <c r="K4107" s="56">
        <v>4.5136266220033399</v>
      </c>
      <c r="L4107" s="56">
        <v>6.879648808377997</v>
      </c>
      <c r="M4107" s="56">
        <v>3.8804477463530853</v>
      </c>
      <c r="N4107" s="56">
        <v>7</v>
      </c>
      <c r="O4107" s="56">
        <v>6.8796069198000014</v>
      </c>
      <c r="P4107" s="56">
        <v>5.4037461236020379</v>
      </c>
      <c r="Q4107" s="56">
        <v>2.0003224837005673</v>
      </c>
      <c r="R4107" s="56">
        <v>2</v>
      </c>
      <c r="S4107" s="56">
        <v>4.4195610644550474</v>
      </c>
      <c r="T4107" s="57">
        <v>178</v>
      </c>
    </row>
    <row r="4108" spans="1:20" x14ac:dyDescent="0.2">
      <c r="A4108" s="47">
        <v>1160053520001</v>
      </c>
      <c r="B4108" s="26" t="s">
        <v>32</v>
      </c>
      <c r="C4108" s="26" t="s">
        <v>165</v>
      </c>
      <c r="D4108" s="26" t="s">
        <v>1002</v>
      </c>
      <c r="E4108" s="47">
        <v>4</v>
      </c>
      <c r="F4108" s="33">
        <v>2020</v>
      </c>
      <c r="G4108" s="56">
        <v>2.01417337449766</v>
      </c>
      <c r="H4108" s="56">
        <v>2.012460183052589</v>
      </c>
      <c r="I4108" s="56">
        <v>3.2073207377835304</v>
      </c>
      <c r="J4108" s="56">
        <v>7</v>
      </c>
      <c r="K4108" s="56">
        <v>4.8521686661434913</v>
      </c>
      <c r="L4108" s="56">
        <v>5.5744227417399212</v>
      </c>
      <c r="M4108" s="56">
        <v>3.3203579546148951</v>
      </c>
      <c r="N4108" s="56">
        <v>7</v>
      </c>
      <c r="O4108" s="56">
        <v>5.5743909076632123</v>
      </c>
      <c r="P4108" s="56">
        <v>6.8097328975030127</v>
      </c>
      <c r="Q4108" s="56">
        <v>2.0006408926041201</v>
      </c>
      <c r="R4108" s="56">
        <v>2</v>
      </c>
      <c r="S4108" s="56">
        <v>4.2804723629668695</v>
      </c>
      <c r="T4108" s="57">
        <v>193</v>
      </c>
    </row>
    <row r="4109" spans="1:20" x14ac:dyDescent="0.2">
      <c r="A4109" s="47">
        <v>1960142330001</v>
      </c>
      <c r="B4109" s="26" t="s">
        <v>32</v>
      </c>
      <c r="C4109" s="26" t="s">
        <v>219</v>
      </c>
      <c r="D4109" s="26" t="s">
        <v>1003</v>
      </c>
      <c r="E4109" s="47">
        <v>4</v>
      </c>
      <c r="F4109" s="33">
        <v>2020</v>
      </c>
      <c r="G4109" s="56">
        <v>2</v>
      </c>
      <c r="H4109" s="56">
        <v>2</v>
      </c>
      <c r="I4109" s="56">
        <v>3.7303931714667296</v>
      </c>
      <c r="J4109" s="56">
        <v>6.1831531720141406</v>
      </c>
      <c r="K4109" s="56">
        <v>2.7793695717527243</v>
      </c>
      <c r="L4109" s="56">
        <v>6.8594837829645341</v>
      </c>
      <c r="M4109" s="56">
        <v>4.8545730065278718</v>
      </c>
      <c r="N4109" s="56">
        <v>6.9819627220168528</v>
      </c>
      <c r="O4109" s="56">
        <v>6.8594423364178336</v>
      </c>
      <c r="P4109" s="56">
        <v>6.3241409126528279</v>
      </c>
      <c r="Q4109" s="56">
        <v>2.0003864805971499</v>
      </c>
      <c r="R4109" s="56">
        <v>2</v>
      </c>
      <c r="S4109" s="56">
        <v>4.3810754297008891</v>
      </c>
      <c r="T4109" s="57">
        <v>182</v>
      </c>
    </row>
    <row r="4110" spans="1:20" x14ac:dyDescent="0.2">
      <c r="A4110" s="47">
        <v>1160032360001</v>
      </c>
      <c r="B4110" s="26" t="s">
        <v>32</v>
      </c>
      <c r="C4110" s="26" t="s">
        <v>175</v>
      </c>
      <c r="D4110" s="26" t="s">
        <v>1004</v>
      </c>
      <c r="E4110" s="47">
        <v>4</v>
      </c>
      <c r="F4110" s="33">
        <v>2020</v>
      </c>
      <c r="G4110" s="56">
        <v>2</v>
      </c>
      <c r="H4110" s="56">
        <v>2</v>
      </c>
      <c r="I4110" s="56">
        <v>3.2211778899772439</v>
      </c>
      <c r="J4110" s="56">
        <v>7</v>
      </c>
      <c r="K4110" s="56">
        <v>4.8115775431271235</v>
      </c>
      <c r="L4110" s="56">
        <v>6.9229010474554578</v>
      </c>
      <c r="M4110" s="56">
        <v>3.079039609920978</v>
      </c>
      <c r="N4110" s="56">
        <v>6.9790793848152086</v>
      </c>
      <c r="O4110" s="56">
        <v>6.9228589213602509</v>
      </c>
      <c r="P4110" s="56">
        <v>6.9836167803787612</v>
      </c>
      <c r="Q4110" s="56">
        <v>2.0005170687543123</v>
      </c>
      <c r="R4110" s="56">
        <v>2</v>
      </c>
      <c r="S4110" s="56">
        <v>4.4933973538157783</v>
      </c>
      <c r="T4110" s="57">
        <v>150</v>
      </c>
    </row>
    <row r="4111" spans="1:20" x14ac:dyDescent="0.2">
      <c r="A4111" s="47">
        <v>1160033330001</v>
      </c>
      <c r="B4111" s="26" t="s">
        <v>32</v>
      </c>
      <c r="C4111" s="26" t="s">
        <v>192</v>
      </c>
      <c r="D4111" s="26" t="s">
        <v>1005</v>
      </c>
      <c r="E4111" s="47">
        <v>4</v>
      </c>
      <c r="F4111" s="33">
        <v>2020</v>
      </c>
      <c r="G4111" s="56">
        <v>2</v>
      </c>
      <c r="H4111" s="56">
        <v>2</v>
      </c>
      <c r="I4111" s="56">
        <v>4.2666186812696694</v>
      </c>
      <c r="J4111" s="56">
        <v>6.7546982211926547</v>
      </c>
      <c r="K4111" s="56">
        <v>4.8993182157151622</v>
      </c>
      <c r="L4111" s="56">
        <v>6.9856635855741454</v>
      </c>
      <c r="M4111" s="56">
        <v>5.7519106395515536</v>
      </c>
      <c r="N4111" s="56">
        <v>6.9836653307837029</v>
      </c>
      <c r="O4111" s="56">
        <v>6.9856209174778527</v>
      </c>
      <c r="P4111" s="56">
        <v>7</v>
      </c>
      <c r="Q4111" s="56">
        <v>2</v>
      </c>
      <c r="R4111" s="56">
        <v>2</v>
      </c>
      <c r="S4111" s="56">
        <v>4.8022912992970621</v>
      </c>
      <c r="T4111" s="57">
        <v>37</v>
      </c>
    </row>
    <row r="4112" spans="1:20" x14ac:dyDescent="0.2">
      <c r="A4112" s="47">
        <v>1960138650001</v>
      </c>
      <c r="B4112" s="26" t="s">
        <v>32</v>
      </c>
      <c r="C4112" s="26" t="s">
        <v>76</v>
      </c>
      <c r="D4112" s="26" t="s">
        <v>1006</v>
      </c>
      <c r="E4112" s="47">
        <v>4</v>
      </c>
      <c r="F4112" s="33">
        <v>2020</v>
      </c>
      <c r="G4112" s="56">
        <v>2</v>
      </c>
      <c r="H4112" s="56">
        <v>2</v>
      </c>
      <c r="I4112" s="56">
        <v>3.5079065168280374</v>
      </c>
      <c r="J4112" s="56">
        <v>7</v>
      </c>
      <c r="K4112" s="56">
        <v>5.0317648525965017</v>
      </c>
      <c r="L4112" s="56">
        <v>6.7588801014081401</v>
      </c>
      <c r="M4112" s="56">
        <v>5.0425422814842475</v>
      </c>
      <c r="N4112" s="56">
        <v>6.9921062870156474</v>
      </c>
      <c r="O4112" s="56">
        <v>6.7588401506338194</v>
      </c>
      <c r="P4112" s="56">
        <v>6.6165077939713255</v>
      </c>
      <c r="Q4112" s="56">
        <v>2.000187619394016</v>
      </c>
      <c r="R4112" s="56">
        <v>2</v>
      </c>
      <c r="S4112" s="56">
        <v>4.6423946336109783</v>
      </c>
      <c r="T4112" s="57">
        <v>102</v>
      </c>
    </row>
    <row r="4113" spans="1:20" x14ac:dyDescent="0.2">
      <c r="A4113" s="47">
        <v>1960145430001</v>
      </c>
      <c r="B4113" s="26" t="s">
        <v>32</v>
      </c>
      <c r="C4113" s="26" t="s">
        <v>148</v>
      </c>
      <c r="D4113" s="26" t="s">
        <v>1007</v>
      </c>
      <c r="E4113" s="47">
        <v>4</v>
      </c>
      <c r="F4113" s="33">
        <v>2020</v>
      </c>
      <c r="G4113" s="56">
        <v>2</v>
      </c>
      <c r="H4113" s="56">
        <v>2</v>
      </c>
      <c r="I4113" s="56">
        <v>4.6757298425290728</v>
      </c>
      <c r="J4113" s="56">
        <v>7</v>
      </c>
      <c r="K4113" s="56">
        <v>5.0774207454161768</v>
      </c>
      <c r="L4113" s="56">
        <v>6.9749168908573278</v>
      </c>
      <c r="M4113" s="56">
        <v>5.3843871054887149</v>
      </c>
      <c r="N4113" s="56">
        <v>7</v>
      </c>
      <c r="O4113" s="56">
        <v>6.9748742684041183</v>
      </c>
      <c r="P4113" s="56">
        <v>6.9680805947070992</v>
      </c>
      <c r="Q4113" s="56">
        <v>2.0019873152279035</v>
      </c>
      <c r="R4113" s="56">
        <v>2</v>
      </c>
      <c r="S4113" s="56">
        <v>4.8381163968858676</v>
      </c>
      <c r="T4113" s="57">
        <v>31</v>
      </c>
    </row>
    <row r="4114" spans="1:20" x14ac:dyDescent="0.2">
      <c r="A4114" s="47">
        <v>1960137410001</v>
      </c>
      <c r="B4114" s="26" t="s">
        <v>32</v>
      </c>
      <c r="C4114" s="26" t="s">
        <v>149</v>
      </c>
      <c r="D4114" s="26" t="s">
        <v>1008</v>
      </c>
      <c r="E4114" s="47">
        <v>4</v>
      </c>
      <c r="F4114" s="33">
        <v>2020</v>
      </c>
      <c r="G4114" s="56">
        <v>2.0170982362693106</v>
      </c>
      <c r="H4114" s="56">
        <v>2.0218811608033773</v>
      </c>
      <c r="I4114" s="56">
        <v>3.5168842630334605</v>
      </c>
      <c r="J4114" s="56">
        <v>7</v>
      </c>
      <c r="K4114" s="56">
        <v>5.0908778633899994</v>
      </c>
      <c r="L4114" s="56">
        <v>6.794636229236799</v>
      </c>
      <c r="M4114" s="56">
        <v>5.0461532801372195</v>
      </c>
      <c r="N4114" s="56">
        <v>6.9843509915304756</v>
      </c>
      <c r="O4114" s="56">
        <v>6.7945954150985735</v>
      </c>
      <c r="P4114" s="56">
        <v>6.9098048195355295</v>
      </c>
      <c r="Q4114" s="56">
        <v>2.0000673139638399</v>
      </c>
      <c r="R4114" s="56">
        <v>2</v>
      </c>
      <c r="S4114" s="56">
        <v>4.6813624644165479</v>
      </c>
      <c r="T4114" s="57">
        <v>86</v>
      </c>
    </row>
    <row r="4115" spans="1:20" x14ac:dyDescent="0.2">
      <c r="A4115" s="47">
        <v>1960137760001</v>
      </c>
      <c r="B4115" s="26" t="s">
        <v>32</v>
      </c>
      <c r="C4115" s="26" t="s">
        <v>231</v>
      </c>
      <c r="D4115" s="26" t="s">
        <v>1009</v>
      </c>
      <c r="E4115" s="47">
        <v>4</v>
      </c>
      <c r="F4115" s="33">
        <v>2020</v>
      </c>
      <c r="G4115" s="56">
        <v>2.0225875359161214</v>
      </c>
      <c r="H4115" s="56">
        <v>2.0182318674071973</v>
      </c>
      <c r="I4115" s="56">
        <v>4.4943161941965215</v>
      </c>
      <c r="J4115" s="56">
        <v>7</v>
      </c>
      <c r="K4115" s="56">
        <v>5.0086677166923792</v>
      </c>
      <c r="L4115" s="56">
        <v>6.9652583280296554</v>
      </c>
      <c r="M4115" s="56">
        <v>5.0368241137117451</v>
      </c>
      <c r="N4115" s="56">
        <v>6.9866278451806174</v>
      </c>
      <c r="O4115" s="56">
        <v>6.9652158830972297</v>
      </c>
      <c r="P4115" s="56">
        <v>6.9410073646237054</v>
      </c>
      <c r="Q4115" s="56">
        <v>2.0018370913175128</v>
      </c>
      <c r="R4115" s="56">
        <v>2</v>
      </c>
      <c r="S4115" s="56">
        <v>4.7867144950143912</v>
      </c>
      <c r="T4115" s="57">
        <v>39</v>
      </c>
    </row>
  </sheetData>
  <mergeCells count="4">
    <mergeCell ref="A8:E8"/>
    <mergeCell ref="C5:I5"/>
    <mergeCell ref="C4:I4"/>
    <mergeCell ref="C3:I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Indicadores</vt:lpstr>
      <vt:lpstr>Criterios cálculo estratos</vt:lpstr>
      <vt:lpstr>Tamaños</vt:lpstr>
      <vt:lpstr>Provincia</vt:lpstr>
      <vt:lpstr>Municipio</vt:lpstr>
      <vt:lpstr>Parroquias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2021-05-10T01:14:44Z</dcterms:created>
  <dcterms:modified xsi:type="dcterms:W3CDTF">2021-05-21T22:09:06Z</dcterms:modified>
</cp:coreProperties>
</file>