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1" l="1"/>
  <c r="X10" i="1" l="1"/>
  <c r="X9" i="1"/>
  <c r="U10" i="1"/>
  <c r="U9" i="1"/>
  <c r="S10" i="1"/>
  <c r="W11" i="1" l="1"/>
  <c r="V11" i="1"/>
  <c r="X11" i="1"/>
  <c r="T11" i="1"/>
  <c r="S11" i="1"/>
  <c r="U11" i="1"/>
  <c r="O10" i="1"/>
  <c r="O9" i="1"/>
  <c r="L9" i="1"/>
  <c r="L10" i="1"/>
  <c r="L8" i="1"/>
  <c r="F8" i="1"/>
  <c r="E11" i="1" l="1"/>
  <c r="J11" i="1" l="1"/>
  <c r="K11" i="1"/>
  <c r="M11" i="1"/>
  <c r="N11" i="1"/>
  <c r="Q11" i="1" l="1"/>
  <c r="P11" i="1"/>
  <c r="O11" i="1"/>
  <c r="L11" i="1"/>
  <c r="I10" i="1" l="1"/>
  <c r="R10" i="1"/>
  <c r="R11" i="1" s="1"/>
  <c r="G11" i="1" l="1"/>
  <c r="D11" i="1"/>
  <c r="F11" i="1" s="1"/>
  <c r="F10" i="1"/>
  <c r="F9" i="1"/>
  <c r="H11" i="1" l="1"/>
  <c r="I8" i="1"/>
  <c r="I11" i="1" s="1"/>
</calcChain>
</file>

<file path=xl/sharedStrings.xml><?xml version="1.0" encoding="utf-8"?>
<sst xmlns="http://schemas.openxmlformats.org/spreadsheetml/2006/main" count="46" uniqueCount="40">
  <si>
    <t xml:space="preserve"> </t>
  </si>
  <si>
    <t>PLAN DE IMPLEMENTACIÓN DEL PROYECTO</t>
  </si>
  <si>
    <t>Proyecto para la Mitigación de Riesgos y Recuperación ante Emergencias en Ecuador</t>
  </si>
  <si>
    <t>PRESUPUESTO PROYECTO</t>
  </si>
  <si>
    <t>COMPONENTE</t>
  </si>
  <si>
    <t>ITEM</t>
  </si>
  <si>
    <t>Tipo/Metodo</t>
  </si>
  <si>
    <t>BANCO MUNDIAL</t>
  </si>
  <si>
    <t>CONTRAPARTE LOCAL</t>
  </si>
  <si>
    <t>TOTAL</t>
  </si>
  <si>
    <t>BANCO MUNDIAL1</t>
  </si>
  <si>
    <t>CONTRAPARTE LOCAL1</t>
  </si>
  <si>
    <t>TOTAL1</t>
  </si>
  <si>
    <t>BANCO MUNDIAL2</t>
  </si>
  <si>
    <t>CONTRAPARTE LOCAL2</t>
  </si>
  <si>
    <t>TOTAL2</t>
  </si>
  <si>
    <t>BANCO MUNDIAL3</t>
  </si>
  <si>
    <t>CONTRAPARTE LOCAL3</t>
  </si>
  <si>
    <t>TOTAL3</t>
  </si>
  <si>
    <t>BANCO MUNDIAL4</t>
  </si>
  <si>
    <t>CONTRAPARTE LOCAL4</t>
  </si>
  <si>
    <t>TOTAL4</t>
  </si>
  <si>
    <t>C1</t>
  </si>
  <si>
    <t>PREPARACIÓN DE DESASTRES Y MITIGACIÓN DE RIESGOS</t>
  </si>
  <si>
    <t>C2</t>
  </si>
  <si>
    <t xml:space="preserve">RECUPERACIÓN Y RECONSTRUCCIÓN POST-DESASTRE </t>
  </si>
  <si>
    <t>C3</t>
  </si>
  <si>
    <t>IMPLEMENTACIÓN DEL PROYECTO, MONITOREO Y EVALUACIÓN</t>
  </si>
  <si>
    <t>BANCO MUNDIAL5</t>
  </si>
  <si>
    <t>CONTRAPARTE LOCAL6</t>
  </si>
  <si>
    <t>CONTRAPARTE LOCAL5</t>
  </si>
  <si>
    <t>TOTAL5</t>
  </si>
  <si>
    <t>BANCO MUNDIAL6</t>
  </si>
  <si>
    <t>TOTAL6</t>
  </si>
  <si>
    <t>AÑO 2016 EJECUTADO</t>
  </si>
  <si>
    <t>AÑO 2017 EJECUTADO</t>
  </si>
  <si>
    <t>AÑO 2018 EJECUTADO</t>
  </si>
  <si>
    <t>AÑO 2019 EJECUTADO</t>
  </si>
  <si>
    <t>AÑO 2020 POR EJECUTAR</t>
  </si>
  <si>
    <t>AÑO 2021 POR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</si>
</sst>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Arial"/>
      <family val="2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6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164" fontId="6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/>
    <xf numFmtId="164" fontId="6" fillId="0" borderId="0" xfId="1" applyNumberFormat="1" applyFont="1" applyFill="1"/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right" vertical="center"/>
    </xf>
    <xf numFmtId="17" fontId="2" fillId="0" borderId="0" xfId="0" applyNumberFormat="1" applyFont="1" applyFill="1"/>
    <xf numFmtId="0" fontId="2" fillId="0" borderId="0" xfId="0" applyFont="1" applyFill="1" applyAlignment="1"/>
    <xf numFmtId="3" fontId="2" fillId="0" borderId="0" xfId="0" applyNumberFormat="1" applyFont="1" applyFill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4" fontId="2" fillId="0" borderId="0" xfId="1" applyNumberFormat="1" applyFont="1"/>
    <xf numFmtId="3" fontId="9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3" fontId="2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0" fillId="3" borderId="0" xfId="0" applyFont="1" applyFill="1" applyAlignment="1"/>
    <xf numFmtId="43" fontId="2" fillId="0" borderId="0" xfId="1" applyFont="1" applyFill="1" applyBorder="1"/>
    <xf numFmtId="0" fontId="5" fillId="5" borderId="17" xfId="0" applyFont="1" applyFill="1" applyBorder="1" applyAlignment="1">
      <alignment horizontal="center" vertical="center" wrapText="1"/>
    </xf>
    <xf numFmtId="164" fontId="6" fillId="6" borderId="2" xfId="1" applyNumberFormat="1" applyFont="1" applyFill="1" applyBorder="1" applyAlignment="1">
      <alignment horizontal="right" vertical="center" wrapText="1"/>
    </xf>
    <xf numFmtId="164" fontId="6" fillId="7" borderId="2" xfId="1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211" displayName="Tabla211" ref="A7:R11" totalsRowShown="0" headerRowDxfId="19" dataDxfId="18" dataCellStyle="Millares">
  <tableColumns count="18">
    <tableColumn id="1" name="COMPONENTE" dataDxfId="17" dataCellStyle="Millares"/>
    <tableColumn id="2" name="ITEM" dataDxfId="16" dataCellStyle="Millares"/>
    <tableColumn id="3" name="Tipo/Metodo" dataDxfId="15" dataCellStyle="Millares"/>
    <tableColumn id="5" name="BANCO MUNDIAL" dataDxfId="14" dataCellStyle="Millares"/>
    <tableColumn id="6" name="CONTRAPARTE LOCAL" dataDxfId="13" dataCellStyle="Millares">
      <calculatedColumnFormula>+D8*12%</calculatedColumnFormula>
    </tableColumn>
    <tableColumn id="7" name="TOTAL" dataDxfId="12" dataCellStyle="Millares">
      <calculatedColumnFormula>+Tabla211[[#This Row],[CONTRAPARTE LOCAL]]+Tabla211[[#This Row],[BANCO MUNDIAL]]</calculatedColumnFormula>
    </tableColumn>
    <tableColumn id="8" name="BANCO MUNDIAL1" dataDxfId="11" dataCellStyle="Millares"/>
    <tableColumn id="9" name="CONTRAPARTE LOCAL1" dataDxfId="10" dataCellStyle="Millares"/>
    <tableColumn id="10" name="TOTAL1" dataDxfId="9" dataCellStyle="Millares"/>
    <tableColumn id="11" name="BANCO MUNDIAL2" dataDxfId="8" dataCellStyle="Millares"/>
    <tableColumn id="12" name="CONTRAPARTE LOCAL2" dataDxfId="7" dataCellStyle="Millares"/>
    <tableColumn id="13" name="TOTAL2" dataDxfId="6" dataCellStyle="Millares"/>
    <tableColumn id="14" name="BANCO MUNDIAL3" dataDxfId="5" dataCellStyle="Millares"/>
    <tableColumn id="15" name="CONTRAPARTE LOCAL3" dataDxfId="4" dataCellStyle="Millares"/>
    <tableColumn id="16" name="TOTAL3" dataDxfId="3" dataCellStyle="Millares"/>
    <tableColumn id="17" name="BANCO MUNDIAL4" dataDxfId="2" dataCellStyle="Millares"/>
    <tableColumn id="18" name="CONTRAPARTE LOCAL4" dataDxfId="1" dataCellStyle="Millares"/>
    <tableColumn id="19" name="TOTAL4" data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L1" workbookViewId="0">
      <selection activeCell="P18" sqref="P18"/>
    </sheetView>
  </sheetViews>
  <sheetFormatPr baseColWidth="10" defaultColWidth="9.140625" defaultRowHeight="12.75" x14ac:dyDescent="0.2"/>
  <cols>
    <col min="1" max="1" width="15.5703125" style="4" customWidth="1"/>
    <col min="2" max="2" width="20.28515625" style="33" bestFit="1" customWidth="1"/>
    <col min="3" max="3" width="23.7109375" style="4" hidden="1" customWidth="1"/>
    <col min="4" max="4" width="16.85546875" style="32" bestFit="1" customWidth="1"/>
    <col min="5" max="5" width="16.140625" style="34" customWidth="1"/>
    <col min="6" max="6" width="13.85546875" style="32" bestFit="1" customWidth="1"/>
    <col min="7" max="7" width="14.7109375" style="32" customWidth="1"/>
    <col min="8" max="8" width="16.28515625" style="32" customWidth="1"/>
    <col min="9" max="9" width="12.42578125" style="32" bestFit="1" customWidth="1"/>
    <col min="10" max="10" width="12.85546875" style="4" customWidth="1"/>
    <col min="11" max="11" width="16.28515625" style="4" customWidth="1"/>
    <col min="12" max="12" width="12.42578125" style="4" bestFit="1" customWidth="1"/>
    <col min="13" max="13" width="14.28515625" style="4" customWidth="1"/>
    <col min="14" max="14" width="13.42578125" style="4" customWidth="1"/>
    <col min="15" max="15" width="11.28515625" style="4" customWidth="1"/>
    <col min="16" max="16" width="13" style="4" customWidth="1"/>
    <col min="17" max="17" width="12.7109375" style="4" customWidth="1"/>
    <col min="18" max="18" width="11" style="4" customWidth="1"/>
    <col min="19" max="19" width="12.7109375" style="4" bestFit="1" customWidth="1"/>
    <col min="20" max="20" width="12.85546875" style="4" customWidth="1"/>
    <col min="21" max="21" width="13.140625" style="4" customWidth="1"/>
    <col min="22" max="22" width="11.5703125" style="4" bestFit="1" customWidth="1"/>
    <col min="23" max="23" width="9.140625" style="4"/>
    <col min="24" max="24" width="11.5703125" style="4" bestFit="1" customWidth="1"/>
    <col min="25" max="25" width="13.85546875" style="4" bestFit="1" customWidth="1"/>
    <col min="26" max="26" width="11.5703125" style="4" bestFit="1" customWidth="1"/>
    <col min="27" max="27" width="9.140625" style="4"/>
    <col min="28" max="28" width="9.85546875" style="4" bestFit="1" customWidth="1"/>
    <col min="29" max="217" width="9.140625" style="4"/>
    <col min="218" max="218" width="2.28515625" style="4" customWidth="1"/>
    <col min="219" max="219" width="17.42578125" style="4" customWidth="1"/>
    <col min="220" max="220" width="46.5703125" style="4" customWidth="1"/>
    <col min="221" max="221" width="0" style="4" hidden="1" customWidth="1"/>
    <col min="222" max="225" width="12.28515625" style="4" customWidth="1"/>
    <col min="226" max="231" width="13.5703125" style="4" customWidth="1"/>
    <col min="232" max="232" width="12" style="4" customWidth="1"/>
    <col min="233" max="233" width="11.28515625" style="4" customWidth="1"/>
    <col min="234" max="234" width="12" style="4" customWidth="1"/>
    <col min="235" max="235" width="12.28515625" style="4" customWidth="1"/>
    <col min="236" max="236" width="12.7109375" style="4" customWidth="1"/>
    <col min="237" max="237" width="12" style="4" customWidth="1"/>
    <col min="238" max="238" width="11.28515625" style="4" customWidth="1"/>
    <col min="239" max="239" width="12.85546875" style="4" customWidth="1"/>
    <col min="240" max="240" width="12.28515625" style="4" customWidth="1"/>
    <col min="241" max="241" width="12.7109375" style="4" customWidth="1"/>
    <col min="242" max="242" width="12.85546875" style="4" bestFit="1" customWidth="1"/>
    <col min="243" max="243" width="11.28515625" style="4" customWidth="1"/>
    <col min="244" max="244" width="12" style="4" customWidth="1"/>
    <col min="245" max="245" width="12.28515625" style="4" customWidth="1"/>
    <col min="246" max="246" width="12.7109375" style="4" customWidth="1"/>
    <col min="247" max="247" width="12.85546875" style="4" bestFit="1" customWidth="1"/>
    <col min="248" max="248" width="11.28515625" style="4" customWidth="1"/>
    <col min="249" max="249" width="12" style="4" customWidth="1"/>
    <col min="250" max="250" width="13.5703125" style="4" customWidth="1"/>
    <col min="251" max="251" width="12.7109375" style="4" customWidth="1"/>
    <col min="252" max="252" width="12.85546875" style="4" customWidth="1"/>
    <col min="253" max="253" width="13.5703125" style="4" customWidth="1"/>
    <col min="254" max="254" width="12.85546875" style="4" customWidth="1"/>
    <col min="255" max="255" width="12.28515625" style="4" customWidth="1"/>
    <col min="256" max="256" width="13.5703125" style="4" bestFit="1" customWidth="1"/>
    <col min="257" max="257" width="9.140625" style="4"/>
    <col min="258" max="258" width="10.5703125" style="4" customWidth="1"/>
    <col min="259" max="473" width="9.140625" style="4"/>
    <col min="474" max="474" width="2.28515625" style="4" customWidth="1"/>
    <col min="475" max="475" width="17.42578125" style="4" customWidth="1"/>
    <col min="476" max="476" width="46.5703125" style="4" customWidth="1"/>
    <col min="477" max="477" width="0" style="4" hidden="1" customWidth="1"/>
    <col min="478" max="481" width="12.28515625" style="4" customWidth="1"/>
    <col min="482" max="487" width="13.5703125" style="4" customWidth="1"/>
    <col min="488" max="488" width="12" style="4" customWidth="1"/>
    <col min="489" max="489" width="11.28515625" style="4" customWidth="1"/>
    <col min="490" max="490" width="12" style="4" customWidth="1"/>
    <col min="491" max="491" width="12.28515625" style="4" customWidth="1"/>
    <col min="492" max="492" width="12.7109375" style="4" customWidth="1"/>
    <col min="493" max="493" width="12" style="4" customWidth="1"/>
    <col min="494" max="494" width="11.28515625" style="4" customWidth="1"/>
    <col min="495" max="495" width="12.85546875" style="4" customWidth="1"/>
    <col min="496" max="496" width="12.28515625" style="4" customWidth="1"/>
    <col min="497" max="497" width="12.7109375" style="4" customWidth="1"/>
    <col min="498" max="498" width="12.85546875" style="4" bestFit="1" customWidth="1"/>
    <col min="499" max="499" width="11.28515625" style="4" customWidth="1"/>
    <col min="500" max="500" width="12" style="4" customWidth="1"/>
    <col min="501" max="501" width="12.28515625" style="4" customWidth="1"/>
    <col min="502" max="502" width="12.7109375" style="4" customWidth="1"/>
    <col min="503" max="503" width="12.85546875" style="4" bestFit="1" customWidth="1"/>
    <col min="504" max="504" width="11.28515625" style="4" customWidth="1"/>
    <col min="505" max="505" width="12" style="4" customWidth="1"/>
    <col min="506" max="506" width="13.5703125" style="4" customWidth="1"/>
    <col min="507" max="507" width="12.7109375" style="4" customWidth="1"/>
    <col min="508" max="508" width="12.85546875" style="4" customWidth="1"/>
    <col min="509" max="509" width="13.5703125" style="4" customWidth="1"/>
    <col min="510" max="510" width="12.85546875" style="4" customWidth="1"/>
    <col min="511" max="511" width="12.28515625" style="4" customWidth="1"/>
    <col min="512" max="512" width="13.5703125" style="4" bestFit="1" customWidth="1"/>
    <col min="513" max="513" width="9.140625" style="4"/>
    <col min="514" max="514" width="10.5703125" style="4" customWidth="1"/>
    <col min="515" max="729" width="9.140625" style="4"/>
    <col min="730" max="730" width="2.28515625" style="4" customWidth="1"/>
    <col min="731" max="731" width="17.42578125" style="4" customWidth="1"/>
    <col min="732" max="732" width="46.5703125" style="4" customWidth="1"/>
    <col min="733" max="733" width="0" style="4" hidden="1" customWidth="1"/>
    <col min="734" max="737" width="12.28515625" style="4" customWidth="1"/>
    <col min="738" max="743" width="13.5703125" style="4" customWidth="1"/>
    <col min="744" max="744" width="12" style="4" customWidth="1"/>
    <col min="745" max="745" width="11.28515625" style="4" customWidth="1"/>
    <col min="746" max="746" width="12" style="4" customWidth="1"/>
    <col min="747" max="747" width="12.28515625" style="4" customWidth="1"/>
    <col min="748" max="748" width="12.7109375" style="4" customWidth="1"/>
    <col min="749" max="749" width="12" style="4" customWidth="1"/>
    <col min="750" max="750" width="11.28515625" style="4" customWidth="1"/>
    <col min="751" max="751" width="12.85546875" style="4" customWidth="1"/>
    <col min="752" max="752" width="12.28515625" style="4" customWidth="1"/>
    <col min="753" max="753" width="12.7109375" style="4" customWidth="1"/>
    <col min="754" max="754" width="12.85546875" style="4" bestFit="1" customWidth="1"/>
    <col min="755" max="755" width="11.28515625" style="4" customWidth="1"/>
    <col min="756" max="756" width="12" style="4" customWidth="1"/>
    <col min="757" max="757" width="12.28515625" style="4" customWidth="1"/>
    <col min="758" max="758" width="12.7109375" style="4" customWidth="1"/>
    <col min="759" max="759" width="12.85546875" style="4" bestFit="1" customWidth="1"/>
    <col min="760" max="760" width="11.28515625" style="4" customWidth="1"/>
    <col min="761" max="761" width="12" style="4" customWidth="1"/>
    <col min="762" max="762" width="13.5703125" style="4" customWidth="1"/>
    <col min="763" max="763" width="12.7109375" style="4" customWidth="1"/>
    <col min="764" max="764" width="12.85546875" style="4" customWidth="1"/>
    <col min="765" max="765" width="13.5703125" style="4" customWidth="1"/>
    <col min="766" max="766" width="12.85546875" style="4" customWidth="1"/>
    <col min="767" max="767" width="12.28515625" style="4" customWidth="1"/>
    <col min="768" max="768" width="13.5703125" style="4" bestFit="1" customWidth="1"/>
    <col min="769" max="769" width="9.140625" style="4"/>
    <col min="770" max="770" width="10.5703125" style="4" customWidth="1"/>
    <col min="771" max="985" width="9.140625" style="4"/>
    <col min="986" max="986" width="2.28515625" style="4" customWidth="1"/>
    <col min="987" max="987" width="17.42578125" style="4" customWidth="1"/>
    <col min="988" max="988" width="46.5703125" style="4" customWidth="1"/>
    <col min="989" max="989" width="0" style="4" hidden="1" customWidth="1"/>
    <col min="990" max="993" width="12.28515625" style="4" customWidth="1"/>
    <col min="994" max="999" width="13.5703125" style="4" customWidth="1"/>
    <col min="1000" max="1000" width="12" style="4" customWidth="1"/>
    <col min="1001" max="1001" width="11.28515625" style="4" customWidth="1"/>
    <col min="1002" max="1002" width="12" style="4" customWidth="1"/>
    <col min="1003" max="1003" width="12.28515625" style="4" customWidth="1"/>
    <col min="1004" max="1004" width="12.7109375" style="4" customWidth="1"/>
    <col min="1005" max="1005" width="12" style="4" customWidth="1"/>
    <col min="1006" max="1006" width="11.28515625" style="4" customWidth="1"/>
    <col min="1007" max="1007" width="12.85546875" style="4" customWidth="1"/>
    <col min="1008" max="1008" width="12.28515625" style="4" customWidth="1"/>
    <col min="1009" max="1009" width="12.7109375" style="4" customWidth="1"/>
    <col min="1010" max="1010" width="12.85546875" style="4" bestFit="1" customWidth="1"/>
    <col min="1011" max="1011" width="11.28515625" style="4" customWidth="1"/>
    <col min="1012" max="1012" width="12" style="4" customWidth="1"/>
    <col min="1013" max="1013" width="12.28515625" style="4" customWidth="1"/>
    <col min="1014" max="1014" width="12.7109375" style="4" customWidth="1"/>
    <col min="1015" max="1015" width="12.85546875" style="4" bestFit="1" customWidth="1"/>
    <col min="1016" max="1016" width="11.28515625" style="4" customWidth="1"/>
    <col min="1017" max="1017" width="12" style="4" customWidth="1"/>
    <col min="1018" max="1018" width="13.5703125" style="4" customWidth="1"/>
    <col min="1019" max="1019" width="12.7109375" style="4" customWidth="1"/>
    <col min="1020" max="1020" width="12.85546875" style="4" customWidth="1"/>
    <col min="1021" max="1021" width="13.5703125" style="4" customWidth="1"/>
    <col min="1022" max="1022" width="12.85546875" style="4" customWidth="1"/>
    <col min="1023" max="1023" width="12.28515625" style="4" customWidth="1"/>
    <col min="1024" max="1024" width="13.5703125" style="4" bestFit="1" customWidth="1"/>
    <col min="1025" max="1025" width="9.140625" style="4"/>
    <col min="1026" max="1026" width="10.5703125" style="4" customWidth="1"/>
    <col min="1027" max="1241" width="9.140625" style="4"/>
    <col min="1242" max="1242" width="2.28515625" style="4" customWidth="1"/>
    <col min="1243" max="1243" width="17.42578125" style="4" customWidth="1"/>
    <col min="1244" max="1244" width="46.5703125" style="4" customWidth="1"/>
    <col min="1245" max="1245" width="0" style="4" hidden="1" customWidth="1"/>
    <col min="1246" max="1249" width="12.28515625" style="4" customWidth="1"/>
    <col min="1250" max="1255" width="13.5703125" style="4" customWidth="1"/>
    <col min="1256" max="1256" width="12" style="4" customWidth="1"/>
    <col min="1257" max="1257" width="11.28515625" style="4" customWidth="1"/>
    <col min="1258" max="1258" width="12" style="4" customWidth="1"/>
    <col min="1259" max="1259" width="12.28515625" style="4" customWidth="1"/>
    <col min="1260" max="1260" width="12.7109375" style="4" customWidth="1"/>
    <col min="1261" max="1261" width="12" style="4" customWidth="1"/>
    <col min="1262" max="1262" width="11.28515625" style="4" customWidth="1"/>
    <col min="1263" max="1263" width="12.85546875" style="4" customWidth="1"/>
    <col min="1264" max="1264" width="12.28515625" style="4" customWidth="1"/>
    <col min="1265" max="1265" width="12.7109375" style="4" customWidth="1"/>
    <col min="1266" max="1266" width="12.85546875" style="4" bestFit="1" customWidth="1"/>
    <col min="1267" max="1267" width="11.28515625" style="4" customWidth="1"/>
    <col min="1268" max="1268" width="12" style="4" customWidth="1"/>
    <col min="1269" max="1269" width="12.28515625" style="4" customWidth="1"/>
    <col min="1270" max="1270" width="12.7109375" style="4" customWidth="1"/>
    <col min="1271" max="1271" width="12.85546875" style="4" bestFit="1" customWidth="1"/>
    <col min="1272" max="1272" width="11.28515625" style="4" customWidth="1"/>
    <col min="1273" max="1273" width="12" style="4" customWidth="1"/>
    <col min="1274" max="1274" width="13.5703125" style="4" customWidth="1"/>
    <col min="1275" max="1275" width="12.7109375" style="4" customWidth="1"/>
    <col min="1276" max="1276" width="12.85546875" style="4" customWidth="1"/>
    <col min="1277" max="1277" width="13.5703125" style="4" customWidth="1"/>
    <col min="1278" max="1278" width="12.85546875" style="4" customWidth="1"/>
    <col min="1279" max="1279" width="12.28515625" style="4" customWidth="1"/>
    <col min="1280" max="1280" width="13.5703125" style="4" bestFit="1" customWidth="1"/>
    <col min="1281" max="1281" width="9.140625" style="4"/>
    <col min="1282" max="1282" width="10.5703125" style="4" customWidth="1"/>
    <col min="1283" max="1497" width="9.140625" style="4"/>
    <col min="1498" max="1498" width="2.28515625" style="4" customWidth="1"/>
    <col min="1499" max="1499" width="17.42578125" style="4" customWidth="1"/>
    <col min="1500" max="1500" width="46.5703125" style="4" customWidth="1"/>
    <col min="1501" max="1501" width="0" style="4" hidden="1" customWidth="1"/>
    <col min="1502" max="1505" width="12.28515625" style="4" customWidth="1"/>
    <col min="1506" max="1511" width="13.5703125" style="4" customWidth="1"/>
    <col min="1512" max="1512" width="12" style="4" customWidth="1"/>
    <col min="1513" max="1513" width="11.28515625" style="4" customWidth="1"/>
    <col min="1514" max="1514" width="12" style="4" customWidth="1"/>
    <col min="1515" max="1515" width="12.28515625" style="4" customWidth="1"/>
    <col min="1516" max="1516" width="12.7109375" style="4" customWidth="1"/>
    <col min="1517" max="1517" width="12" style="4" customWidth="1"/>
    <col min="1518" max="1518" width="11.28515625" style="4" customWidth="1"/>
    <col min="1519" max="1519" width="12.85546875" style="4" customWidth="1"/>
    <col min="1520" max="1520" width="12.28515625" style="4" customWidth="1"/>
    <col min="1521" max="1521" width="12.7109375" style="4" customWidth="1"/>
    <col min="1522" max="1522" width="12.85546875" style="4" bestFit="1" customWidth="1"/>
    <col min="1523" max="1523" width="11.28515625" style="4" customWidth="1"/>
    <col min="1524" max="1524" width="12" style="4" customWidth="1"/>
    <col min="1525" max="1525" width="12.28515625" style="4" customWidth="1"/>
    <col min="1526" max="1526" width="12.7109375" style="4" customWidth="1"/>
    <col min="1527" max="1527" width="12.85546875" style="4" bestFit="1" customWidth="1"/>
    <col min="1528" max="1528" width="11.28515625" style="4" customWidth="1"/>
    <col min="1529" max="1529" width="12" style="4" customWidth="1"/>
    <col min="1530" max="1530" width="13.5703125" style="4" customWidth="1"/>
    <col min="1531" max="1531" width="12.7109375" style="4" customWidth="1"/>
    <col min="1532" max="1532" width="12.85546875" style="4" customWidth="1"/>
    <col min="1533" max="1533" width="13.5703125" style="4" customWidth="1"/>
    <col min="1534" max="1534" width="12.85546875" style="4" customWidth="1"/>
    <col min="1535" max="1535" width="12.28515625" style="4" customWidth="1"/>
    <col min="1536" max="1536" width="13.5703125" style="4" bestFit="1" customWidth="1"/>
    <col min="1537" max="1537" width="9.140625" style="4"/>
    <col min="1538" max="1538" width="10.5703125" style="4" customWidth="1"/>
    <col min="1539" max="1753" width="9.140625" style="4"/>
    <col min="1754" max="1754" width="2.28515625" style="4" customWidth="1"/>
    <col min="1755" max="1755" width="17.42578125" style="4" customWidth="1"/>
    <col min="1756" max="1756" width="46.5703125" style="4" customWidth="1"/>
    <col min="1757" max="1757" width="0" style="4" hidden="1" customWidth="1"/>
    <col min="1758" max="1761" width="12.28515625" style="4" customWidth="1"/>
    <col min="1762" max="1767" width="13.5703125" style="4" customWidth="1"/>
    <col min="1768" max="1768" width="12" style="4" customWidth="1"/>
    <col min="1769" max="1769" width="11.28515625" style="4" customWidth="1"/>
    <col min="1770" max="1770" width="12" style="4" customWidth="1"/>
    <col min="1771" max="1771" width="12.28515625" style="4" customWidth="1"/>
    <col min="1772" max="1772" width="12.7109375" style="4" customWidth="1"/>
    <col min="1773" max="1773" width="12" style="4" customWidth="1"/>
    <col min="1774" max="1774" width="11.28515625" style="4" customWidth="1"/>
    <col min="1775" max="1775" width="12.85546875" style="4" customWidth="1"/>
    <col min="1776" max="1776" width="12.28515625" style="4" customWidth="1"/>
    <col min="1777" max="1777" width="12.7109375" style="4" customWidth="1"/>
    <col min="1778" max="1778" width="12.85546875" style="4" bestFit="1" customWidth="1"/>
    <col min="1779" max="1779" width="11.28515625" style="4" customWidth="1"/>
    <col min="1780" max="1780" width="12" style="4" customWidth="1"/>
    <col min="1781" max="1781" width="12.28515625" style="4" customWidth="1"/>
    <col min="1782" max="1782" width="12.7109375" style="4" customWidth="1"/>
    <col min="1783" max="1783" width="12.85546875" style="4" bestFit="1" customWidth="1"/>
    <col min="1784" max="1784" width="11.28515625" style="4" customWidth="1"/>
    <col min="1785" max="1785" width="12" style="4" customWidth="1"/>
    <col min="1786" max="1786" width="13.5703125" style="4" customWidth="1"/>
    <col min="1787" max="1787" width="12.7109375" style="4" customWidth="1"/>
    <col min="1788" max="1788" width="12.85546875" style="4" customWidth="1"/>
    <col min="1789" max="1789" width="13.5703125" style="4" customWidth="1"/>
    <col min="1790" max="1790" width="12.85546875" style="4" customWidth="1"/>
    <col min="1791" max="1791" width="12.28515625" style="4" customWidth="1"/>
    <col min="1792" max="1792" width="13.5703125" style="4" bestFit="1" customWidth="1"/>
    <col min="1793" max="1793" width="9.140625" style="4"/>
    <col min="1794" max="1794" width="10.5703125" style="4" customWidth="1"/>
    <col min="1795" max="2009" width="9.140625" style="4"/>
    <col min="2010" max="2010" width="2.28515625" style="4" customWidth="1"/>
    <col min="2011" max="2011" width="17.42578125" style="4" customWidth="1"/>
    <col min="2012" max="2012" width="46.5703125" style="4" customWidth="1"/>
    <col min="2013" max="2013" width="0" style="4" hidden="1" customWidth="1"/>
    <col min="2014" max="2017" width="12.28515625" style="4" customWidth="1"/>
    <col min="2018" max="2023" width="13.5703125" style="4" customWidth="1"/>
    <col min="2024" max="2024" width="12" style="4" customWidth="1"/>
    <col min="2025" max="2025" width="11.28515625" style="4" customWidth="1"/>
    <col min="2026" max="2026" width="12" style="4" customWidth="1"/>
    <col min="2027" max="2027" width="12.28515625" style="4" customWidth="1"/>
    <col min="2028" max="2028" width="12.7109375" style="4" customWidth="1"/>
    <col min="2029" max="2029" width="12" style="4" customWidth="1"/>
    <col min="2030" max="2030" width="11.28515625" style="4" customWidth="1"/>
    <col min="2031" max="2031" width="12.85546875" style="4" customWidth="1"/>
    <col min="2032" max="2032" width="12.28515625" style="4" customWidth="1"/>
    <col min="2033" max="2033" width="12.7109375" style="4" customWidth="1"/>
    <col min="2034" max="2034" width="12.85546875" style="4" bestFit="1" customWidth="1"/>
    <col min="2035" max="2035" width="11.28515625" style="4" customWidth="1"/>
    <col min="2036" max="2036" width="12" style="4" customWidth="1"/>
    <col min="2037" max="2037" width="12.28515625" style="4" customWidth="1"/>
    <col min="2038" max="2038" width="12.7109375" style="4" customWidth="1"/>
    <col min="2039" max="2039" width="12.85546875" style="4" bestFit="1" customWidth="1"/>
    <col min="2040" max="2040" width="11.28515625" style="4" customWidth="1"/>
    <col min="2041" max="2041" width="12" style="4" customWidth="1"/>
    <col min="2042" max="2042" width="13.5703125" style="4" customWidth="1"/>
    <col min="2043" max="2043" width="12.7109375" style="4" customWidth="1"/>
    <col min="2044" max="2044" width="12.85546875" style="4" customWidth="1"/>
    <col min="2045" max="2045" width="13.5703125" style="4" customWidth="1"/>
    <col min="2046" max="2046" width="12.85546875" style="4" customWidth="1"/>
    <col min="2047" max="2047" width="12.28515625" style="4" customWidth="1"/>
    <col min="2048" max="2048" width="13.5703125" style="4" bestFit="1" customWidth="1"/>
    <col min="2049" max="2049" width="9.140625" style="4"/>
    <col min="2050" max="2050" width="10.5703125" style="4" customWidth="1"/>
    <col min="2051" max="2265" width="9.140625" style="4"/>
    <col min="2266" max="2266" width="2.28515625" style="4" customWidth="1"/>
    <col min="2267" max="2267" width="17.42578125" style="4" customWidth="1"/>
    <col min="2268" max="2268" width="46.5703125" style="4" customWidth="1"/>
    <col min="2269" max="2269" width="0" style="4" hidden="1" customWidth="1"/>
    <col min="2270" max="2273" width="12.28515625" style="4" customWidth="1"/>
    <col min="2274" max="2279" width="13.5703125" style="4" customWidth="1"/>
    <col min="2280" max="2280" width="12" style="4" customWidth="1"/>
    <col min="2281" max="2281" width="11.28515625" style="4" customWidth="1"/>
    <col min="2282" max="2282" width="12" style="4" customWidth="1"/>
    <col min="2283" max="2283" width="12.28515625" style="4" customWidth="1"/>
    <col min="2284" max="2284" width="12.7109375" style="4" customWidth="1"/>
    <col min="2285" max="2285" width="12" style="4" customWidth="1"/>
    <col min="2286" max="2286" width="11.28515625" style="4" customWidth="1"/>
    <col min="2287" max="2287" width="12.85546875" style="4" customWidth="1"/>
    <col min="2288" max="2288" width="12.28515625" style="4" customWidth="1"/>
    <col min="2289" max="2289" width="12.7109375" style="4" customWidth="1"/>
    <col min="2290" max="2290" width="12.85546875" style="4" bestFit="1" customWidth="1"/>
    <col min="2291" max="2291" width="11.28515625" style="4" customWidth="1"/>
    <col min="2292" max="2292" width="12" style="4" customWidth="1"/>
    <col min="2293" max="2293" width="12.28515625" style="4" customWidth="1"/>
    <col min="2294" max="2294" width="12.7109375" style="4" customWidth="1"/>
    <col min="2295" max="2295" width="12.85546875" style="4" bestFit="1" customWidth="1"/>
    <col min="2296" max="2296" width="11.28515625" style="4" customWidth="1"/>
    <col min="2297" max="2297" width="12" style="4" customWidth="1"/>
    <col min="2298" max="2298" width="13.5703125" style="4" customWidth="1"/>
    <col min="2299" max="2299" width="12.7109375" style="4" customWidth="1"/>
    <col min="2300" max="2300" width="12.85546875" style="4" customWidth="1"/>
    <col min="2301" max="2301" width="13.5703125" style="4" customWidth="1"/>
    <col min="2302" max="2302" width="12.85546875" style="4" customWidth="1"/>
    <col min="2303" max="2303" width="12.28515625" style="4" customWidth="1"/>
    <col min="2304" max="2304" width="13.5703125" style="4" bestFit="1" customWidth="1"/>
    <col min="2305" max="2305" width="9.140625" style="4"/>
    <col min="2306" max="2306" width="10.5703125" style="4" customWidth="1"/>
    <col min="2307" max="2521" width="9.140625" style="4"/>
    <col min="2522" max="2522" width="2.28515625" style="4" customWidth="1"/>
    <col min="2523" max="2523" width="17.42578125" style="4" customWidth="1"/>
    <col min="2524" max="2524" width="46.5703125" style="4" customWidth="1"/>
    <col min="2525" max="2525" width="0" style="4" hidden="1" customWidth="1"/>
    <col min="2526" max="2529" width="12.28515625" style="4" customWidth="1"/>
    <col min="2530" max="2535" width="13.5703125" style="4" customWidth="1"/>
    <col min="2536" max="2536" width="12" style="4" customWidth="1"/>
    <col min="2537" max="2537" width="11.28515625" style="4" customWidth="1"/>
    <col min="2538" max="2538" width="12" style="4" customWidth="1"/>
    <col min="2539" max="2539" width="12.28515625" style="4" customWidth="1"/>
    <col min="2540" max="2540" width="12.7109375" style="4" customWidth="1"/>
    <col min="2541" max="2541" width="12" style="4" customWidth="1"/>
    <col min="2542" max="2542" width="11.28515625" style="4" customWidth="1"/>
    <col min="2543" max="2543" width="12.85546875" style="4" customWidth="1"/>
    <col min="2544" max="2544" width="12.28515625" style="4" customWidth="1"/>
    <col min="2545" max="2545" width="12.7109375" style="4" customWidth="1"/>
    <col min="2546" max="2546" width="12.85546875" style="4" bestFit="1" customWidth="1"/>
    <col min="2547" max="2547" width="11.28515625" style="4" customWidth="1"/>
    <col min="2548" max="2548" width="12" style="4" customWidth="1"/>
    <col min="2549" max="2549" width="12.28515625" style="4" customWidth="1"/>
    <col min="2550" max="2550" width="12.7109375" style="4" customWidth="1"/>
    <col min="2551" max="2551" width="12.85546875" style="4" bestFit="1" customWidth="1"/>
    <col min="2552" max="2552" width="11.28515625" style="4" customWidth="1"/>
    <col min="2553" max="2553" width="12" style="4" customWidth="1"/>
    <col min="2554" max="2554" width="13.5703125" style="4" customWidth="1"/>
    <col min="2555" max="2555" width="12.7109375" style="4" customWidth="1"/>
    <col min="2556" max="2556" width="12.85546875" style="4" customWidth="1"/>
    <col min="2557" max="2557" width="13.5703125" style="4" customWidth="1"/>
    <col min="2558" max="2558" width="12.85546875" style="4" customWidth="1"/>
    <col min="2559" max="2559" width="12.28515625" style="4" customWidth="1"/>
    <col min="2560" max="2560" width="13.5703125" style="4" bestFit="1" customWidth="1"/>
    <col min="2561" max="2561" width="9.140625" style="4"/>
    <col min="2562" max="2562" width="10.5703125" style="4" customWidth="1"/>
    <col min="2563" max="2777" width="9.140625" style="4"/>
    <col min="2778" max="2778" width="2.28515625" style="4" customWidth="1"/>
    <col min="2779" max="2779" width="17.42578125" style="4" customWidth="1"/>
    <col min="2780" max="2780" width="46.5703125" style="4" customWidth="1"/>
    <col min="2781" max="2781" width="0" style="4" hidden="1" customWidth="1"/>
    <col min="2782" max="2785" width="12.28515625" style="4" customWidth="1"/>
    <col min="2786" max="2791" width="13.5703125" style="4" customWidth="1"/>
    <col min="2792" max="2792" width="12" style="4" customWidth="1"/>
    <col min="2793" max="2793" width="11.28515625" style="4" customWidth="1"/>
    <col min="2794" max="2794" width="12" style="4" customWidth="1"/>
    <col min="2795" max="2795" width="12.28515625" style="4" customWidth="1"/>
    <col min="2796" max="2796" width="12.7109375" style="4" customWidth="1"/>
    <col min="2797" max="2797" width="12" style="4" customWidth="1"/>
    <col min="2798" max="2798" width="11.28515625" style="4" customWidth="1"/>
    <col min="2799" max="2799" width="12.85546875" style="4" customWidth="1"/>
    <col min="2800" max="2800" width="12.28515625" style="4" customWidth="1"/>
    <col min="2801" max="2801" width="12.7109375" style="4" customWidth="1"/>
    <col min="2802" max="2802" width="12.85546875" style="4" bestFit="1" customWidth="1"/>
    <col min="2803" max="2803" width="11.28515625" style="4" customWidth="1"/>
    <col min="2804" max="2804" width="12" style="4" customWidth="1"/>
    <col min="2805" max="2805" width="12.28515625" style="4" customWidth="1"/>
    <col min="2806" max="2806" width="12.7109375" style="4" customWidth="1"/>
    <col min="2807" max="2807" width="12.85546875" style="4" bestFit="1" customWidth="1"/>
    <col min="2808" max="2808" width="11.28515625" style="4" customWidth="1"/>
    <col min="2809" max="2809" width="12" style="4" customWidth="1"/>
    <col min="2810" max="2810" width="13.5703125" style="4" customWidth="1"/>
    <col min="2811" max="2811" width="12.7109375" style="4" customWidth="1"/>
    <col min="2812" max="2812" width="12.85546875" style="4" customWidth="1"/>
    <col min="2813" max="2813" width="13.5703125" style="4" customWidth="1"/>
    <col min="2814" max="2814" width="12.85546875" style="4" customWidth="1"/>
    <col min="2815" max="2815" width="12.28515625" style="4" customWidth="1"/>
    <col min="2816" max="2816" width="13.5703125" style="4" bestFit="1" customWidth="1"/>
    <col min="2817" max="2817" width="9.140625" style="4"/>
    <col min="2818" max="2818" width="10.5703125" style="4" customWidth="1"/>
    <col min="2819" max="3033" width="9.140625" style="4"/>
    <col min="3034" max="3034" width="2.28515625" style="4" customWidth="1"/>
    <col min="3035" max="3035" width="17.42578125" style="4" customWidth="1"/>
    <col min="3036" max="3036" width="46.5703125" style="4" customWidth="1"/>
    <col min="3037" max="3037" width="0" style="4" hidden="1" customWidth="1"/>
    <col min="3038" max="3041" width="12.28515625" style="4" customWidth="1"/>
    <col min="3042" max="3047" width="13.5703125" style="4" customWidth="1"/>
    <col min="3048" max="3048" width="12" style="4" customWidth="1"/>
    <col min="3049" max="3049" width="11.28515625" style="4" customWidth="1"/>
    <col min="3050" max="3050" width="12" style="4" customWidth="1"/>
    <col min="3051" max="3051" width="12.28515625" style="4" customWidth="1"/>
    <col min="3052" max="3052" width="12.7109375" style="4" customWidth="1"/>
    <col min="3053" max="3053" width="12" style="4" customWidth="1"/>
    <col min="3054" max="3054" width="11.28515625" style="4" customWidth="1"/>
    <col min="3055" max="3055" width="12.85546875" style="4" customWidth="1"/>
    <col min="3056" max="3056" width="12.28515625" style="4" customWidth="1"/>
    <col min="3057" max="3057" width="12.7109375" style="4" customWidth="1"/>
    <col min="3058" max="3058" width="12.85546875" style="4" bestFit="1" customWidth="1"/>
    <col min="3059" max="3059" width="11.28515625" style="4" customWidth="1"/>
    <col min="3060" max="3060" width="12" style="4" customWidth="1"/>
    <col min="3061" max="3061" width="12.28515625" style="4" customWidth="1"/>
    <col min="3062" max="3062" width="12.7109375" style="4" customWidth="1"/>
    <col min="3063" max="3063" width="12.85546875" style="4" bestFit="1" customWidth="1"/>
    <col min="3064" max="3064" width="11.28515625" style="4" customWidth="1"/>
    <col min="3065" max="3065" width="12" style="4" customWidth="1"/>
    <col min="3066" max="3066" width="13.5703125" style="4" customWidth="1"/>
    <col min="3067" max="3067" width="12.7109375" style="4" customWidth="1"/>
    <col min="3068" max="3068" width="12.85546875" style="4" customWidth="1"/>
    <col min="3069" max="3069" width="13.5703125" style="4" customWidth="1"/>
    <col min="3070" max="3070" width="12.85546875" style="4" customWidth="1"/>
    <col min="3071" max="3071" width="12.28515625" style="4" customWidth="1"/>
    <col min="3072" max="3072" width="13.5703125" style="4" bestFit="1" customWidth="1"/>
    <col min="3073" max="3073" width="9.140625" style="4"/>
    <col min="3074" max="3074" width="10.5703125" style="4" customWidth="1"/>
    <col min="3075" max="3289" width="9.140625" style="4"/>
    <col min="3290" max="3290" width="2.28515625" style="4" customWidth="1"/>
    <col min="3291" max="3291" width="17.42578125" style="4" customWidth="1"/>
    <col min="3292" max="3292" width="46.5703125" style="4" customWidth="1"/>
    <col min="3293" max="3293" width="0" style="4" hidden="1" customWidth="1"/>
    <col min="3294" max="3297" width="12.28515625" style="4" customWidth="1"/>
    <col min="3298" max="3303" width="13.5703125" style="4" customWidth="1"/>
    <col min="3304" max="3304" width="12" style="4" customWidth="1"/>
    <col min="3305" max="3305" width="11.28515625" style="4" customWidth="1"/>
    <col min="3306" max="3306" width="12" style="4" customWidth="1"/>
    <col min="3307" max="3307" width="12.28515625" style="4" customWidth="1"/>
    <col min="3308" max="3308" width="12.7109375" style="4" customWidth="1"/>
    <col min="3309" max="3309" width="12" style="4" customWidth="1"/>
    <col min="3310" max="3310" width="11.28515625" style="4" customWidth="1"/>
    <col min="3311" max="3311" width="12.85546875" style="4" customWidth="1"/>
    <col min="3312" max="3312" width="12.28515625" style="4" customWidth="1"/>
    <col min="3313" max="3313" width="12.7109375" style="4" customWidth="1"/>
    <col min="3314" max="3314" width="12.85546875" style="4" bestFit="1" customWidth="1"/>
    <col min="3315" max="3315" width="11.28515625" style="4" customWidth="1"/>
    <col min="3316" max="3316" width="12" style="4" customWidth="1"/>
    <col min="3317" max="3317" width="12.28515625" style="4" customWidth="1"/>
    <col min="3318" max="3318" width="12.7109375" style="4" customWidth="1"/>
    <col min="3319" max="3319" width="12.85546875" style="4" bestFit="1" customWidth="1"/>
    <col min="3320" max="3320" width="11.28515625" style="4" customWidth="1"/>
    <col min="3321" max="3321" width="12" style="4" customWidth="1"/>
    <col min="3322" max="3322" width="13.5703125" style="4" customWidth="1"/>
    <col min="3323" max="3323" width="12.7109375" style="4" customWidth="1"/>
    <col min="3324" max="3324" width="12.85546875" style="4" customWidth="1"/>
    <col min="3325" max="3325" width="13.5703125" style="4" customWidth="1"/>
    <col min="3326" max="3326" width="12.85546875" style="4" customWidth="1"/>
    <col min="3327" max="3327" width="12.28515625" style="4" customWidth="1"/>
    <col min="3328" max="3328" width="13.5703125" style="4" bestFit="1" customWidth="1"/>
    <col min="3329" max="3329" width="9.140625" style="4"/>
    <col min="3330" max="3330" width="10.5703125" style="4" customWidth="1"/>
    <col min="3331" max="3545" width="9.140625" style="4"/>
    <col min="3546" max="3546" width="2.28515625" style="4" customWidth="1"/>
    <col min="3547" max="3547" width="17.42578125" style="4" customWidth="1"/>
    <col min="3548" max="3548" width="46.5703125" style="4" customWidth="1"/>
    <col min="3549" max="3549" width="0" style="4" hidden="1" customWidth="1"/>
    <col min="3550" max="3553" width="12.28515625" style="4" customWidth="1"/>
    <col min="3554" max="3559" width="13.5703125" style="4" customWidth="1"/>
    <col min="3560" max="3560" width="12" style="4" customWidth="1"/>
    <col min="3561" max="3561" width="11.28515625" style="4" customWidth="1"/>
    <col min="3562" max="3562" width="12" style="4" customWidth="1"/>
    <col min="3563" max="3563" width="12.28515625" style="4" customWidth="1"/>
    <col min="3564" max="3564" width="12.7109375" style="4" customWidth="1"/>
    <col min="3565" max="3565" width="12" style="4" customWidth="1"/>
    <col min="3566" max="3566" width="11.28515625" style="4" customWidth="1"/>
    <col min="3567" max="3567" width="12.85546875" style="4" customWidth="1"/>
    <col min="3568" max="3568" width="12.28515625" style="4" customWidth="1"/>
    <col min="3569" max="3569" width="12.7109375" style="4" customWidth="1"/>
    <col min="3570" max="3570" width="12.85546875" style="4" bestFit="1" customWidth="1"/>
    <col min="3571" max="3571" width="11.28515625" style="4" customWidth="1"/>
    <col min="3572" max="3572" width="12" style="4" customWidth="1"/>
    <col min="3573" max="3573" width="12.28515625" style="4" customWidth="1"/>
    <col min="3574" max="3574" width="12.7109375" style="4" customWidth="1"/>
    <col min="3575" max="3575" width="12.85546875" style="4" bestFit="1" customWidth="1"/>
    <col min="3576" max="3576" width="11.28515625" style="4" customWidth="1"/>
    <col min="3577" max="3577" width="12" style="4" customWidth="1"/>
    <col min="3578" max="3578" width="13.5703125" style="4" customWidth="1"/>
    <col min="3579" max="3579" width="12.7109375" style="4" customWidth="1"/>
    <col min="3580" max="3580" width="12.85546875" style="4" customWidth="1"/>
    <col min="3581" max="3581" width="13.5703125" style="4" customWidth="1"/>
    <col min="3582" max="3582" width="12.85546875" style="4" customWidth="1"/>
    <col min="3583" max="3583" width="12.28515625" style="4" customWidth="1"/>
    <col min="3584" max="3584" width="13.5703125" style="4" bestFit="1" customWidth="1"/>
    <col min="3585" max="3585" width="9.140625" style="4"/>
    <col min="3586" max="3586" width="10.5703125" style="4" customWidth="1"/>
    <col min="3587" max="3801" width="9.140625" style="4"/>
    <col min="3802" max="3802" width="2.28515625" style="4" customWidth="1"/>
    <col min="3803" max="3803" width="17.42578125" style="4" customWidth="1"/>
    <col min="3804" max="3804" width="46.5703125" style="4" customWidth="1"/>
    <col min="3805" max="3805" width="0" style="4" hidden="1" customWidth="1"/>
    <col min="3806" max="3809" width="12.28515625" style="4" customWidth="1"/>
    <col min="3810" max="3815" width="13.5703125" style="4" customWidth="1"/>
    <col min="3816" max="3816" width="12" style="4" customWidth="1"/>
    <col min="3817" max="3817" width="11.28515625" style="4" customWidth="1"/>
    <col min="3818" max="3818" width="12" style="4" customWidth="1"/>
    <col min="3819" max="3819" width="12.28515625" style="4" customWidth="1"/>
    <col min="3820" max="3820" width="12.7109375" style="4" customWidth="1"/>
    <col min="3821" max="3821" width="12" style="4" customWidth="1"/>
    <col min="3822" max="3822" width="11.28515625" style="4" customWidth="1"/>
    <col min="3823" max="3823" width="12.85546875" style="4" customWidth="1"/>
    <col min="3824" max="3824" width="12.28515625" style="4" customWidth="1"/>
    <col min="3825" max="3825" width="12.7109375" style="4" customWidth="1"/>
    <col min="3826" max="3826" width="12.85546875" style="4" bestFit="1" customWidth="1"/>
    <col min="3827" max="3827" width="11.28515625" style="4" customWidth="1"/>
    <col min="3828" max="3828" width="12" style="4" customWidth="1"/>
    <col min="3829" max="3829" width="12.28515625" style="4" customWidth="1"/>
    <col min="3830" max="3830" width="12.7109375" style="4" customWidth="1"/>
    <col min="3831" max="3831" width="12.85546875" style="4" bestFit="1" customWidth="1"/>
    <col min="3832" max="3832" width="11.28515625" style="4" customWidth="1"/>
    <col min="3833" max="3833" width="12" style="4" customWidth="1"/>
    <col min="3834" max="3834" width="13.5703125" style="4" customWidth="1"/>
    <col min="3835" max="3835" width="12.7109375" style="4" customWidth="1"/>
    <col min="3836" max="3836" width="12.85546875" style="4" customWidth="1"/>
    <col min="3837" max="3837" width="13.5703125" style="4" customWidth="1"/>
    <col min="3838" max="3838" width="12.85546875" style="4" customWidth="1"/>
    <col min="3839" max="3839" width="12.28515625" style="4" customWidth="1"/>
    <col min="3840" max="3840" width="13.5703125" style="4" bestFit="1" customWidth="1"/>
    <col min="3841" max="3841" width="9.140625" style="4"/>
    <col min="3842" max="3842" width="10.5703125" style="4" customWidth="1"/>
    <col min="3843" max="4057" width="9.140625" style="4"/>
    <col min="4058" max="4058" width="2.28515625" style="4" customWidth="1"/>
    <col min="4059" max="4059" width="17.42578125" style="4" customWidth="1"/>
    <col min="4060" max="4060" width="46.5703125" style="4" customWidth="1"/>
    <col min="4061" max="4061" width="0" style="4" hidden="1" customWidth="1"/>
    <col min="4062" max="4065" width="12.28515625" style="4" customWidth="1"/>
    <col min="4066" max="4071" width="13.5703125" style="4" customWidth="1"/>
    <col min="4072" max="4072" width="12" style="4" customWidth="1"/>
    <col min="4073" max="4073" width="11.28515625" style="4" customWidth="1"/>
    <col min="4074" max="4074" width="12" style="4" customWidth="1"/>
    <col min="4075" max="4075" width="12.28515625" style="4" customWidth="1"/>
    <col min="4076" max="4076" width="12.7109375" style="4" customWidth="1"/>
    <col min="4077" max="4077" width="12" style="4" customWidth="1"/>
    <col min="4078" max="4078" width="11.28515625" style="4" customWidth="1"/>
    <col min="4079" max="4079" width="12.85546875" style="4" customWidth="1"/>
    <col min="4080" max="4080" width="12.28515625" style="4" customWidth="1"/>
    <col min="4081" max="4081" width="12.7109375" style="4" customWidth="1"/>
    <col min="4082" max="4082" width="12.85546875" style="4" bestFit="1" customWidth="1"/>
    <col min="4083" max="4083" width="11.28515625" style="4" customWidth="1"/>
    <col min="4084" max="4084" width="12" style="4" customWidth="1"/>
    <col min="4085" max="4085" width="12.28515625" style="4" customWidth="1"/>
    <col min="4086" max="4086" width="12.7109375" style="4" customWidth="1"/>
    <col min="4087" max="4087" width="12.85546875" style="4" bestFit="1" customWidth="1"/>
    <col min="4088" max="4088" width="11.28515625" style="4" customWidth="1"/>
    <col min="4089" max="4089" width="12" style="4" customWidth="1"/>
    <col min="4090" max="4090" width="13.5703125" style="4" customWidth="1"/>
    <col min="4091" max="4091" width="12.7109375" style="4" customWidth="1"/>
    <col min="4092" max="4092" width="12.85546875" style="4" customWidth="1"/>
    <col min="4093" max="4093" width="13.5703125" style="4" customWidth="1"/>
    <col min="4094" max="4094" width="12.85546875" style="4" customWidth="1"/>
    <col min="4095" max="4095" width="12.28515625" style="4" customWidth="1"/>
    <col min="4096" max="4096" width="13.5703125" style="4" bestFit="1" customWidth="1"/>
    <col min="4097" max="4097" width="9.140625" style="4"/>
    <col min="4098" max="4098" width="10.5703125" style="4" customWidth="1"/>
    <col min="4099" max="4313" width="9.140625" style="4"/>
    <col min="4314" max="4314" width="2.28515625" style="4" customWidth="1"/>
    <col min="4315" max="4315" width="17.42578125" style="4" customWidth="1"/>
    <col min="4316" max="4316" width="46.5703125" style="4" customWidth="1"/>
    <col min="4317" max="4317" width="0" style="4" hidden="1" customWidth="1"/>
    <col min="4318" max="4321" width="12.28515625" style="4" customWidth="1"/>
    <col min="4322" max="4327" width="13.5703125" style="4" customWidth="1"/>
    <col min="4328" max="4328" width="12" style="4" customWidth="1"/>
    <col min="4329" max="4329" width="11.28515625" style="4" customWidth="1"/>
    <col min="4330" max="4330" width="12" style="4" customWidth="1"/>
    <col min="4331" max="4331" width="12.28515625" style="4" customWidth="1"/>
    <col min="4332" max="4332" width="12.7109375" style="4" customWidth="1"/>
    <col min="4333" max="4333" width="12" style="4" customWidth="1"/>
    <col min="4334" max="4334" width="11.28515625" style="4" customWidth="1"/>
    <col min="4335" max="4335" width="12.85546875" style="4" customWidth="1"/>
    <col min="4336" max="4336" width="12.28515625" style="4" customWidth="1"/>
    <col min="4337" max="4337" width="12.7109375" style="4" customWidth="1"/>
    <col min="4338" max="4338" width="12.85546875" style="4" bestFit="1" customWidth="1"/>
    <col min="4339" max="4339" width="11.28515625" style="4" customWidth="1"/>
    <col min="4340" max="4340" width="12" style="4" customWidth="1"/>
    <col min="4341" max="4341" width="12.28515625" style="4" customWidth="1"/>
    <col min="4342" max="4342" width="12.7109375" style="4" customWidth="1"/>
    <col min="4343" max="4343" width="12.85546875" style="4" bestFit="1" customWidth="1"/>
    <col min="4344" max="4344" width="11.28515625" style="4" customWidth="1"/>
    <col min="4345" max="4345" width="12" style="4" customWidth="1"/>
    <col min="4346" max="4346" width="13.5703125" style="4" customWidth="1"/>
    <col min="4347" max="4347" width="12.7109375" style="4" customWidth="1"/>
    <col min="4348" max="4348" width="12.85546875" style="4" customWidth="1"/>
    <col min="4349" max="4349" width="13.5703125" style="4" customWidth="1"/>
    <col min="4350" max="4350" width="12.85546875" style="4" customWidth="1"/>
    <col min="4351" max="4351" width="12.28515625" style="4" customWidth="1"/>
    <col min="4352" max="4352" width="13.5703125" style="4" bestFit="1" customWidth="1"/>
    <col min="4353" max="4353" width="9.140625" style="4"/>
    <col min="4354" max="4354" width="10.5703125" style="4" customWidth="1"/>
    <col min="4355" max="4569" width="9.140625" style="4"/>
    <col min="4570" max="4570" width="2.28515625" style="4" customWidth="1"/>
    <col min="4571" max="4571" width="17.42578125" style="4" customWidth="1"/>
    <col min="4572" max="4572" width="46.5703125" style="4" customWidth="1"/>
    <col min="4573" max="4573" width="0" style="4" hidden="1" customWidth="1"/>
    <col min="4574" max="4577" width="12.28515625" style="4" customWidth="1"/>
    <col min="4578" max="4583" width="13.5703125" style="4" customWidth="1"/>
    <col min="4584" max="4584" width="12" style="4" customWidth="1"/>
    <col min="4585" max="4585" width="11.28515625" style="4" customWidth="1"/>
    <col min="4586" max="4586" width="12" style="4" customWidth="1"/>
    <col min="4587" max="4587" width="12.28515625" style="4" customWidth="1"/>
    <col min="4588" max="4588" width="12.7109375" style="4" customWidth="1"/>
    <col min="4589" max="4589" width="12" style="4" customWidth="1"/>
    <col min="4590" max="4590" width="11.28515625" style="4" customWidth="1"/>
    <col min="4591" max="4591" width="12.85546875" style="4" customWidth="1"/>
    <col min="4592" max="4592" width="12.28515625" style="4" customWidth="1"/>
    <col min="4593" max="4593" width="12.7109375" style="4" customWidth="1"/>
    <col min="4594" max="4594" width="12.85546875" style="4" bestFit="1" customWidth="1"/>
    <col min="4595" max="4595" width="11.28515625" style="4" customWidth="1"/>
    <col min="4596" max="4596" width="12" style="4" customWidth="1"/>
    <col min="4597" max="4597" width="12.28515625" style="4" customWidth="1"/>
    <col min="4598" max="4598" width="12.7109375" style="4" customWidth="1"/>
    <col min="4599" max="4599" width="12.85546875" style="4" bestFit="1" customWidth="1"/>
    <col min="4600" max="4600" width="11.28515625" style="4" customWidth="1"/>
    <col min="4601" max="4601" width="12" style="4" customWidth="1"/>
    <col min="4602" max="4602" width="13.5703125" style="4" customWidth="1"/>
    <col min="4603" max="4603" width="12.7109375" style="4" customWidth="1"/>
    <col min="4604" max="4604" width="12.85546875" style="4" customWidth="1"/>
    <col min="4605" max="4605" width="13.5703125" style="4" customWidth="1"/>
    <col min="4606" max="4606" width="12.85546875" style="4" customWidth="1"/>
    <col min="4607" max="4607" width="12.28515625" style="4" customWidth="1"/>
    <col min="4608" max="4608" width="13.5703125" style="4" bestFit="1" customWidth="1"/>
    <col min="4609" max="4609" width="9.140625" style="4"/>
    <col min="4610" max="4610" width="10.5703125" style="4" customWidth="1"/>
    <col min="4611" max="4825" width="9.140625" style="4"/>
    <col min="4826" max="4826" width="2.28515625" style="4" customWidth="1"/>
    <col min="4827" max="4827" width="17.42578125" style="4" customWidth="1"/>
    <col min="4828" max="4828" width="46.5703125" style="4" customWidth="1"/>
    <col min="4829" max="4829" width="0" style="4" hidden="1" customWidth="1"/>
    <col min="4830" max="4833" width="12.28515625" style="4" customWidth="1"/>
    <col min="4834" max="4839" width="13.5703125" style="4" customWidth="1"/>
    <col min="4840" max="4840" width="12" style="4" customWidth="1"/>
    <col min="4841" max="4841" width="11.28515625" style="4" customWidth="1"/>
    <col min="4842" max="4842" width="12" style="4" customWidth="1"/>
    <col min="4843" max="4843" width="12.28515625" style="4" customWidth="1"/>
    <col min="4844" max="4844" width="12.7109375" style="4" customWidth="1"/>
    <col min="4845" max="4845" width="12" style="4" customWidth="1"/>
    <col min="4846" max="4846" width="11.28515625" style="4" customWidth="1"/>
    <col min="4847" max="4847" width="12.85546875" style="4" customWidth="1"/>
    <col min="4848" max="4848" width="12.28515625" style="4" customWidth="1"/>
    <col min="4849" max="4849" width="12.7109375" style="4" customWidth="1"/>
    <col min="4850" max="4850" width="12.85546875" style="4" bestFit="1" customWidth="1"/>
    <col min="4851" max="4851" width="11.28515625" style="4" customWidth="1"/>
    <col min="4852" max="4852" width="12" style="4" customWidth="1"/>
    <col min="4853" max="4853" width="12.28515625" style="4" customWidth="1"/>
    <col min="4854" max="4854" width="12.7109375" style="4" customWidth="1"/>
    <col min="4855" max="4855" width="12.85546875" style="4" bestFit="1" customWidth="1"/>
    <col min="4856" max="4856" width="11.28515625" style="4" customWidth="1"/>
    <col min="4857" max="4857" width="12" style="4" customWidth="1"/>
    <col min="4858" max="4858" width="13.5703125" style="4" customWidth="1"/>
    <col min="4859" max="4859" width="12.7109375" style="4" customWidth="1"/>
    <col min="4860" max="4860" width="12.85546875" style="4" customWidth="1"/>
    <col min="4861" max="4861" width="13.5703125" style="4" customWidth="1"/>
    <col min="4862" max="4862" width="12.85546875" style="4" customWidth="1"/>
    <col min="4863" max="4863" width="12.28515625" style="4" customWidth="1"/>
    <col min="4864" max="4864" width="13.5703125" style="4" bestFit="1" customWidth="1"/>
    <col min="4865" max="4865" width="9.140625" style="4"/>
    <col min="4866" max="4866" width="10.5703125" style="4" customWidth="1"/>
    <col min="4867" max="5081" width="9.140625" style="4"/>
    <col min="5082" max="5082" width="2.28515625" style="4" customWidth="1"/>
    <col min="5083" max="5083" width="17.42578125" style="4" customWidth="1"/>
    <col min="5084" max="5084" width="46.5703125" style="4" customWidth="1"/>
    <col min="5085" max="5085" width="0" style="4" hidden="1" customWidth="1"/>
    <col min="5086" max="5089" width="12.28515625" style="4" customWidth="1"/>
    <col min="5090" max="5095" width="13.5703125" style="4" customWidth="1"/>
    <col min="5096" max="5096" width="12" style="4" customWidth="1"/>
    <col min="5097" max="5097" width="11.28515625" style="4" customWidth="1"/>
    <col min="5098" max="5098" width="12" style="4" customWidth="1"/>
    <col min="5099" max="5099" width="12.28515625" style="4" customWidth="1"/>
    <col min="5100" max="5100" width="12.7109375" style="4" customWidth="1"/>
    <col min="5101" max="5101" width="12" style="4" customWidth="1"/>
    <col min="5102" max="5102" width="11.28515625" style="4" customWidth="1"/>
    <col min="5103" max="5103" width="12.85546875" style="4" customWidth="1"/>
    <col min="5104" max="5104" width="12.28515625" style="4" customWidth="1"/>
    <col min="5105" max="5105" width="12.7109375" style="4" customWidth="1"/>
    <col min="5106" max="5106" width="12.85546875" style="4" bestFit="1" customWidth="1"/>
    <col min="5107" max="5107" width="11.28515625" style="4" customWidth="1"/>
    <col min="5108" max="5108" width="12" style="4" customWidth="1"/>
    <col min="5109" max="5109" width="12.28515625" style="4" customWidth="1"/>
    <col min="5110" max="5110" width="12.7109375" style="4" customWidth="1"/>
    <col min="5111" max="5111" width="12.85546875" style="4" bestFit="1" customWidth="1"/>
    <col min="5112" max="5112" width="11.28515625" style="4" customWidth="1"/>
    <col min="5113" max="5113" width="12" style="4" customWidth="1"/>
    <col min="5114" max="5114" width="13.5703125" style="4" customWidth="1"/>
    <col min="5115" max="5115" width="12.7109375" style="4" customWidth="1"/>
    <col min="5116" max="5116" width="12.85546875" style="4" customWidth="1"/>
    <col min="5117" max="5117" width="13.5703125" style="4" customWidth="1"/>
    <col min="5118" max="5118" width="12.85546875" style="4" customWidth="1"/>
    <col min="5119" max="5119" width="12.28515625" style="4" customWidth="1"/>
    <col min="5120" max="5120" width="13.5703125" style="4" bestFit="1" customWidth="1"/>
    <col min="5121" max="5121" width="9.140625" style="4"/>
    <col min="5122" max="5122" width="10.5703125" style="4" customWidth="1"/>
    <col min="5123" max="5337" width="9.140625" style="4"/>
    <col min="5338" max="5338" width="2.28515625" style="4" customWidth="1"/>
    <col min="5339" max="5339" width="17.42578125" style="4" customWidth="1"/>
    <col min="5340" max="5340" width="46.5703125" style="4" customWidth="1"/>
    <col min="5341" max="5341" width="0" style="4" hidden="1" customWidth="1"/>
    <col min="5342" max="5345" width="12.28515625" style="4" customWidth="1"/>
    <col min="5346" max="5351" width="13.5703125" style="4" customWidth="1"/>
    <col min="5352" max="5352" width="12" style="4" customWidth="1"/>
    <col min="5353" max="5353" width="11.28515625" style="4" customWidth="1"/>
    <col min="5354" max="5354" width="12" style="4" customWidth="1"/>
    <col min="5355" max="5355" width="12.28515625" style="4" customWidth="1"/>
    <col min="5356" max="5356" width="12.7109375" style="4" customWidth="1"/>
    <col min="5357" max="5357" width="12" style="4" customWidth="1"/>
    <col min="5358" max="5358" width="11.28515625" style="4" customWidth="1"/>
    <col min="5359" max="5359" width="12.85546875" style="4" customWidth="1"/>
    <col min="5360" max="5360" width="12.28515625" style="4" customWidth="1"/>
    <col min="5361" max="5361" width="12.7109375" style="4" customWidth="1"/>
    <col min="5362" max="5362" width="12.85546875" style="4" bestFit="1" customWidth="1"/>
    <col min="5363" max="5363" width="11.28515625" style="4" customWidth="1"/>
    <col min="5364" max="5364" width="12" style="4" customWidth="1"/>
    <col min="5365" max="5365" width="12.28515625" style="4" customWidth="1"/>
    <col min="5366" max="5366" width="12.7109375" style="4" customWidth="1"/>
    <col min="5367" max="5367" width="12.85546875" style="4" bestFit="1" customWidth="1"/>
    <col min="5368" max="5368" width="11.28515625" style="4" customWidth="1"/>
    <col min="5369" max="5369" width="12" style="4" customWidth="1"/>
    <col min="5370" max="5370" width="13.5703125" style="4" customWidth="1"/>
    <col min="5371" max="5371" width="12.7109375" style="4" customWidth="1"/>
    <col min="5372" max="5372" width="12.85546875" style="4" customWidth="1"/>
    <col min="5373" max="5373" width="13.5703125" style="4" customWidth="1"/>
    <col min="5374" max="5374" width="12.85546875" style="4" customWidth="1"/>
    <col min="5375" max="5375" width="12.28515625" style="4" customWidth="1"/>
    <col min="5376" max="5376" width="13.5703125" style="4" bestFit="1" customWidth="1"/>
    <col min="5377" max="5377" width="9.140625" style="4"/>
    <col min="5378" max="5378" width="10.5703125" style="4" customWidth="1"/>
    <col min="5379" max="5593" width="9.140625" style="4"/>
    <col min="5594" max="5594" width="2.28515625" style="4" customWidth="1"/>
    <col min="5595" max="5595" width="17.42578125" style="4" customWidth="1"/>
    <col min="5596" max="5596" width="46.5703125" style="4" customWidth="1"/>
    <col min="5597" max="5597" width="0" style="4" hidden="1" customWidth="1"/>
    <col min="5598" max="5601" width="12.28515625" style="4" customWidth="1"/>
    <col min="5602" max="5607" width="13.5703125" style="4" customWidth="1"/>
    <col min="5608" max="5608" width="12" style="4" customWidth="1"/>
    <col min="5609" max="5609" width="11.28515625" style="4" customWidth="1"/>
    <col min="5610" max="5610" width="12" style="4" customWidth="1"/>
    <col min="5611" max="5611" width="12.28515625" style="4" customWidth="1"/>
    <col min="5612" max="5612" width="12.7109375" style="4" customWidth="1"/>
    <col min="5613" max="5613" width="12" style="4" customWidth="1"/>
    <col min="5614" max="5614" width="11.28515625" style="4" customWidth="1"/>
    <col min="5615" max="5615" width="12.85546875" style="4" customWidth="1"/>
    <col min="5616" max="5616" width="12.28515625" style="4" customWidth="1"/>
    <col min="5617" max="5617" width="12.7109375" style="4" customWidth="1"/>
    <col min="5618" max="5618" width="12.85546875" style="4" bestFit="1" customWidth="1"/>
    <col min="5619" max="5619" width="11.28515625" style="4" customWidth="1"/>
    <col min="5620" max="5620" width="12" style="4" customWidth="1"/>
    <col min="5621" max="5621" width="12.28515625" style="4" customWidth="1"/>
    <col min="5622" max="5622" width="12.7109375" style="4" customWidth="1"/>
    <col min="5623" max="5623" width="12.85546875" style="4" bestFit="1" customWidth="1"/>
    <col min="5624" max="5624" width="11.28515625" style="4" customWidth="1"/>
    <col min="5625" max="5625" width="12" style="4" customWidth="1"/>
    <col min="5626" max="5626" width="13.5703125" style="4" customWidth="1"/>
    <col min="5627" max="5627" width="12.7109375" style="4" customWidth="1"/>
    <col min="5628" max="5628" width="12.85546875" style="4" customWidth="1"/>
    <col min="5629" max="5629" width="13.5703125" style="4" customWidth="1"/>
    <col min="5630" max="5630" width="12.85546875" style="4" customWidth="1"/>
    <col min="5631" max="5631" width="12.28515625" style="4" customWidth="1"/>
    <col min="5632" max="5632" width="13.5703125" style="4" bestFit="1" customWidth="1"/>
    <col min="5633" max="5633" width="9.140625" style="4"/>
    <col min="5634" max="5634" width="10.5703125" style="4" customWidth="1"/>
    <col min="5635" max="5849" width="9.140625" style="4"/>
    <col min="5850" max="5850" width="2.28515625" style="4" customWidth="1"/>
    <col min="5851" max="5851" width="17.42578125" style="4" customWidth="1"/>
    <col min="5852" max="5852" width="46.5703125" style="4" customWidth="1"/>
    <col min="5853" max="5853" width="0" style="4" hidden="1" customWidth="1"/>
    <col min="5854" max="5857" width="12.28515625" style="4" customWidth="1"/>
    <col min="5858" max="5863" width="13.5703125" style="4" customWidth="1"/>
    <col min="5864" max="5864" width="12" style="4" customWidth="1"/>
    <col min="5865" max="5865" width="11.28515625" style="4" customWidth="1"/>
    <col min="5866" max="5866" width="12" style="4" customWidth="1"/>
    <col min="5867" max="5867" width="12.28515625" style="4" customWidth="1"/>
    <col min="5868" max="5868" width="12.7109375" style="4" customWidth="1"/>
    <col min="5869" max="5869" width="12" style="4" customWidth="1"/>
    <col min="5870" max="5870" width="11.28515625" style="4" customWidth="1"/>
    <col min="5871" max="5871" width="12.85546875" style="4" customWidth="1"/>
    <col min="5872" max="5872" width="12.28515625" style="4" customWidth="1"/>
    <col min="5873" max="5873" width="12.7109375" style="4" customWidth="1"/>
    <col min="5874" max="5874" width="12.85546875" style="4" bestFit="1" customWidth="1"/>
    <col min="5875" max="5875" width="11.28515625" style="4" customWidth="1"/>
    <col min="5876" max="5876" width="12" style="4" customWidth="1"/>
    <col min="5877" max="5877" width="12.28515625" style="4" customWidth="1"/>
    <col min="5878" max="5878" width="12.7109375" style="4" customWidth="1"/>
    <col min="5879" max="5879" width="12.85546875" style="4" bestFit="1" customWidth="1"/>
    <col min="5880" max="5880" width="11.28515625" style="4" customWidth="1"/>
    <col min="5881" max="5881" width="12" style="4" customWidth="1"/>
    <col min="5882" max="5882" width="13.5703125" style="4" customWidth="1"/>
    <col min="5883" max="5883" width="12.7109375" style="4" customWidth="1"/>
    <col min="5884" max="5884" width="12.85546875" style="4" customWidth="1"/>
    <col min="5885" max="5885" width="13.5703125" style="4" customWidth="1"/>
    <col min="5886" max="5886" width="12.85546875" style="4" customWidth="1"/>
    <col min="5887" max="5887" width="12.28515625" style="4" customWidth="1"/>
    <col min="5888" max="5888" width="13.5703125" style="4" bestFit="1" customWidth="1"/>
    <col min="5889" max="5889" width="9.140625" style="4"/>
    <col min="5890" max="5890" width="10.5703125" style="4" customWidth="1"/>
    <col min="5891" max="6105" width="9.140625" style="4"/>
    <col min="6106" max="6106" width="2.28515625" style="4" customWidth="1"/>
    <col min="6107" max="6107" width="17.42578125" style="4" customWidth="1"/>
    <col min="6108" max="6108" width="46.5703125" style="4" customWidth="1"/>
    <col min="6109" max="6109" width="0" style="4" hidden="1" customWidth="1"/>
    <col min="6110" max="6113" width="12.28515625" style="4" customWidth="1"/>
    <col min="6114" max="6119" width="13.5703125" style="4" customWidth="1"/>
    <col min="6120" max="6120" width="12" style="4" customWidth="1"/>
    <col min="6121" max="6121" width="11.28515625" style="4" customWidth="1"/>
    <col min="6122" max="6122" width="12" style="4" customWidth="1"/>
    <col min="6123" max="6123" width="12.28515625" style="4" customWidth="1"/>
    <col min="6124" max="6124" width="12.7109375" style="4" customWidth="1"/>
    <col min="6125" max="6125" width="12" style="4" customWidth="1"/>
    <col min="6126" max="6126" width="11.28515625" style="4" customWidth="1"/>
    <col min="6127" max="6127" width="12.85546875" style="4" customWidth="1"/>
    <col min="6128" max="6128" width="12.28515625" style="4" customWidth="1"/>
    <col min="6129" max="6129" width="12.7109375" style="4" customWidth="1"/>
    <col min="6130" max="6130" width="12.85546875" style="4" bestFit="1" customWidth="1"/>
    <col min="6131" max="6131" width="11.28515625" style="4" customWidth="1"/>
    <col min="6132" max="6132" width="12" style="4" customWidth="1"/>
    <col min="6133" max="6133" width="12.28515625" style="4" customWidth="1"/>
    <col min="6134" max="6134" width="12.7109375" style="4" customWidth="1"/>
    <col min="6135" max="6135" width="12.85546875" style="4" bestFit="1" customWidth="1"/>
    <col min="6136" max="6136" width="11.28515625" style="4" customWidth="1"/>
    <col min="6137" max="6137" width="12" style="4" customWidth="1"/>
    <col min="6138" max="6138" width="13.5703125" style="4" customWidth="1"/>
    <col min="6139" max="6139" width="12.7109375" style="4" customWidth="1"/>
    <col min="6140" max="6140" width="12.85546875" style="4" customWidth="1"/>
    <col min="6141" max="6141" width="13.5703125" style="4" customWidth="1"/>
    <col min="6142" max="6142" width="12.85546875" style="4" customWidth="1"/>
    <col min="6143" max="6143" width="12.28515625" style="4" customWidth="1"/>
    <col min="6144" max="6144" width="13.5703125" style="4" bestFit="1" customWidth="1"/>
    <col min="6145" max="6145" width="9.140625" style="4"/>
    <col min="6146" max="6146" width="10.5703125" style="4" customWidth="1"/>
    <col min="6147" max="6361" width="9.140625" style="4"/>
    <col min="6362" max="6362" width="2.28515625" style="4" customWidth="1"/>
    <col min="6363" max="6363" width="17.42578125" style="4" customWidth="1"/>
    <col min="6364" max="6364" width="46.5703125" style="4" customWidth="1"/>
    <col min="6365" max="6365" width="0" style="4" hidden="1" customWidth="1"/>
    <col min="6366" max="6369" width="12.28515625" style="4" customWidth="1"/>
    <col min="6370" max="6375" width="13.5703125" style="4" customWidth="1"/>
    <col min="6376" max="6376" width="12" style="4" customWidth="1"/>
    <col min="6377" max="6377" width="11.28515625" style="4" customWidth="1"/>
    <col min="6378" max="6378" width="12" style="4" customWidth="1"/>
    <col min="6379" max="6379" width="12.28515625" style="4" customWidth="1"/>
    <col min="6380" max="6380" width="12.7109375" style="4" customWidth="1"/>
    <col min="6381" max="6381" width="12" style="4" customWidth="1"/>
    <col min="6382" max="6382" width="11.28515625" style="4" customWidth="1"/>
    <col min="6383" max="6383" width="12.85546875" style="4" customWidth="1"/>
    <col min="6384" max="6384" width="12.28515625" style="4" customWidth="1"/>
    <col min="6385" max="6385" width="12.7109375" style="4" customWidth="1"/>
    <col min="6386" max="6386" width="12.85546875" style="4" bestFit="1" customWidth="1"/>
    <col min="6387" max="6387" width="11.28515625" style="4" customWidth="1"/>
    <col min="6388" max="6388" width="12" style="4" customWidth="1"/>
    <col min="6389" max="6389" width="12.28515625" style="4" customWidth="1"/>
    <col min="6390" max="6390" width="12.7109375" style="4" customWidth="1"/>
    <col min="6391" max="6391" width="12.85546875" style="4" bestFit="1" customWidth="1"/>
    <col min="6392" max="6392" width="11.28515625" style="4" customWidth="1"/>
    <col min="6393" max="6393" width="12" style="4" customWidth="1"/>
    <col min="6394" max="6394" width="13.5703125" style="4" customWidth="1"/>
    <col min="6395" max="6395" width="12.7109375" style="4" customWidth="1"/>
    <col min="6396" max="6396" width="12.85546875" style="4" customWidth="1"/>
    <col min="6397" max="6397" width="13.5703125" style="4" customWidth="1"/>
    <col min="6398" max="6398" width="12.85546875" style="4" customWidth="1"/>
    <col min="6399" max="6399" width="12.28515625" style="4" customWidth="1"/>
    <col min="6400" max="6400" width="13.5703125" style="4" bestFit="1" customWidth="1"/>
    <col min="6401" max="6401" width="9.140625" style="4"/>
    <col min="6402" max="6402" width="10.5703125" style="4" customWidth="1"/>
    <col min="6403" max="6617" width="9.140625" style="4"/>
    <col min="6618" max="6618" width="2.28515625" style="4" customWidth="1"/>
    <col min="6619" max="6619" width="17.42578125" style="4" customWidth="1"/>
    <col min="6620" max="6620" width="46.5703125" style="4" customWidth="1"/>
    <col min="6621" max="6621" width="0" style="4" hidden="1" customWidth="1"/>
    <col min="6622" max="6625" width="12.28515625" style="4" customWidth="1"/>
    <col min="6626" max="6631" width="13.5703125" style="4" customWidth="1"/>
    <col min="6632" max="6632" width="12" style="4" customWidth="1"/>
    <col min="6633" max="6633" width="11.28515625" style="4" customWidth="1"/>
    <col min="6634" max="6634" width="12" style="4" customWidth="1"/>
    <col min="6635" max="6635" width="12.28515625" style="4" customWidth="1"/>
    <col min="6636" max="6636" width="12.7109375" style="4" customWidth="1"/>
    <col min="6637" max="6637" width="12" style="4" customWidth="1"/>
    <col min="6638" max="6638" width="11.28515625" style="4" customWidth="1"/>
    <col min="6639" max="6639" width="12.85546875" style="4" customWidth="1"/>
    <col min="6640" max="6640" width="12.28515625" style="4" customWidth="1"/>
    <col min="6641" max="6641" width="12.7109375" style="4" customWidth="1"/>
    <col min="6642" max="6642" width="12.85546875" style="4" bestFit="1" customWidth="1"/>
    <col min="6643" max="6643" width="11.28515625" style="4" customWidth="1"/>
    <col min="6644" max="6644" width="12" style="4" customWidth="1"/>
    <col min="6645" max="6645" width="12.28515625" style="4" customWidth="1"/>
    <col min="6646" max="6646" width="12.7109375" style="4" customWidth="1"/>
    <col min="6647" max="6647" width="12.85546875" style="4" bestFit="1" customWidth="1"/>
    <col min="6648" max="6648" width="11.28515625" style="4" customWidth="1"/>
    <col min="6649" max="6649" width="12" style="4" customWidth="1"/>
    <col min="6650" max="6650" width="13.5703125" style="4" customWidth="1"/>
    <col min="6651" max="6651" width="12.7109375" style="4" customWidth="1"/>
    <col min="6652" max="6652" width="12.85546875" style="4" customWidth="1"/>
    <col min="6653" max="6653" width="13.5703125" style="4" customWidth="1"/>
    <col min="6654" max="6654" width="12.85546875" style="4" customWidth="1"/>
    <col min="6655" max="6655" width="12.28515625" style="4" customWidth="1"/>
    <col min="6656" max="6656" width="13.5703125" style="4" bestFit="1" customWidth="1"/>
    <col min="6657" max="6657" width="9.140625" style="4"/>
    <col min="6658" max="6658" width="10.5703125" style="4" customWidth="1"/>
    <col min="6659" max="6873" width="9.140625" style="4"/>
    <col min="6874" max="6874" width="2.28515625" style="4" customWidth="1"/>
    <col min="6875" max="6875" width="17.42578125" style="4" customWidth="1"/>
    <col min="6876" max="6876" width="46.5703125" style="4" customWidth="1"/>
    <col min="6877" max="6877" width="0" style="4" hidden="1" customWidth="1"/>
    <col min="6878" max="6881" width="12.28515625" style="4" customWidth="1"/>
    <col min="6882" max="6887" width="13.5703125" style="4" customWidth="1"/>
    <col min="6888" max="6888" width="12" style="4" customWidth="1"/>
    <col min="6889" max="6889" width="11.28515625" style="4" customWidth="1"/>
    <col min="6890" max="6890" width="12" style="4" customWidth="1"/>
    <col min="6891" max="6891" width="12.28515625" style="4" customWidth="1"/>
    <col min="6892" max="6892" width="12.7109375" style="4" customWidth="1"/>
    <col min="6893" max="6893" width="12" style="4" customWidth="1"/>
    <col min="6894" max="6894" width="11.28515625" style="4" customWidth="1"/>
    <col min="6895" max="6895" width="12.85546875" style="4" customWidth="1"/>
    <col min="6896" max="6896" width="12.28515625" style="4" customWidth="1"/>
    <col min="6897" max="6897" width="12.7109375" style="4" customWidth="1"/>
    <col min="6898" max="6898" width="12.85546875" style="4" bestFit="1" customWidth="1"/>
    <col min="6899" max="6899" width="11.28515625" style="4" customWidth="1"/>
    <col min="6900" max="6900" width="12" style="4" customWidth="1"/>
    <col min="6901" max="6901" width="12.28515625" style="4" customWidth="1"/>
    <col min="6902" max="6902" width="12.7109375" style="4" customWidth="1"/>
    <col min="6903" max="6903" width="12.85546875" style="4" bestFit="1" customWidth="1"/>
    <col min="6904" max="6904" width="11.28515625" style="4" customWidth="1"/>
    <col min="6905" max="6905" width="12" style="4" customWidth="1"/>
    <col min="6906" max="6906" width="13.5703125" style="4" customWidth="1"/>
    <col min="6907" max="6907" width="12.7109375" style="4" customWidth="1"/>
    <col min="6908" max="6908" width="12.85546875" style="4" customWidth="1"/>
    <col min="6909" max="6909" width="13.5703125" style="4" customWidth="1"/>
    <col min="6910" max="6910" width="12.85546875" style="4" customWidth="1"/>
    <col min="6911" max="6911" width="12.28515625" style="4" customWidth="1"/>
    <col min="6912" max="6912" width="13.5703125" style="4" bestFit="1" customWidth="1"/>
    <col min="6913" max="6913" width="9.140625" style="4"/>
    <col min="6914" max="6914" width="10.5703125" style="4" customWidth="1"/>
    <col min="6915" max="7129" width="9.140625" style="4"/>
    <col min="7130" max="7130" width="2.28515625" style="4" customWidth="1"/>
    <col min="7131" max="7131" width="17.42578125" style="4" customWidth="1"/>
    <col min="7132" max="7132" width="46.5703125" style="4" customWidth="1"/>
    <col min="7133" max="7133" width="0" style="4" hidden="1" customWidth="1"/>
    <col min="7134" max="7137" width="12.28515625" style="4" customWidth="1"/>
    <col min="7138" max="7143" width="13.5703125" style="4" customWidth="1"/>
    <col min="7144" max="7144" width="12" style="4" customWidth="1"/>
    <col min="7145" max="7145" width="11.28515625" style="4" customWidth="1"/>
    <col min="7146" max="7146" width="12" style="4" customWidth="1"/>
    <col min="7147" max="7147" width="12.28515625" style="4" customWidth="1"/>
    <col min="7148" max="7148" width="12.7109375" style="4" customWidth="1"/>
    <col min="7149" max="7149" width="12" style="4" customWidth="1"/>
    <col min="7150" max="7150" width="11.28515625" style="4" customWidth="1"/>
    <col min="7151" max="7151" width="12.85546875" style="4" customWidth="1"/>
    <col min="7152" max="7152" width="12.28515625" style="4" customWidth="1"/>
    <col min="7153" max="7153" width="12.7109375" style="4" customWidth="1"/>
    <col min="7154" max="7154" width="12.85546875" style="4" bestFit="1" customWidth="1"/>
    <col min="7155" max="7155" width="11.28515625" style="4" customWidth="1"/>
    <col min="7156" max="7156" width="12" style="4" customWidth="1"/>
    <col min="7157" max="7157" width="12.28515625" style="4" customWidth="1"/>
    <col min="7158" max="7158" width="12.7109375" style="4" customWidth="1"/>
    <col min="7159" max="7159" width="12.85546875" style="4" bestFit="1" customWidth="1"/>
    <col min="7160" max="7160" width="11.28515625" style="4" customWidth="1"/>
    <col min="7161" max="7161" width="12" style="4" customWidth="1"/>
    <col min="7162" max="7162" width="13.5703125" style="4" customWidth="1"/>
    <col min="7163" max="7163" width="12.7109375" style="4" customWidth="1"/>
    <col min="7164" max="7164" width="12.85546875" style="4" customWidth="1"/>
    <col min="7165" max="7165" width="13.5703125" style="4" customWidth="1"/>
    <col min="7166" max="7166" width="12.85546875" style="4" customWidth="1"/>
    <col min="7167" max="7167" width="12.28515625" style="4" customWidth="1"/>
    <col min="7168" max="7168" width="13.5703125" style="4" bestFit="1" customWidth="1"/>
    <col min="7169" max="7169" width="9.140625" style="4"/>
    <col min="7170" max="7170" width="10.5703125" style="4" customWidth="1"/>
    <col min="7171" max="7385" width="9.140625" style="4"/>
    <col min="7386" max="7386" width="2.28515625" style="4" customWidth="1"/>
    <col min="7387" max="7387" width="17.42578125" style="4" customWidth="1"/>
    <col min="7388" max="7388" width="46.5703125" style="4" customWidth="1"/>
    <col min="7389" max="7389" width="0" style="4" hidden="1" customWidth="1"/>
    <col min="7390" max="7393" width="12.28515625" style="4" customWidth="1"/>
    <col min="7394" max="7399" width="13.5703125" style="4" customWidth="1"/>
    <col min="7400" max="7400" width="12" style="4" customWidth="1"/>
    <col min="7401" max="7401" width="11.28515625" style="4" customWidth="1"/>
    <col min="7402" max="7402" width="12" style="4" customWidth="1"/>
    <col min="7403" max="7403" width="12.28515625" style="4" customWidth="1"/>
    <col min="7404" max="7404" width="12.7109375" style="4" customWidth="1"/>
    <col min="7405" max="7405" width="12" style="4" customWidth="1"/>
    <col min="7406" max="7406" width="11.28515625" style="4" customWidth="1"/>
    <col min="7407" max="7407" width="12.85546875" style="4" customWidth="1"/>
    <col min="7408" max="7408" width="12.28515625" style="4" customWidth="1"/>
    <col min="7409" max="7409" width="12.7109375" style="4" customWidth="1"/>
    <col min="7410" max="7410" width="12.85546875" style="4" bestFit="1" customWidth="1"/>
    <col min="7411" max="7411" width="11.28515625" style="4" customWidth="1"/>
    <col min="7412" max="7412" width="12" style="4" customWidth="1"/>
    <col min="7413" max="7413" width="12.28515625" style="4" customWidth="1"/>
    <col min="7414" max="7414" width="12.7109375" style="4" customWidth="1"/>
    <col min="7415" max="7415" width="12.85546875" style="4" bestFit="1" customWidth="1"/>
    <col min="7416" max="7416" width="11.28515625" style="4" customWidth="1"/>
    <col min="7417" max="7417" width="12" style="4" customWidth="1"/>
    <col min="7418" max="7418" width="13.5703125" style="4" customWidth="1"/>
    <col min="7419" max="7419" width="12.7109375" style="4" customWidth="1"/>
    <col min="7420" max="7420" width="12.85546875" style="4" customWidth="1"/>
    <col min="7421" max="7421" width="13.5703125" style="4" customWidth="1"/>
    <col min="7422" max="7422" width="12.85546875" style="4" customWidth="1"/>
    <col min="7423" max="7423" width="12.28515625" style="4" customWidth="1"/>
    <col min="7424" max="7424" width="13.5703125" style="4" bestFit="1" customWidth="1"/>
    <col min="7425" max="7425" width="9.140625" style="4"/>
    <col min="7426" max="7426" width="10.5703125" style="4" customWidth="1"/>
    <col min="7427" max="7641" width="9.140625" style="4"/>
    <col min="7642" max="7642" width="2.28515625" style="4" customWidth="1"/>
    <col min="7643" max="7643" width="17.42578125" style="4" customWidth="1"/>
    <col min="7644" max="7644" width="46.5703125" style="4" customWidth="1"/>
    <col min="7645" max="7645" width="0" style="4" hidden="1" customWidth="1"/>
    <col min="7646" max="7649" width="12.28515625" style="4" customWidth="1"/>
    <col min="7650" max="7655" width="13.5703125" style="4" customWidth="1"/>
    <col min="7656" max="7656" width="12" style="4" customWidth="1"/>
    <col min="7657" max="7657" width="11.28515625" style="4" customWidth="1"/>
    <col min="7658" max="7658" width="12" style="4" customWidth="1"/>
    <col min="7659" max="7659" width="12.28515625" style="4" customWidth="1"/>
    <col min="7660" max="7660" width="12.7109375" style="4" customWidth="1"/>
    <col min="7661" max="7661" width="12" style="4" customWidth="1"/>
    <col min="7662" max="7662" width="11.28515625" style="4" customWidth="1"/>
    <col min="7663" max="7663" width="12.85546875" style="4" customWidth="1"/>
    <col min="7664" max="7664" width="12.28515625" style="4" customWidth="1"/>
    <col min="7665" max="7665" width="12.7109375" style="4" customWidth="1"/>
    <col min="7666" max="7666" width="12.85546875" style="4" bestFit="1" customWidth="1"/>
    <col min="7667" max="7667" width="11.28515625" style="4" customWidth="1"/>
    <col min="7668" max="7668" width="12" style="4" customWidth="1"/>
    <col min="7669" max="7669" width="12.28515625" style="4" customWidth="1"/>
    <col min="7670" max="7670" width="12.7109375" style="4" customWidth="1"/>
    <col min="7671" max="7671" width="12.85546875" style="4" bestFit="1" customWidth="1"/>
    <col min="7672" max="7672" width="11.28515625" style="4" customWidth="1"/>
    <col min="7673" max="7673" width="12" style="4" customWidth="1"/>
    <col min="7674" max="7674" width="13.5703125" style="4" customWidth="1"/>
    <col min="7675" max="7675" width="12.7109375" style="4" customWidth="1"/>
    <col min="7676" max="7676" width="12.85546875" style="4" customWidth="1"/>
    <col min="7677" max="7677" width="13.5703125" style="4" customWidth="1"/>
    <col min="7678" max="7678" width="12.85546875" style="4" customWidth="1"/>
    <col min="7679" max="7679" width="12.28515625" style="4" customWidth="1"/>
    <col min="7680" max="7680" width="13.5703125" style="4" bestFit="1" customWidth="1"/>
    <col min="7681" max="7681" width="9.140625" style="4"/>
    <col min="7682" max="7682" width="10.5703125" style="4" customWidth="1"/>
    <col min="7683" max="7897" width="9.140625" style="4"/>
    <col min="7898" max="7898" width="2.28515625" style="4" customWidth="1"/>
    <col min="7899" max="7899" width="17.42578125" style="4" customWidth="1"/>
    <col min="7900" max="7900" width="46.5703125" style="4" customWidth="1"/>
    <col min="7901" max="7901" width="0" style="4" hidden="1" customWidth="1"/>
    <col min="7902" max="7905" width="12.28515625" style="4" customWidth="1"/>
    <col min="7906" max="7911" width="13.5703125" style="4" customWidth="1"/>
    <col min="7912" max="7912" width="12" style="4" customWidth="1"/>
    <col min="7913" max="7913" width="11.28515625" style="4" customWidth="1"/>
    <col min="7914" max="7914" width="12" style="4" customWidth="1"/>
    <col min="7915" max="7915" width="12.28515625" style="4" customWidth="1"/>
    <col min="7916" max="7916" width="12.7109375" style="4" customWidth="1"/>
    <col min="7917" max="7917" width="12" style="4" customWidth="1"/>
    <col min="7918" max="7918" width="11.28515625" style="4" customWidth="1"/>
    <col min="7919" max="7919" width="12.85546875" style="4" customWidth="1"/>
    <col min="7920" max="7920" width="12.28515625" style="4" customWidth="1"/>
    <col min="7921" max="7921" width="12.7109375" style="4" customWidth="1"/>
    <col min="7922" max="7922" width="12.85546875" style="4" bestFit="1" customWidth="1"/>
    <col min="7923" max="7923" width="11.28515625" style="4" customWidth="1"/>
    <col min="7924" max="7924" width="12" style="4" customWidth="1"/>
    <col min="7925" max="7925" width="12.28515625" style="4" customWidth="1"/>
    <col min="7926" max="7926" width="12.7109375" style="4" customWidth="1"/>
    <col min="7927" max="7927" width="12.85546875" style="4" bestFit="1" customWidth="1"/>
    <col min="7928" max="7928" width="11.28515625" style="4" customWidth="1"/>
    <col min="7929" max="7929" width="12" style="4" customWidth="1"/>
    <col min="7930" max="7930" width="13.5703125" style="4" customWidth="1"/>
    <col min="7931" max="7931" width="12.7109375" style="4" customWidth="1"/>
    <col min="7932" max="7932" width="12.85546875" style="4" customWidth="1"/>
    <col min="7933" max="7933" width="13.5703125" style="4" customWidth="1"/>
    <col min="7934" max="7934" width="12.85546875" style="4" customWidth="1"/>
    <col min="7935" max="7935" width="12.28515625" style="4" customWidth="1"/>
    <col min="7936" max="7936" width="13.5703125" style="4" bestFit="1" customWidth="1"/>
    <col min="7937" max="7937" width="9.140625" style="4"/>
    <col min="7938" max="7938" width="10.5703125" style="4" customWidth="1"/>
    <col min="7939" max="8153" width="9.140625" style="4"/>
    <col min="8154" max="8154" width="2.28515625" style="4" customWidth="1"/>
    <col min="8155" max="8155" width="17.42578125" style="4" customWidth="1"/>
    <col min="8156" max="8156" width="46.5703125" style="4" customWidth="1"/>
    <col min="8157" max="8157" width="0" style="4" hidden="1" customWidth="1"/>
    <col min="8158" max="8161" width="12.28515625" style="4" customWidth="1"/>
    <col min="8162" max="8167" width="13.5703125" style="4" customWidth="1"/>
    <col min="8168" max="8168" width="12" style="4" customWidth="1"/>
    <col min="8169" max="8169" width="11.28515625" style="4" customWidth="1"/>
    <col min="8170" max="8170" width="12" style="4" customWidth="1"/>
    <col min="8171" max="8171" width="12.28515625" style="4" customWidth="1"/>
    <col min="8172" max="8172" width="12.7109375" style="4" customWidth="1"/>
    <col min="8173" max="8173" width="12" style="4" customWidth="1"/>
    <col min="8174" max="8174" width="11.28515625" style="4" customWidth="1"/>
    <col min="8175" max="8175" width="12.85546875" style="4" customWidth="1"/>
    <col min="8176" max="8176" width="12.28515625" style="4" customWidth="1"/>
    <col min="8177" max="8177" width="12.7109375" style="4" customWidth="1"/>
    <col min="8178" max="8178" width="12.85546875" style="4" bestFit="1" customWidth="1"/>
    <col min="8179" max="8179" width="11.28515625" style="4" customWidth="1"/>
    <col min="8180" max="8180" width="12" style="4" customWidth="1"/>
    <col min="8181" max="8181" width="12.28515625" style="4" customWidth="1"/>
    <col min="8182" max="8182" width="12.7109375" style="4" customWidth="1"/>
    <col min="8183" max="8183" width="12.85546875" style="4" bestFit="1" customWidth="1"/>
    <col min="8184" max="8184" width="11.28515625" style="4" customWidth="1"/>
    <col min="8185" max="8185" width="12" style="4" customWidth="1"/>
    <col min="8186" max="8186" width="13.5703125" style="4" customWidth="1"/>
    <col min="8187" max="8187" width="12.7109375" style="4" customWidth="1"/>
    <col min="8188" max="8188" width="12.85546875" style="4" customWidth="1"/>
    <col min="8189" max="8189" width="13.5703125" style="4" customWidth="1"/>
    <col min="8190" max="8190" width="12.85546875" style="4" customWidth="1"/>
    <col min="8191" max="8191" width="12.28515625" style="4" customWidth="1"/>
    <col min="8192" max="8192" width="13.5703125" style="4" bestFit="1" customWidth="1"/>
    <col min="8193" max="8193" width="9.140625" style="4"/>
    <col min="8194" max="8194" width="10.5703125" style="4" customWidth="1"/>
    <col min="8195" max="8409" width="9.140625" style="4"/>
    <col min="8410" max="8410" width="2.28515625" style="4" customWidth="1"/>
    <col min="8411" max="8411" width="17.42578125" style="4" customWidth="1"/>
    <col min="8412" max="8412" width="46.5703125" style="4" customWidth="1"/>
    <col min="8413" max="8413" width="0" style="4" hidden="1" customWidth="1"/>
    <col min="8414" max="8417" width="12.28515625" style="4" customWidth="1"/>
    <col min="8418" max="8423" width="13.5703125" style="4" customWidth="1"/>
    <col min="8424" max="8424" width="12" style="4" customWidth="1"/>
    <col min="8425" max="8425" width="11.28515625" style="4" customWidth="1"/>
    <col min="8426" max="8426" width="12" style="4" customWidth="1"/>
    <col min="8427" max="8427" width="12.28515625" style="4" customWidth="1"/>
    <col min="8428" max="8428" width="12.7109375" style="4" customWidth="1"/>
    <col min="8429" max="8429" width="12" style="4" customWidth="1"/>
    <col min="8430" max="8430" width="11.28515625" style="4" customWidth="1"/>
    <col min="8431" max="8431" width="12.85546875" style="4" customWidth="1"/>
    <col min="8432" max="8432" width="12.28515625" style="4" customWidth="1"/>
    <col min="8433" max="8433" width="12.7109375" style="4" customWidth="1"/>
    <col min="8434" max="8434" width="12.85546875" style="4" bestFit="1" customWidth="1"/>
    <col min="8435" max="8435" width="11.28515625" style="4" customWidth="1"/>
    <col min="8436" max="8436" width="12" style="4" customWidth="1"/>
    <col min="8437" max="8437" width="12.28515625" style="4" customWidth="1"/>
    <col min="8438" max="8438" width="12.7109375" style="4" customWidth="1"/>
    <col min="8439" max="8439" width="12.85546875" style="4" bestFit="1" customWidth="1"/>
    <col min="8440" max="8440" width="11.28515625" style="4" customWidth="1"/>
    <col min="8441" max="8441" width="12" style="4" customWidth="1"/>
    <col min="8442" max="8442" width="13.5703125" style="4" customWidth="1"/>
    <col min="8443" max="8443" width="12.7109375" style="4" customWidth="1"/>
    <col min="8444" max="8444" width="12.85546875" style="4" customWidth="1"/>
    <col min="8445" max="8445" width="13.5703125" style="4" customWidth="1"/>
    <col min="8446" max="8446" width="12.85546875" style="4" customWidth="1"/>
    <col min="8447" max="8447" width="12.28515625" style="4" customWidth="1"/>
    <col min="8448" max="8448" width="13.5703125" style="4" bestFit="1" customWidth="1"/>
    <col min="8449" max="8449" width="9.140625" style="4"/>
    <col min="8450" max="8450" width="10.5703125" style="4" customWidth="1"/>
    <col min="8451" max="8665" width="9.140625" style="4"/>
    <col min="8666" max="8666" width="2.28515625" style="4" customWidth="1"/>
    <col min="8667" max="8667" width="17.42578125" style="4" customWidth="1"/>
    <col min="8668" max="8668" width="46.5703125" style="4" customWidth="1"/>
    <col min="8669" max="8669" width="0" style="4" hidden="1" customWidth="1"/>
    <col min="8670" max="8673" width="12.28515625" style="4" customWidth="1"/>
    <col min="8674" max="8679" width="13.5703125" style="4" customWidth="1"/>
    <col min="8680" max="8680" width="12" style="4" customWidth="1"/>
    <col min="8681" max="8681" width="11.28515625" style="4" customWidth="1"/>
    <col min="8682" max="8682" width="12" style="4" customWidth="1"/>
    <col min="8683" max="8683" width="12.28515625" style="4" customWidth="1"/>
    <col min="8684" max="8684" width="12.7109375" style="4" customWidth="1"/>
    <col min="8685" max="8685" width="12" style="4" customWidth="1"/>
    <col min="8686" max="8686" width="11.28515625" style="4" customWidth="1"/>
    <col min="8687" max="8687" width="12.85546875" style="4" customWidth="1"/>
    <col min="8688" max="8688" width="12.28515625" style="4" customWidth="1"/>
    <col min="8689" max="8689" width="12.7109375" style="4" customWidth="1"/>
    <col min="8690" max="8690" width="12.85546875" style="4" bestFit="1" customWidth="1"/>
    <col min="8691" max="8691" width="11.28515625" style="4" customWidth="1"/>
    <col min="8692" max="8692" width="12" style="4" customWidth="1"/>
    <col min="8693" max="8693" width="12.28515625" style="4" customWidth="1"/>
    <col min="8694" max="8694" width="12.7109375" style="4" customWidth="1"/>
    <col min="8695" max="8695" width="12.85546875" style="4" bestFit="1" customWidth="1"/>
    <col min="8696" max="8696" width="11.28515625" style="4" customWidth="1"/>
    <col min="8697" max="8697" width="12" style="4" customWidth="1"/>
    <col min="8698" max="8698" width="13.5703125" style="4" customWidth="1"/>
    <col min="8699" max="8699" width="12.7109375" style="4" customWidth="1"/>
    <col min="8700" max="8700" width="12.85546875" style="4" customWidth="1"/>
    <col min="8701" max="8701" width="13.5703125" style="4" customWidth="1"/>
    <col min="8702" max="8702" width="12.85546875" style="4" customWidth="1"/>
    <col min="8703" max="8703" width="12.28515625" style="4" customWidth="1"/>
    <col min="8704" max="8704" width="13.5703125" style="4" bestFit="1" customWidth="1"/>
    <col min="8705" max="8705" width="9.140625" style="4"/>
    <col min="8706" max="8706" width="10.5703125" style="4" customWidth="1"/>
    <col min="8707" max="8921" width="9.140625" style="4"/>
    <col min="8922" max="8922" width="2.28515625" style="4" customWidth="1"/>
    <col min="8923" max="8923" width="17.42578125" style="4" customWidth="1"/>
    <col min="8924" max="8924" width="46.5703125" style="4" customWidth="1"/>
    <col min="8925" max="8925" width="0" style="4" hidden="1" customWidth="1"/>
    <col min="8926" max="8929" width="12.28515625" style="4" customWidth="1"/>
    <col min="8930" max="8935" width="13.5703125" style="4" customWidth="1"/>
    <col min="8936" max="8936" width="12" style="4" customWidth="1"/>
    <col min="8937" max="8937" width="11.28515625" style="4" customWidth="1"/>
    <col min="8938" max="8938" width="12" style="4" customWidth="1"/>
    <col min="8939" max="8939" width="12.28515625" style="4" customWidth="1"/>
    <col min="8940" max="8940" width="12.7109375" style="4" customWidth="1"/>
    <col min="8941" max="8941" width="12" style="4" customWidth="1"/>
    <col min="8942" max="8942" width="11.28515625" style="4" customWidth="1"/>
    <col min="8943" max="8943" width="12.85546875" style="4" customWidth="1"/>
    <col min="8944" max="8944" width="12.28515625" style="4" customWidth="1"/>
    <col min="8945" max="8945" width="12.7109375" style="4" customWidth="1"/>
    <col min="8946" max="8946" width="12.85546875" style="4" bestFit="1" customWidth="1"/>
    <col min="8947" max="8947" width="11.28515625" style="4" customWidth="1"/>
    <col min="8948" max="8948" width="12" style="4" customWidth="1"/>
    <col min="8949" max="8949" width="12.28515625" style="4" customWidth="1"/>
    <col min="8950" max="8950" width="12.7109375" style="4" customWidth="1"/>
    <col min="8951" max="8951" width="12.85546875" style="4" bestFit="1" customWidth="1"/>
    <col min="8952" max="8952" width="11.28515625" style="4" customWidth="1"/>
    <col min="8953" max="8953" width="12" style="4" customWidth="1"/>
    <col min="8954" max="8954" width="13.5703125" style="4" customWidth="1"/>
    <col min="8955" max="8955" width="12.7109375" style="4" customWidth="1"/>
    <col min="8956" max="8956" width="12.85546875" style="4" customWidth="1"/>
    <col min="8957" max="8957" width="13.5703125" style="4" customWidth="1"/>
    <col min="8958" max="8958" width="12.85546875" style="4" customWidth="1"/>
    <col min="8959" max="8959" width="12.28515625" style="4" customWidth="1"/>
    <col min="8960" max="8960" width="13.5703125" style="4" bestFit="1" customWidth="1"/>
    <col min="8961" max="8961" width="9.140625" style="4"/>
    <col min="8962" max="8962" width="10.5703125" style="4" customWidth="1"/>
    <col min="8963" max="9177" width="9.140625" style="4"/>
    <col min="9178" max="9178" width="2.28515625" style="4" customWidth="1"/>
    <col min="9179" max="9179" width="17.42578125" style="4" customWidth="1"/>
    <col min="9180" max="9180" width="46.5703125" style="4" customWidth="1"/>
    <col min="9181" max="9181" width="0" style="4" hidden="1" customWidth="1"/>
    <col min="9182" max="9185" width="12.28515625" style="4" customWidth="1"/>
    <col min="9186" max="9191" width="13.5703125" style="4" customWidth="1"/>
    <col min="9192" max="9192" width="12" style="4" customWidth="1"/>
    <col min="9193" max="9193" width="11.28515625" style="4" customWidth="1"/>
    <col min="9194" max="9194" width="12" style="4" customWidth="1"/>
    <col min="9195" max="9195" width="12.28515625" style="4" customWidth="1"/>
    <col min="9196" max="9196" width="12.7109375" style="4" customWidth="1"/>
    <col min="9197" max="9197" width="12" style="4" customWidth="1"/>
    <col min="9198" max="9198" width="11.28515625" style="4" customWidth="1"/>
    <col min="9199" max="9199" width="12.85546875" style="4" customWidth="1"/>
    <col min="9200" max="9200" width="12.28515625" style="4" customWidth="1"/>
    <col min="9201" max="9201" width="12.7109375" style="4" customWidth="1"/>
    <col min="9202" max="9202" width="12.85546875" style="4" bestFit="1" customWidth="1"/>
    <col min="9203" max="9203" width="11.28515625" style="4" customWidth="1"/>
    <col min="9204" max="9204" width="12" style="4" customWidth="1"/>
    <col min="9205" max="9205" width="12.28515625" style="4" customWidth="1"/>
    <col min="9206" max="9206" width="12.7109375" style="4" customWidth="1"/>
    <col min="9207" max="9207" width="12.85546875" style="4" bestFit="1" customWidth="1"/>
    <col min="9208" max="9208" width="11.28515625" style="4" customWidth="1"/>
    <col min="9209" max="9209" width="12" style="4" customWidth="1"/>
    <col min="9210" max="9210" width="13.5703125" style="4" customWidth="1"/>
    <col min="9211" max="9211" width="12.7109375" style="4" customWidth="1"/>
    <col min="9212" max="9212" width="12.85546875" style="4" customWidth="1"/>
    <col min="9213" max="9213" width="13.5703125" style="4" customWidth="1"/>
    <col min="9214" max="9214" width="12.85546875" style="4" customWidth="1"/>
    <col min="9215" max="9215" width="12.28515625" style="4" customWidth="1"/>
    <col min="9216" max="9216" width="13.5703125" style="4" bestFit="1" customWidth="1"/>
    <col min="9217" max="9217" width="9.140625" style="4"/>
    <col min="9218" max="9218" width="10.5703125" style="4" customWidth="1"/>
    <col min="9219" max="9433" width="9.140625" style="4"/>
    <col min="9434" max="9434" width="2.28515625" style="4" customWidth="1"/>
    <col min="9435" max="9435" width="17.42578125" style="4" customWidth="1"/>
    <col min="9436" max="9436" width="46.5703125" style="4" customWidth="1"/>
    <col min="9437" max="9437" width="0" style="4" hidden="1" customWidth="1"/>
    <col min="9438" max="9441" width="12.28515625" style="4" customWidth="1"/>
    <col min="9442" max="9447" width="13.5703125" style="4" customWidth="1"/>
    <col min="9448" max="9448" width="12" style="4" customWidth="1"/>
    <col min="9449" max="9449" width="11.28515625" style="4" customWidth="1"/>
    <col min="9450" max="9450" width="12" style="4" customWidth="1"/>
    <col min="9451" max="9451" width="12.28515625" style="4" customWidth="1"/>
    <col min="9452" max="9452" width="12.7109375" style="4" customWidth="1"/>
    <col min="9453" max="9453" width="12" style="4" customWidth="1"/>
    <col min="9454" max="9454" width="11.28515625" style="4" customWidth="1"/>
    <col min="9455" max="9455" width="12.85546875" style="4" customWidth="1"/>
    <col min="9456" max="9456" width="12.28515625" style="4" customWidth="1"/>
    <col min="9457" max="9457" width="12.7109375" style="4" customWidth="1"/>
    <col min="9458" max="9458" width="12.85546875" style="4" bestFit="1" customWidth="1"/>
    <col min="9459" max="9459" width="11.28515625" style="4" customWidth="1"/>
    <col min="9460" max="9460" width="12" style="4" customWidth="1"/>
    <col min="9461" max="9461" width="12.28515625" style="4" customWidth="1"/>
    <col min="9462" max="9462" width="12.7109375" style="4" customWidth="1"/>
    <col min="9463" max="9463" width="12.85546875" style="4" bestFit="1" customWidth="1"/>
    <col min="9464" max="9464" width="11.28515625" style="4" customWidth="1"/>
    <col min="9465" max="9465" width="12" style="4" customWidth="1"/>
    <col min="9466" max="9466" width="13.5703125" style="4" customWidth="1"/>
    <col min="9467" max="9467" width="12.7109375" style="4" customWidth="1"/>
    <col min="9468" max="9468" width="12.85546875" style="4" customWidth="1"/>
    <col min="9469" max="9469" width="13.5703125" style="4" customWidth="1"/>
    <col min="9470" max="9470" width="12.85546875" style="4" customWidth="1"/>
    <col min="9471" max="9471" width="12.28515625" style="4" customWidth="1"/>
    <col min="9472" max="9472" width="13.5703125" style="4" bestFit="1" customWidth="1"/>
    <col min="9473" max="9473" width="9.140625" style="4"/>
    <col min="9474" max="9474" width="10.5703125" style="4" customWidth="1"/>
    <col min="9475" max="9689" width="9.140625" style="4"/>
    <col min="9690" max="9690" width="2.28515625" style="4" customWidth="1"/>
    <col min="9691" max="9691" width="17.42578125" style="4" customWidth="1"/>
    <col min="9692" max="9692" width="46.5703125" style="4" customWidth="1"/>
    <col min="9693" max="9693" width="0" style="4" hidden="1" customWidth="1"/>
    <col min="9694" max="9697" width="12.28515625" style="4" customWidth="1"/>
    <col min="9698" max="9703" width="13.5703125" style="4" customWidth="1"/>
    <col min="9704" max="9704" width="12" style="4" customWidth="1"/>
    <col min="9705" max="9705" width="11.28515625" style="4" customWidth="1"/>
    <col min="9706" max="9706" width="12" style="4" customWidth="1"/>
    <col min="9707" max="9707" width="12.28515625" style="4" customWidth="1"/>
    <col min="9708" max="9708" width="12.7109375" style="4" customWidth="1"/>
    <col min="9709" max="9709" width="12" style="4" customWidth="1"/>
    <col min="9710" max="9710" width="11.28515625" style="4" customWidth="1"/>
    <col min="9711" max="9711" width="12.85546875" style="4" customWidth="1"/>
    <col min="9712" max="9712" width="12.28515625" style="4" customWidth="1"/>
    <col min="9713" max="9713" width="12.7109375" style="4" customWidth="1"/>
    <col min="9714" max="9714" width="12.85546875" style="4" bestFit="1" customWidth="1"/>
    <col min="9715" max="9715" width="11.28515625" style="4" customWidth="1"/>
    <col min="9716" max="9716" width="12" style="4" customWidth="1"/>
    <col min="9717" max="9717" width="12.28515625" style="4" customWidth="1"/>
    <col min="9718" max="9718" width="12.7109375" style="4" customWidth="1"/>
    <col min="9719" max="9719" width="12.85546875" style="4" bestFit="1" customWidth="1"/>
    <col min="9720" max="9720" width="11.28515625" style="4" customWidth="1"/>
    <col min="9721" max="9721" width="12" style="4" customWidth="1"/>
    <col min="9722" max="9722" width="13.5703125" style="4" customWidth="1"/>
    <col min="9723" max="9723" width="12.7109375" style="4" customWidth="1"/>
    <col min="9724" max="9724" width="12.85546875" style="4" customWidth="1"/>
    <col min="9725" max="9725" width="13.5703125" style="4" customWidth="1"/>
    <col min="9726" max="9726" width="12.85546875" style="4" customWidth="1"/>
    <col min="9727" max="9727" width="12.28515625" style="4" customWidth="1"/>
    <col min="9728" max="9728" width="13.5703125" style="4" bestFit="1" customWidth="1"/>
    <col min="9729" max="9729" width="9.140625" style="4"/>
    <col min="9730" max="9730" width="10.5703125" style="4" customWidth="1"/>
    <col min="9731" max="9945" width="9.140625" style="4"/>
    <col min="9946" max="9946" width="2.28515625" style="4" customWidth="1"/>
    <col min="9947" max="9947" width="17.42578125" style="4" customWidth="1"/>
    <col min="9948" max="9948" width="46.5703125" style="4" customWidth="1"/>
    <col min="9949" max="9949" width="0" style="4" hidden="1" customWidth="1"/>
    <col min="9950" max="9953" width="12.28515625" style="4" customWidth="1"/>
    <col min="9954" max="9959" width="13.5703125" style="4" customWidth="1"/>
    <col min="9960" max="9960" width="12" style="4" customWidth="1"/>
    <col min="9961" max="9961" width="11.28515625" style="4" customWidth="1"/>
    <col min="9962" max="9962" width="12" style="4" customWidth="1"/>
    <col min="9963" max="9963" width="12.28515625" style="4" customWidth="1"/>
    <col min="9964" max="9964" width="12.7109375" style="4" customWidth="1"/>
    <col min="9965" max="9965" width="12" style="4" customWidth="1"/>
    <col min="9966" max="9966" width="11.28515625" style="4" customWidth="1"/>
    <col min="9967" max="9967" width="12.85546875" style="4" customWidth="1"/>
    <col min="9968" max="9968" width="12.28515625" style="4" customWidth="1"/>
    <col min="9969" max="9969" width="12.7109375" style="4" customWidth="1"/>
    <col min="9970" max="9970" width="12.85546875" style="4" bestFit="1" customWidth="1"/>
    <col min="9971" max="9971" width="11.28515625" style="4" customWidth="1"/>
    <col min="9972" max="9972" width="12" style="4" customWidth="1"/>
    <col min="9973" max="9973" width="12.28515625" style="4" customWidth="1"/>
    <col min="9974" max="9974" width="12.7109375" style="4" customWidth="1"/>
    <col min="9975" max="9975" width="12.85546875" style="4" bestFit="1" customWidth="1"/>
    <col min="9976" max="9976" width="11.28515625" style="4" customWidth="1"/>
    <col min="9977" max="9977" width="12" style="4" customWidth="1"/>
    <col min="9978" max="9978" width="13.5703125" style="4" customWidth="1"/>
    <col min="9979" max="9979" width="12.7109375" style="4" customWidth="1"/>
    <col min="9980" max="9980" width="12.85546875" style="4" customWidth="1"/>
    <col min="9981" max="9981" width="13.5703125" style="4" customWidth="1"/>
    <col min="9982" max="9982" width="12.85546875" style="4" customWidth="1"/>
    <col min="9983" max="9983" width="12.28515625" style="4" customWidth="1"/>
    <col min="9984" max="9984" width="13.5703125" style="4" bestFit="1" customWidth="1"/>
    <col min="9985" max="9985" width="9.140625" style="4"/>
    <col min="9986" max="9986" width="10.5703125" style="4" customWidth="1"/>
    <col min="9987" max="10201" width="9.140625" style="4"/>
    <col min="10202" max="10202" width="2.28515625" style="4" customWidth="1"/>
    <col min="10203" max="10203" width="17.42578125" style="4" customWidth="1"/>
    <col min="10204" max="10204" width="46.5703125" style="4" customWidth="1"/>
    <col min="10205" max="10205" width="0" style="4" hidden="1" customWidth="1"/>
    <col min="10206" max="10209" width="12.28515625" style="4" customWidth="1"/>
    <col min="10210" max="10215" width="13.5703125" style="4" customWidth="1"/>
    <col min="10216" max="10216" width="12" style="4" customWidth="1"/>
    <col min="10217" max="10217" width="11.28515625" style="4" customWidth="1"/>
    <col min="10218" max="10218" width="12" style="4" customWidth="1"/>
    <col min="10219" max="10219" width="12.28515625" style="4" customWidth="1"/>
    <col min="10220" max="10220" width="12.7109375" style="4" customWidth="1"/>
    <col min="10221" max="10221" width="12" style="4" customWidth="1"/>
    <col min="10222" max="10222" width="11.28515625" style="4" customWidth="1"/>
    <col min="10223" max="10223" width="12.85546875" style="4" customWidth="1"/>
    <col min="10224" max="10224" width="12.28515625" style="4" customWidth="1"/>
    <col min="10225" max="10225" width="12.7109375" style="4" customWidth="1"/>
    <col min="10226" max="10226" width="12.85546875" style="4" bestFit="1" customWidth="1"/>
    <col min="10227" max="10227" width="11.28515625" style="4" customWidth="1"/>
    <col min="10228" max="10228" width="12" style="4" customWidth="1"/>
    <col min="10229" max="10229" width="12.28515625" style="4" customWidth="1"/>
    <col min="10230" max="10230" width="12.7109375" style="4" customWidth="1"/>
    <col min="10231" max="10231" width="12.85546875" style="4" bestFit="1" customWidth="1"/>
    <col min="10232" max="10232" width="11.28515625" style="4" customWidth="1"/>
    <col min="10233" max="10233" width="12" style="4" customWidth="1"/>
    <col min="10234" max="10234" width="13.5703125" style="4" customWidth="1"/>
    <col min="10235" max="10235" width="12.7109375" style="4" customWidth="1"/>
    <col min="10236" max="10236" width="12.85546875" style="4" customWidth="1"/>
    <col min="10237" max="10237" width="13.5703125" style="4" customWidth="1"/>
    <col min="10238" max="10238" width="12.85546875" style="4" customWidth="1"/>
    <col min="10239" max="10239" width="12.28515625" style="4" customWidth="1"/>
    <col min="10240" max="10240" width="13.5703125" style="4" bestFit="1" customWidth="1"/>
    <col min="10241" max="10241" width="9.140625" style="4"/>
    <col min="10242" max="10242" width="10.5703125" style="4" customWidth="1"/>
    <col min="10243" max="10457" width="9.140625" style="4"/>
    <col min="10458" max="10458" width="2.28515625" style="4" customWidth="1"/>
    <col min="10459" max="10459" width="17.42578125" style="4" customWidth="1"/>
    <col min="10460" max="10460" width="46.5703125" style="4" customWidth="1"/>
    <col min="10461" max="10461" width="0" style="4" hidden="1" customWidth="1"/>
    <col min="10462" max="10465" width="12.28515625" style="4" customWidth="1"/>
    <col min="10466" max="10471" width="13.5703125" style="4" customWidth="1"/>
    <col min="10472" max="10472" width="12" style="4" customWidth="1"/>
    <col min="10473" max="10473" width="11.28515625" style="4" customWidth="1"/>
    <col min="10474" max="10474" width="12" style="4" customWidth="1"/>
    <col min="10475" max="10475" width="12.28515625" style="4" customWidth="1"/>
    <col min="10476" max="10476" width="12.7109375" style="4" customWidth="1"/>
    <col min="10477" max="10477" width="12" style="4" customWidth="1"/>
    <col min="10478" max="10478" width="11.28515625" style="4" customWidth="1"/>
    <col min="10479" max="10479" width="12.85546875" style="4" customWidth="1"/>
    <col min="10480" max="10480" width="12.28515625" style="4" customWidth="1"/>
    <col min="10481" max="10481" width="12.7109375" style="4" customWidth="1"/>
    <col min="10482" max="10482" width="12.85546875" style="4" bestFit="1" customWidth="1"/>
    <col min="10483" max="10483" width="11.28515625" style="4" customWidth="1"/>
    <col min="10484" max="10484" width="12" style="4" customWidth="1"/>
    <col min="10485" max="10485" width="12.28515625" style="4" customWidth="1"/>
    <col min="10486" max="10486" width="12.7109375" style="4" customWidth="1"/>
    <col min="10487" max="10487" width="12.85546875" style="4" bestFit="1" customWidth="1"/>
    <col min="10488" max="10488" width="11.28515625" style="4" customWidth="1"/>
    <col min="10489" max="10489" width="12" style="4" customWidth="1"/>
    <col min="10490" max="10490" width="13.5703125" style="4" customWidth="1"/>
    <col min="10491" max="10491" width="12.7109375" style="4" customWidth="1"/>
    <col min="10492" max="10492" width="12.85546875" style="4" customWidth="1"/>
    <col min="10493" max="10493" width="13.5703125" style="4" customWidth="1"/>
    <col min="10494" max="10494" width="12.85546875" style="4" customWidth="1"/>
    <col min="10495" max="10495" width="12.28515625" style="4" customWidth="1"/>
    <col min="10496" max="10496" width="13.5703125" style="4" bestFit="1" customWidth="1"/>
    <col min="10497" max="10497" width="9.140625" style="4"/>
    <col min="10498" max="10498" width="10.5703125" style="4" customWidth="1"/>
    <col min="10499" max="10713" width="9.140625" style="4"/>
    <col min="10714" max="10714" width="2.28515625" style="4" customWidth="1"/>
    <col min="10715" max="10715" width="17.42578125" style="4" customWidth="1"/>
    <col min="10716" max="10716" width="46.5703125" style="4" customWidth="1"/>
    <col min="10717" max="10717" width="0" style="4" hidden="1" customWidth="1"/>
    <col min="10718" max="10721" width="12.28515625" style="4" customWidth="1"/>
    <col min="10722" max="10727" width="13.5703125" style="4" customWidth="1"/>
    <col min="10728" max="10728" width="12" style="4" customWidth="1"/>
    <col min="10729" max="10729" width="11.28515625" style="4" customWidth="1"/>
    <col min="10730" max="10730" width="12" style="4" customWidth="1"/>
    <col min="10731" max="10731" width="12.28515625" style="4" customWidth="1"/>
    <col min="10732" max="10732" width="12.7109375" style="4" customWidth="1"/>
    <col min="10733" max="10733" width="12" style="4" customWidth="1"/>
    <col min="10734" max="10734" width="11.28515625" style="4" customWidth="1"/>
    <col min="10735" max="10735" width="12.85546875" style="4" customWidth="1"/>
    <col min="10736" max="10736" width="12.28515625" style="4" customWidth="1"/>
    <col min="10737" max="10737" width="12.7109375" style="4" customWidth="1"/>
    <col min="10738" max="10738" width="12.85546875" style="4" bestFit="1" customWidth="1"/>
    <col min="10739" max="10739" width="11.28515625" style="4" customWidth="1"/>
    <col min="10740" max="10740" width="12" style="4" customWidth="1"/>
    <col min="10741" max="10741" width="12.28515625" style="4" customWidth="1"/>
    <col min="10742" max="10742" width="12.7109375" style="4" customWidth="1"/>
    <col min="10743" max="10743" width="12.85546875" style="4" bestFit="1" customWidth="1"/>
    <col min="10744" max="10744" width="11.28515625" style="4" customWidth="1"/>
    <col min="10745" max="10745" width="12" style="4" customWidth="1"/>
    <col min="10746" max="10746" width="13.5703125" style="4" customWidth="1"/>
    <col min="10747" max="10747" width="12.7109375" style="4" customWidth="1"/>
    <col min="10748" max="10748" width="12.85546875" style="4" customWidth="1"/>
    <col min="10749" max="10749" width="13.5703125" style="4" customWidth="1"/>
    <col min="10750" max="10750" width="12.85546875" style="4" customWidth="1"/>
    <col min="10751" max="10751" width="12.28515625" style="4" customWidth="1"/>
    <col min="10752" max="10752" width="13.5703125" style="4" bestFit="1" customWidth="1"/>
    <col min="10753" max="10753" width="9.140625" style="4"/>
    <col min="10754" max="10754" width="10.5703125" style="4" customWidth="1"/>
    <col min="10755" max="10969" width="9.140625" style="4"/>
    <col min="10970" max="10970" width="2.28515625" style="4" customWidth="1"/>
    <col min="10971" max="10971" width="17.42578125" style="4" customWidth="1"/>
    <col min="10972" max="10972" width="46.5703125" style="4" customWidth="1"/>
    <col min="10973" max="10973" width="0" style="4" hidden="1" customWidth="1"/>
    <col min="10974" max="10977" width="12.28515625" style="4" customWidth="1"/>
    <col min="10978" max="10983" width="13.5703125" style="4" customWidth="1"/>
    <col min="10984" max="10984" width="12" style="4" customWidth="1"/>
    <col min="10985" max="10985" width="11.28515625" style="4" customWidth="1"/>
    <col min="10986" max="10986" width="12" style="4" customWidth="1"/>
    <col min="10987" max="10987" width="12.28515625" style="4" customWidth="1"/>
    <col min="10988" max="10988" width="12.7109375" style="4" customWidth="1"/>
    <col min="10989" max="10989" width="12" style="4" customWidth="1"/>
    <col min="10990" max="10990" width="11.28515625" style="4" customWidth="1"/>
    <col min="10991" max="10991" width="12.85546875" style="4" customWidth="1"/>
    <col min="10992" max="10992" width="12.28515625" style="4" customWidth="1"/>
    <col min="10993" max="10993" width="12.7109375" style="4" customWidth="1"/>
    <col min="10994" max="10994" width="12.85546875" style="4" bestFit="1" customWidth="1"/>
    <col min="10995" max="10995" width="11.28515625" style="4" customWidth="1"/>
    <col min="10996" max="10996" width="12" style="4" customWidth="1"/>
    <col min="10997" max="10997" width="12.28515625" style="4" customWidth="1"/>
    <col min="10998" max="10998" width="12.7109375" style="4" customWidth="1"/>
    <col min="10999" max="10999" width="12.85546875" style="4" bestFit="1" customWidth="1"/>
    <col min="11000" max="11000" width="11.28515625" style="4" customWidth="1"/>
    <col min="11001" max="11001" width="12" style="4" customWidth="1"/>
    <col min="11002" max="11002" width="13.5703125" style="4" customWidth="1"/>
    <col min="11003" max="11003" width="12.7109375" style="4" customWidth="1"/>
    <col min="11004" max="11004" width="12.85546875" style="4" customWidth="1"/>
    <col min="11005" max="11005" width="13.5703125" style="4" customWidth="1"/>
    <col min="11006" max="11006" width="12.85546875" style="4" customWidth="1"/>
    <col min="11007" max="11007" width="12.28515625" style="4" customWidth="1"/>
    <col min="11008" max="11008" width="13.5703125" style="4" bestFit="1" customWidth="1"/>
    <col min="11009" max="11009" width="9.140625" style="4"/>
    <col min="11010" max="11010" width="10.5703125" style="4" customWidth="1"/>
    <col min="11011" max="11225" width="9.140625" style="4"/>
    <col min="11226" max="11226" width="2.28515625" style="4" customWidth="1"/>
    <col min="11227" max="11227" width="17.42578125" style="4" customWidth="1"/>
    <col min="11228" max="11228" width="46.5703125" style="4" customWidth="1"/>
    <col min="11229" max="11229" width="0" style="4" hidden="1" customWidth="1"/>
    <col min="11230" max="11233" width="12.28515625" style="4" customWidth="1"/>
    <col min="11234" max="11239" width="13.5703125" style="4" customWidth="1"/>
    <col min="11240" max="11240" width="12" style="4" customWidth="1"/>
    <col min="11241" max="11241" width="11.28515625" style="4" customWidth="1"/>
    <col min="11242" max="11242" width="12" style="4" customWidth="1"/>
    <col min="11243" max="11243" width="12.28515625" style="4" customWidth="1"/>
    <col min="11244" max="11244" width="12.7109375" style="4" customWidth="1"/>
    <col min="11245" max="11245" width="12" style="4" customWidth="1"/>
    <col min="11246" max="11246" width="11.28515625" style="4" customWidth="1"/>
    <col min="11247" max="11247" width="12.85546875" style="4" customWidth="1"/>
    <col min="11248" max="11248" width="12.28515625" style="4" customWidth="1"/>
    <col min="11249" max="11249" width="12.7109375" style="4" customWidth="1"/>
    <col min="11250" max="11250" width="12.85546875" style="4" bestFit="1" customWidth="1"/>
    <col min="11251" max="11251" width="11.28515625" style="4" customWidth="1"/>
    <col min="11252" max="11252" width="12" style="4" customWidth="1"/>
    <col min="11253" max="11253" width="12.28515625" style="4" customWidth="1"/>
    <col min="11254" max="11254" width="12.7109375" style="4" customWidth="1"/>
    <col min="11255" max="11255" width="12.85546875" style="4" bestFit="1" customWidth="1"/>
    <col min="11256" max="11256" width="11.28515625" style="4" customWidth="1"/>
    <col min="11257" max="11257" width="12" style="4" customWidth="1"/>
    <col min="11258" max="11258" width="13.5703125" style="4" customWidth="1"/>
    <col min="11259" max="11259" width="12.7109375" style="4" customWidth="1"/>
    <col min="11260" max="11260" width="12.85546875" style="4" customWidth="1"/>
    <col min="11261" max="11261" width="13.5703125" style="4" customWidth="1"/>
    <col min="11262" max="11262" width="12.85546875" style="4" customWidth="1"/>
    <col min="11263" max="11263" width="12.28515625" style="4" customWidth="1"/>
    <col min="11264" max="11264" width="13.5703125" style="4" bestFit="1" customWidth="1"/>
    <col min="11265" max="11265" width="9.140625" style="4"/>
    <col min="11266" max="11266" width="10.5703125" style="4" customWidth="1"/>
    <col min="11267" max="11481" width="9.140625" style="4"/>
    <col min="11482" max="11482" width="2.28515625" style="4" customWidth="1"/>
    <col min="11483" max="11483" width="17.42578125" style="4" customWidth="1"/>
    <col min="11484" max="11484" width="46.5703125" style="4" customWidth="1"/>
    <col min="11485" max="11485" width="0" style="4" hidden="1" customWidth="1"/>
    <col min="11486" max="11489" width="12.28515625" style="4" customWidth="1"/>
    <col min="11490" max="11495" width="13.5703125" style="4" customWidth="1"/>
    <col min="11496" max="11496" width="12" style="4" customWidth="1"/>
    <col min="11497" max="11497" width="11.28515625" style="4" customWidth="1"/>
    <col min="11498" max="11498" width="12" style="4" customWidth="1"/>
    <col min="11499" max="11499" width="12.28515625" style="4" customWidth="1"/>
    <col min="11500" max="11500" width="12.7109375" style="4" customWidth="1"/>
    <col min="11501" max="11501" width="12" style="4" customWidth="1"/>
    <col min="11502" max="11502" width="11.28515625" style="4" customWidth="1"/>
    <col min="11503" max="11503" width="12.85546875" style="4" customWidth="1"/>
    <col min="11504" max="11504" width="12.28515625" style="4" customWidth="1"/>
    <col min="11505" max="11505" width="12.7109375" style="4" customWidth="1"/>
    <col min="11506" max="11506" width="12.85546875" style="4" bestFit="1" customWidth="1"/>
    <col min="11507" max="11507" width="11.28515625" style="4" customWidth="1"/>
    <col min="11508" max="11508" width="12" style="4" customWidth="1"/>
    <col min="11509" max="11509" width="12.28515625" style="4" customWidth="1"/>
    <col min="11510" max="11510" width="12.7109375" style="4" customWidth="1"/>
    <col min="11511" max="11511" width="12.85546875" style="4" bestFit="1" customWidth="1"/>
    <col min="11512" max="11512" width="11.28515625" style="4" customWidth="1"/>
    <col min="11513" max="11513" width="12" style="4" customWidth="1"/>
    <col min="11514" max="11514" width="13.5703125" style="4" customWidth="1"/>
    <col min="11515" max="11515" width="12.7109375" style="4" customWidth="1"/>
    <col min="11516" max="11516" width="12.85546875" style="4" customWidth="1"/>
    <col min="11517" max="11517" width="13.5703125" style="4" customWidth="1"/>
    <col min="11518" max="11518" width="12.85546875" style="4" customWidth="1"/>
    <col min="11519" max="11519" width="12.28515625" style="4" customWidth="1"/>
    <col min="11520" max="11520" width="13.5703125" style="4" bestFit="1" customWidth="1"/>
    <col min="11521" max="11521" width="9.140625" style="4"/>
    <col min="11522" max="11522" width="10.5703125" style="4" customWidth="1"/>
    <col min="11523" max="11737" width="9.140625" style="4"/>
    <col min="11738" max="11738" width="2.28515625" style="4" customWidth="1"/>
    <col min="11739" max="11739" width="17.42578125" style="4" customWidth="1"/>
    <col min="11740" max="11740" width="46.5703125" style="4" customWidth="1"/>
    <col min="11741" max="11741" width="0" style="4" hidden="1" customWidth="1"/>
    <col min="11742" max="11745" width="12.28515625" style="4" customWidth="1"/>
    <col min="11746" max="11751" width="13.5703125" style="4" customWidth="1"/>
    <col min="11752" max="11752" width="12" style="4" customWidth="1"/>
    <col min="11753" max="11753" width="11.28515625" style="4" customWidth="1"/>
    <col min="11754" max="11754" width="12" style="4" customWidth="1"/>
    <col min="11755" max="11755" width="12.28515625" style="4" customWidth="1"/>
    <col min="11756" max="11756" width="12.7109375" style="4" customWidth="1"/>
    <col min="11757" max="11757" width="12" style="4" customWidth="1"/>
    <col min="11758" max="11758" width="11.28515625" style="4" customWidth="1"/>
    <col min="11759" max="11759" width="12.85546875" style="4" customWidth="1"/>
    <col min="11760" max="11760" width="12.28515625" style="4" customWidth="1"/>
    <col min="11761" max="11761" width="12.7109375" style="4" customWidth="1"/>
    <col min="11762" max="11762" width="12.85546875" style="4" bestFit="1" customWidth="1"/>
    <col min="11763" max="11763" width="11.28515625" style="4" customWidth="1"/>
    <col min="11764" max="11764" width="12" style="4" customWidth="1"/>
    <col min="11765" max="11765" width="12.28515625" style="4" customWidth="1"/>
    <col min="11766" max="11766" width="12.7109375" style="4" customWidth="1"/>
    <col min="11767" max="11767" width="12.85546875" style="4" bestFit="1" customWidth="1"/>
    <col min="11768" max="11768" width="11.28515625" style="4" customWidth="1"/>
    <col min="11769" max="11769" width="12" style="4" customWidth="1"/>
    <col min="11770" max="11770" width="13.5703125" style="4" customWidth="1"/>
    <col min="11771" max="11771" width="12.7109375" style="4" customWidth="1"/>
    <col min="11772" max="11772" width="12.85546875" style="4" customWidth="1"/>
    <col min="11773" max="11773" width="13.5703125" style="4" customWidth="1"/>
    <col min="11774" max="11774" width="12.85546875" style="4" customWidth="1"/>
    <col min="11775" max="11775" width="12.28515625" style="4" customWidth="1"/>
    <col min="11776" max="11776" width="13.5703125" style="4" bestFit="1" customWidth="1"/>
    <col min="11777" max="11777" width="9.140625" style="4"/>
    <col min="11778" max="11778" width="10.5703125" style="4" customWidth="1"/>
    <col min="11779" max="11993" width="9.140625" style="4"/>
    <col min="11994" max="11994" width="2.28515625" style="4" customWidth="1"/>
    <col min="11995" max="11995" width="17.42578125" style="4" customWidth="1"/>
    <col min="11996" max="11996" width="46.5703125" style="4" customWidth="1"/>
    <col min="11997" max="11997" width="0" style="4" hidden="1" customWidth="1"/>
    <col min="11998" max="12001" width="12.28515625" style="4" customWidth="1"/>
    <col min="12002" max="12007" width="13.5703125" style="4" customWidth="1"/>
    <col min="12008" max="12008" width="12" style="4" customWidth="1"/>
    <col min="12009" max="12009" width="11.28515625" style="4" customWidth="1"/>
    <col min="12010" max="12010" width="12" style="4" customWidth="1"/>
    <col min="12011" max="12011" width="12.28515625" style="4" customWidth="1"/>
    <col min="12012" max="12012" width="12.7109375" style="4" customWidth="1"/>
    <col min="12013" max="12013" width="12" style="4" customWidth="1"/>
    <col min="12014" max="12014" width="11.28515625" style="4" customWidth="1"/>
    <col min="12015" max="12015" width="12.85546875" style="4" customWidth="1"/>
    <col min="12016" max="12016" width="12.28515625" style="4" customWidth="1"/>
    <col min="12017" max="12017" width="12.7109375" style="4" customWidth="1"/>
    <col min="12018" max="12018" width="12.85546875" style="4" bestFit="1" customWidth="1"/>
    <col min="12019" max="12019" width="11.28515625" style="4" customWidth="1"/>
    <col min="12020" max="12020" width="12" style="4" customWidth="1"/>
    <col min="12021" max="12021" width="12.28515625" style="4" customWidth="1"/>
    <col min="12022" max="12022" width="12.7109375" style="4" customWidth="1"/>
    <col min="12023" max="12023" width="12.85546875" style="4" bestFit="1" customWidth="1"/>
    <col min="12024" max="12024" width="11.28515625" style="4" customWidth="1"/>
    <col min="12025" max="12025" width="12" style="4" customWidth="1"/>
    <col min="12026" max="12026" width="13.5703125" style="4" customWidth="1"/>
    <col min="12027" max="12027" width="12.7109375" style="4" customWidth="1"/>
    <col min="12028" max="12028" width="12.85546875" style="4" customWidth="1"/>
    <col min="12029" max="12029" width="13.5703125" style="4" customWidth="1"/>
    <col min="12030" max="12030" width="12.85546875" style="4" customWidth="1"/>
    <col min="12031" max="12031" width="12.28515625" style="4" customWidth="1"/>
    <col min="12032" max="12032" width="13.5703125" style="4" bestFit="1" customWidth="1"/>
    <col min="12033" max="12033" width="9.140625" style="4"/>
    <col min="12034" max="12034" width="10.5703125" style="4" customWidth="1"/>
    <col min="12035" max="12249" width="9.140625" style="4"/>
    <col min="12250" max="12250" width="2.28515625" style="4" customWidth="1"/>
    <col min="12251" max="12251" width="17.42578125" style="4" customWidth="1"/>
    <col min="12252" max="12252" width="46.5703125" style="4" customWidth="1"/>
    <col min="12253" max="12253" width="0" style="4" hidden="1" customWidth="1"/>
    <col min="12254" max="12257" width="12.28515625" style="4" customWidth="1"/>
    <col min="12258" max="12263" width="13.5703125" style="4" customWidth="1"/>
    <col min="12264" max="12264" width="12" style="4" customWidth="1"/>
    <col min="12265" max="12265" width="11.28515625" style="4" customWidth="1"/>
    <col min="12266" max="12266" width="12" style="4" customWidth="1"/>
    <col min="12267" max="12267" width="12.28515625" style="4" customWidth="1"/>
    <col min="12268" max="12268" width="12.7109375" style="4" customWidth="1"/>
    <col min="12269" max="12269" width="12" style="4" customWidth="1"/>
    <col min="12270" max="12270" width="11.28515625" style="4" customWidth="1"/>
    <col min="12271" max="12271" width="12.85546875" style="4" customWidth="1"/>
    <col min="12272" max="12272" width="12.28515625" style="4" customWidth="1"/>
    <col min="12273" max="12273" width="12.7109375" style="4" customWidth="1"/>
    <col min="12274" max="12274" width="12.85546875" style="4" bestFit="1" customWidth="1"/>
    <col min="12275" max="12275" width="11.28515625" style="4" customWidth="1"/>
    <col min="12276" max="12276" width="12" style="4" customWidth="1"/>
    <col min="12277" max="12277" width="12.28515625" style="4" customWidth="1"/>
    <col min="12278" max="12278" width="12.7109375" style="4" customWidth="1"/>
    <col min="12279" max="12279" width="12.85546875" style="4" bestFit="1" customWidth="1"/>
    <col min="12280" max="12280" width="11.28515625" style="4" customWidth="1"/>
    <col min="12281" max="12281" width="12" style="4" customWidth="1"/>
    <col min="12282" max="12282" width="13.5703125" style="4" customWidth="1"/>
    <col min="12283" max="12283" width="12.7109375" style="4" customWidth="1"/>
    <col min="12284" max="12284" width="12.85546875" style="4" customWidth="1"/>
    <col min="12285" max="12285" width="13.5703125" style="4" customWidth="1"/>
    <col min="12286" max="12286" width="12.85546875" style="4" customWidth="1"/>
    <col min="12287" max="12287" width="12.28515625" style="4" customWidth="1"/>
    <col min="12288" max="12288" width="13.5703125" style="4" bestFit="1" customWidth="1"/>
    <col min="12289" max="12289" width="9.140625" style="4"/>
    <col min="12290" max="12290" width="10.5703125" style="4" customWidth="1"/>
    <col min="12291" max="12505" width="9.140625" style="4"/>
    <col min="12506" max="12506" width="2.28515625" style="4" customWidth="1"/>
    <col min="12507" max="12507" width="17.42578125" style="4" customWidth="1"/>
    <col min="12508" max="12508" width="46.5703125" style="4" customWidth="1"/>
    <col min="12509" max="12509" width="0" style="4" hidden="1" customWidth="1"/>
    <col min="12510" max="12513" width="12.28515625" style="4" customWidth="1"/>
    <col min="12514" max="12519" width="13.5703125" style="4" customWidth="1"/>
    <col min="12520" max="12520" width="12" style="4" customWidth="1"/>
    <col min="12521" max="12521" width="11.28515625" style="4" customWidth="1"/>
    <col min="12522" max="12522" width="12" style="4" customWidth="1"/>
    <col min="12523" max="12523" width="12.28515625" style="4" customWidth="1"/>
    <col min="12524" max="12524" width="12.7109375" style="4" customWidth="1"/>
    <col min="12525" max="12525" width="12" style="4" customWidth="1"/>
    <col min="12526" max="12526" width="11.28515625" style="4" customWidth="1"/>
    <col min="12527" max="12527" width="12.85546875" style="4" customWidth="1"/>
    <col min="12528" max="12528" width="12.28515625" style="4" customWidth="1"/>
    <col min="12529" max="12529" width="12.7109375" style="4" customWidth="1"/>
    <col min="12530" max="12530" width="12.85546875" style="4" bestFit="1" customWidth="1"/>
    <col min="12531" max="12531" width="11.28515625" style="4" customWidth="1"/>
    <col min="12532" max="12532" width="12" style="4" customWidth="1"/>
    <col min="12533" max="12533" width="12.28515625" style="4" customWidth="1"/>
    <col min="12534" max="12534" width="12.7109375" style="4" customWidth="1"/>
    <col min="12535" max="12535" width="12.85546875" style="4" bestFit="1" customWidth="1"/>
    <col min="12536" max="12536" width="11.28515625" style="4" customWidth="1"/>
    <col min="12537" max="12537" width="12" style="4" customWidth="1"/>
    <col min="12538" max="12538" width="13.5703125" style="4" customWidth="1"/>
    <col min="12539" max="12539" width="12.7109375" style="4" customWidth="1"/>
    <col min="12540" max="12540" width="12.85546875" style="4" customWidth="1"/>
    <col min="12541" max="12541" width="13.5703125" style="4" customWidth="1"/>
    <col min="12542" max="12542" width="12.85546875" style="4" customWidth="1"/>
    <col min="12543" max="12543" width="12.28515625" style="4" customWidth="1"/>
    <col min="12544" max="12544" width="13.5703125" style="4" bestFit="1" customWidth="1"/>
    <col min="12545" max="12545" width="9.140625" style="4"/>
    <col min="12546" max="12546" width="10.5703125" style="4" customWidth="1"/>
    <col min="12547" max="12761" width="9.140625" style="4"/>
    <col min="12762" max="12762" width="2.28515625" style="4" customWidth="1"/>
    <col min="12763" max="12763" width="17.42578125" style="4" customWidth="1"/>
    <col min="12764" max="12764" width="46.5703125" style="4" customWidth="1"/>
    <col min="12765" max="12765" width="0" style="4" hidden="1" customWidth="1"/>
    <col min="12766" max="12769" width="12.28515625" style="4" customWidth="1"/>
    <col min="12770" max="12775" width="13.5703125" style="4" customWidth="1"/>
    <col min="12776" max="12776" width="12" style="4" customWidth="1"/>
    <col min="12777" max="12777" width="11.28515625" style="4" customWidth="1"/>
    <col min="12778" max="12778" width="12" style="4" customWidth="1"/>
    <col min="12779" max="12779" width="12.28515625" style="4" customWidth="1"/>
    <col min="12780" max="12780" width="12.7109375" style="4" customWidth="1"/>
    <col min="12781" max="12781" width="12" style="4" customWidth="1"/>
    <col min="12782" max="12782" width="11.28515625" style="4" customWidth="1"/>
    <col min="12783" max="12783" width="12.85546875" style="4" customWidth="1"/>
    <col min="12784" max="12784" width="12.28515625" style="4" customWidth="1"/>
    <col min="12785" max="12785" width="12.7109375" style="4" customWidth="1"/>
    <col min="12786" max="12786" width="12.85546875" style="4" bestFit="1" customWidth="1"/>
    <col min="12787" max="12787" width="11.28515625" style="4" customWidth="1"/>
    <col min="12788" max="12788" width="12" style="4" customWidth="1"/>
    <col min="12789" max="12789" width="12.28515625" style="4" customWidth="1"/>
    <col min="12790" max="12790" width="12.7109375" style="4" customWidth="1"/>
    <col min="12791" max="12791" width="12.85546875" style="4" bestFit="1" customWidth="1"/>
    <col min="12792" max="12792" width="11.28515625" style="4" customWidth="1"/>
    <col min="12793" max="12793" width="12" style="4" customWidth="1"/>
    <col min="12794" max="12794" width="13.5703125" style="4" customWidth="1"/>
    <col min="12795" max="12795" width="12.7109375" style="4" customWidth="1"/>
    <col min="12796" max="12796" width="12.85546875" style="4" customWidth="1"/>
    <col min="12797" max="12797" width="13.5703125" style="4" customWidth="1"/>
    <col min="12798" max="12798" width="12.85546875" style="4" customWidth="1"/>
    <col min="12799" max="12799" width="12.28515625" style="4" customWidth="1"/>
    <col min="12800" max="12800" width="13.5703125" style="4" bestFit="1" customWidth="1"/>
    <col min="12801" max="12801" width="9.140625" style="4"/>
    <col min="12802" max="12802" width="10.5703125" style="4" customWidth="1"/>
    <col min="12803" max="13017" width="9.140625" style="4"/>
    <col min="13018" max="13018" width="2.28515625" style="4" customWidth="1"/>
    <col min="13019" max="13019" width="17.42578125" style="4" customWidth="1"/>
    <col min="13020" max="13020" width="46.5703125" style="4" customWidth="1"/>
    <col min="13021" max="13021" width="0" style="4" hidden="1" customWidth="1"/>
    <col min="13022" max="13025" width="12.28515625" style="4" customWidth="1"/>
    <col min="13026" max="13031" width="13.5703125" style="4" customWidth="1"/>
    <col min="13032" max="13032" width="12" style="4" customWidth="1"/>
    <col min="13033" max="13033" width="11.28515625" style="4" customWidth="1"/>
    <col min="13034" max="13034" width="12" style="4" customWidth="1"/>
    <col min="13035" max="13035" width="12.28515625" style="4" customWidth="1"/>
    <col min="13036" max="13036" width="12.7109375" style="4" customWidth="1"/>
    <col min="13037" max="13037" width="12" style="4" customWidth="1"/>
    <col min="13038" max="13038" width="11.28515625" style="4" customWidth="1"/>
    <col min="13039" max="13039" width="12.85546875" style="4" customWidth="1"/>
    <col min="13040" max="13040" width="12.28515625" style="4" customWidth="1"/>
    <col min="13041" max="13041" width="12.7109375" style="4" customWidth="1"/>
    <col min="13042" max="13042" width="12.85546875" style="4" bestFit="1" customWidth="1"/>
    <col min="13043" max="13043" width="11.28515625" style="4" customWidth="1"/>
    <col min="13044" max="13044" width="12" style="4" customWidth="1"/>
    <col min="13045" max="13045" width="12.28515625" style="4" customWidth="1"/>
    <col min="13046" max="13046" width="12.7109375" style="4" customWidth="1"/>
    <col min="13047" max="13047" width="12.85546875" style="4" bestFit="1" customWidth="1"/>
    <col min="13048" max="13048" width="11.28515625" style="4" customWidth="1"/>
    <col min="13049" max="13049" width="12" style="4" customWidth="1"/>
    <col min="13050" max="13050" width="13.5703125" style="4" customWidth="1"/>
    <col min="13051" max="13051" width="12.7109375" style="4" customWidth="1"/>
    <col min="13052" max="13052" width="12.85546875" style="4" customWidth="1"/>
    <col min="13053" max="13053" width="13.5703125" style="4" customWidth="1"/>
    <col min="13054" max="13054" width="12.85546875" style="4" customWidth="1"/>
    <col min="13055" max="13055" width="12.28515625" style="4" customWidth="1"/>
    <col min="13056" max="13056" width="13.5703125" style="4" bestFit="1" customWidth="1"/>
    <col min="13057" max="13057" width="9.140625" style="4"/>
    <col min="13058" max="13058" width="10.5703125" style="4" customWidth="1"/>
    <col min="13059" max="13273" width="9.140625" style="4"/>
    <col min="13274" max="13274" width="2.28515625" style="4" customWidth="1"/>
    <col min="13275" max="13275" width="17.42578125" style="4" customWidth="1"/>
    <col min="13276" max="13276" width="46.5703125" style="4" customWidth="1"/>
    <col min="13277" max="13277" width="0" style="4" hidden="1" customWidth="1"/>
    <col min="13278" max="13281" width="12.28515625" style="4" customWidth="1"/>
    <col min="13282" max="13287" width="13.5703125" style="4" customWidth="1"/>
    <col min="13288" max="13288" width="12" style="4" customWidth="1"/>
    <col min="13289" max="13289" width="11.28515625" style="4" customWidth="1"/>
    <col min="13290" max="13290" width="12" style="4" customWidth="1"/>
    <col min="13291" max="13291" width="12.28515625" style="4" customWidth="1"/>
    <col min="13292" max="13292" width="12.7109375" style="4" customWidth="1"/>
    <col min="13293" max="13293" width="12" style="4" customWidth="1"/>
    <col min="13294" max="13294" width="11.28515625" style="4" customWidth="1"/>
    <col min="13295" max="13295" width="12.85546875" style="4" customWidth="1"/>
    <col min="13296" max="13296" width="12.28515625" style="4" customWidth="1"/>
    <col min="13297" max="13297" width="12.7109375" style="4" customWidth="1"/>
    <col min="13298" max="13298" width="12.85546875" style="4" bestFit="1" customWidth="1"/>
    <col min="13299" max="13299" width="11.28515625" style="4" customWidth="1"/>
    <col min="13300" max="13300" width="12" style="4" customWidth="1"/>
    <col min="13301" max="13301" width="12.28515625" style="4" customWidth="1"/>
    <col min="13302" max="13302" width="12.7109375" style="4" customWidth="1"/>
    <col min="13303" max="13303" width="12.85546875" style="4" bestFit="1" customWidth="1"/>
    <col min="13304" max="13304" width="11.28515625" style="4" customWidth="1"/>
    <col min="13305" max="13305" width="12" style="4" customWidth="1"/>
    <col min="13306" max="13306" width="13.5703125" style="4" customWidth="1"/>
    <col min="13307" max="13307" width="12.7109375" style="4" customWidth="1"/>
    <col min="13308" max="13308" width="12.85546875" style="4" customWidth="1"/>
    <col min="13309" max="13309" width="13.5703125" style="4" customWidth="1"/>
    <col min="13310" max="13310" width="12.85546875" style="4" customWidth="1"/>
    <col min="13311" max="13311" width="12.28515625" style="4" customWidth="1"/>
    <col min="13312" max="13312" width="13.5703125" style="4" bestFit="1" customWidth="1"/>
    <col min="13313" max="13313" width="9.140625" style="4"/>
    <col min="13314" max="13314" width="10.5703125" style="4" customWidth="1"/>
    <col min="13315" max="13529" width="9.140625" style="4"/>
    <col min="13530" max="13530" width="2.28515625" style="4" customWidth="1"/>
    <col min="13531" max="13531" width="17.42578125" style="4" customWidth="1"/>
    <col min="13532" max="13532" width="46.5703125" style="4" customWidth="1"/>
    <col min="13533" max="13533" width="0" style="4" hidden="1" customWidth="1"/>
    <col min="13534" max="13537" width="12.28515625" style="4" customWidth="1"/>
    <col min="13538" max="13543" width="13.5703125" style="4" customWidth="1"/>
    <col min="13544" max="13544" width="12" style="4" customWidth="1"/>
    <col min="13545" max="13545" width="11.28515625" style="4" customWidth="1"/>
    <col min="13546" max="13546" width="12" style="4" customWidth="1"/>
    <col min="13547" max="13547" width="12.28515625" style="4" customWidth="1"/>
    <col min="13548" max="13548" width="12.7109375" style="4" customWidth="1"/>
    <col min="13549" max="13549" width="12" style="4" customWidth="1"/>
    <col min="13550" max="13550" width="11.28515625" style="4" customWidth="1"/>
    <col min="13551" max="13551" width="12.85546875" style="4" customWidth="1"/>
    <col min="13552" max="13552" width="12.28515625" style="4" customWidth="1"/>
    <col min="13553" max="13553" width="12.7109375" style="4" customWidth="1"/>
    <col min="13554" max="13554" width="12.85546875" style="4" bestFit="1" customWidth="1"/>
    <col min="13555" max="13555" width="11.28515625" style="4" customWidth="1"/>
    <col min="13556" max="13556" width="12" style="4" customWidth="1"/>
    <col min="13557" max="13557" width="12.28515625" style="4" customWidth="1"/>
    <col min="13558" max="13558" width="12.7109375" style="4" customWidth="1"/>
    <col min="13559" max="13559" width="12.85546875" style="4" bestFit="1" customWidth="1"/>
    <col min="13560" max="13560" width="11.28515625" style="4" customWidth="1"/>
    <col min="13561" max="13561" width="12" style="4" customWidth="1"/>
    <col min="13562" max="13562" width="13.5703125" style="4" customWidth="1"/>
    <col min="13563" max="13563" width="12.7109375" style="4" customWidth="1"/>
    <col min="13564" max="13564" width="12.85546875" style="4" customWidth="1"/>
    <col min="13565" max="13565" width="13.5703125" style="4" customWidth="1"/>
    <col min="13566" max="13566" width="12.85546875" style="4" customWidth="1"/>
    <col min="13567" max="13567" width="12.28515625" style="4" customWidth="1"/>
    <col min="13568" max="13568" width="13.5703125" style="4" bestFit="1" customWidth="1"/>
    <col min="13569" max="13569" width="9.140625" style="4"/>
    <col min="13570" max="13570" width="10.5703125" style="4" customWidth="1"/>
    <col min="13571" max="13785" width="9.140625" style="4"/>
    <col min="13786" max="13786" width="2.28515625" style="4" customWidth="1"/>
    <col min="13787" max="13787" width="17.42578125" style="4" customWidth="1"/>
    <col min="13788" max="13788" width="46.5703125" style="4" customWidth="1"/>
    <col min="13789" max="13789" width="0" style="4" hidden="1" customWidth="1"/>
    <col min="13790" max="13793" width="12.28515625" style="4" customWidth="1"/>
    <col min="13794" max="13799" width="13.5703125" style="4" customWidth="1"/>
    <col min="13800" max="13800" width="12" style="4" customWidth="1"/>
    <col min="13801" max="13801" width="11.28515625" style="4" customWidth="1"/>
    <col min="13802" max="13802" width="12" style="4" customWidth="1"/>
    <col min="13803" max="13803" width="12.28515625" style="4" customWidth="1"/>
    <col min="13804" max="13804" width="12.7109375" style="4" customWidth="1"/>
    <col min="13805" max="13805" width="12" style="4" customWidth="1"/>
    <col min="13806" max="13806" width="11.28515625" style="4" customWidth="1"/>
    <col min="13807" max="13807" width="12.85546875" style="4" customWidth="1"/>
    <col min="13808" max="13808" width="12.28515625" style="4" customWidth="1"/>
    <col min="13809" max="13809" width="12.7109375" style="4" customWidth="1"/>
    <col min="13810" max="13810" width="12.85546875" style="4" bestFit="1" customWidth="1"/>
    <col min="13811" max="13811" width="11.28515625" style="4" customWidth="1"/>
    <col min="13812" max="13812" width="12" style="4" customWidth="1"/>
    <col min="13813" max="13813" width="12.28515625" style="4" customWidth="1"/>
    <col min="13814" max="13814" width="12.7109375" style="4" customWidth="1"/>
    <col min="13815" max="13815" width="12.85546875" style="4" bestFit="1" customWidth="1"/>
    <col min="13816" max="13816" width="11.28515625" style="4" customWidth="1"/>
    <col min="13817" max="13817" width="12" style="4" customWidth="1"/>
    <col min="13818" max="13818" width="13.5703125" style="4" customWidth="1"/>
    <col min="13819" max="13819" width="12.7109375" style="4" customWidth="1"/>
    <col min="13820" max="13820" width="12.85546875" style="4" customWidth="1"/>
    <col min="13821" max="13821" width="13.5703125" style="4" customWidth="1"/>
    <col min="13822" max="13822" width="12.85546875" style="4" customWidth="1"/>
    <col min="13823" max="13823" width="12.28515625" style="4" customWidth="1"/>
    <col min="13824" max="13824" width="13.5703125" style="4" bestFit="1" customWidth="1"/>
    <col min="13825" max="13825" width="9.140625" style="4"/>
    <col min="13826" max="13826" width="10.5703125" style="4" customWidth="1"/>
    <col min="13827" max="14041" width="9.140625" style="4"/>
    <col min="14042" max="14042" width="2.28515625" style="4" customWidth="1"/>
    <col min="14043" max="14043" width="17.42578125" style="4" customWidth="1"/>
    <col min="14044" max="14044" width="46.5703125" style="4" customWidth="1"/>
    <col min="14045" max="14045" width="0" style="4" hidden="1" customWidth="1"/>
    <col min="14046" max="14049" width="12.28515625" style="4" customWidth="1"/>
    <col min="14050" max="14055" width="13.5703125" style="4" customWidth="1"/>
    <col min="14056" max="14056" width="12" style="4" customWidth="1"/>
    <col min="14057" max="14057" width="11.28515625" style="4" customWidth="1"/>
    <col min="14058" max="14058" width="12" style="4" customWidth="1"/>
    <col min="14059" max="14059" width="12.28515625" style="4" customWidth="1"/>
    <col min="14060" max="14060" width="12.7109375" style="4" customWidth="1"/>
    <col min="14061" max="14061" width="12" style="4" customWidth="1"/>
    <col min="14062" max="14062" width="11.28515625" style="4" customWidth="1"/>
    <col min="14063" max="14063" width="12.85546875" style="4" customWidth="1"/>
    <col min="14064" max="14064" width="12.28515625" style="4" customWidth="1"/>
    <col min="14065" max="14065" width="12.7109375" style="4" customWidth="1"/>
    <col min="14066" max="14066" width="12.85546875" style="4" bestFit="1" customWidth="1"/>
    <col min="14067" max="14067" width="11.28515625" style="4" customWidth="1"/>
    <col min="14068" max="14068" width="12" style="4" customWidth="1"/>
    <col min="14069" max="14069" width="12.28515625" style="4" customWidth="1"/>
    <col min="14070" max="14070" width="12.7109375" style="4" customWidth="1"/>
    <col min="14071" max="14071" width="12.85546875" style="4" bestFit="1" customWidth="1"/>
    <col min="14072" max="14072" width="11.28515625" style="4" customWidth="1"/>
    <col min="14073" max="14073" width="12" style="4" customWidth="1"/>
    <col min="14074" max="14074" width="13.5703125" style="4" customWidth="1"/>
    <col min="14075" max="14075" width="12.7109375" style="4" customWidth="1"/>
    <col min="14076" max="14076" width="12.85546875" style="4" customWidth="1"/>
    <col min="14077" max="14077" width="13.5703125" style="4" customWidth="1"/>
    <col min="14078" max="14078" width="12.85546875" style="4" customWidth="1"/>
    <col min="14079" max="14079" width="12.28515625" style="4" customWidth="1"/>
    <col min="14080" max="14080" width="13.5703125" style="4" bestFit="1" customWidth="1"/>
    <col min="14081" max="14081" width="9.140625" style="4"/>
    <col min="14082" max="14082" width="10.5703125" style="4" customWidth="1"/>
    <col min="14083" max="14297" width="9.140625" style="4"/>
    <col min="14298" max="14298" width="2.28515625" style="4" customWidth="1"/>
    <col min="14299" max="14299" width="17.42578125" style="4" customWidth="1"/>
    <col min="14300" max="14300" width="46.5703125" style="4" customWidth="1"/>
    <col min="14301" max="14301" width="0" style="4" hidden="1" customWidth="1"/>
    <col min="14302" max="14305" width="12.28515625" style="4" customWidth="1"/>
    <col min="14306" max="14311" width="13.5703125" style="4" customWidth="1"/>
    <col min="14312" max="14312" width="12" style="4" customWidth="1"/>
    <col min="14313" max="14313" width="11.28515625" style="4" customWidth="1"/>
    <col min="14314" max="14314" width="12" style="4" customWidth="1"/>
    <col min="14315" max="14315" width="12.28515625" style="4" customWidth="1"/>
    <col min="14316" max="14316" width="12.7109375" style="4" customWidth="1"/>
    <col min="14317" max="14317" width="12" style="4" customWidth="1"/>
    <col min="14318" max="14318" width="11.28515625" style="4" customWidth="1"/>
    <col min="14319" max="14319" width="12.85546875" style="4" customWidth="1"/>
    <col min="14320" max="14320" width="12.28515625" style="4" customWidth="1"/>
    <col min="14321" max="14321" width="12.7109375" style="4" customWidth="1"/>
    <col min="14322" max="14322" width="12.85546875" style="4" bestFit="1" customWidth="1"/>
    <col min="14323" max="14323" width="11.28515625" style="4" customWidth="1"/>
    <col min="14324" max="14324" width="12" style="4" customWidth="1"/>
    <col min="14325" max="14325" width="12.28515625" style="4" customWidth="1"/>
    <col min="14326" max="14326" width="12.7109375" style="4" customWidth="1"/>
    <col min="14327" max="14327" width="12.85546875" style="4" bestFit="1" customWidth="1"/>
    <col min="14328" max="14328" width="11.28515625" style="4" customWidth="1"/>
    <col min="14329" max="14329" width="12" style="4" customWidth="1"/>
    <col min="14330" max="14330" width="13.5703125" style="4" customWidth="1"/>
    <col min="14331" max="14331" width="12.7109375" style="4" customWidth="1"/>
    <col min="14332" max="14332" width="12.85546875" style="4" customWidth="1"/>
    <col min="14333" max="14333" width="13.5703125" style="4" customWidth="1"/>
    <col min="14334" max="14334" width="12.85546875" style="4" customWidth="1"/>
    <col min="14335" max="14335" width="12.28515625" style="4" customWidth="1"/>
    <col min="14336" max="14336" width="13.5703125" style="4" bestFit="1" customWidth="1"/>
    <col min="14337" max="14337" width="9.140625" style="4"/>
    <col min="14338" max="14338" width="10.5703125" style="4" customWidth="1"/>
    <col min="14339" max="14553" width="9.140625" style="4"/>
    <col min="14554" max="14554" width="2.28515625" style="4" customWidth="1"/>
    <col min="14555" max="14555" width="17.42578125" style="4" customWidth="1"/>
    <col min="14556" max="14556" width="46.5703125" style="4" customWidth="1"/>
    <col min="14557" max="14557" width="0" style="4" hidden="1" customWidth="1"/>
    <col min="14558" max="14561" width="12.28515625" style="4" customWidth="1"/>
    <col min="14562" max="14567" width="13.5703125" style="4" customWidth="1"/>
    <col min="14568" max="14568" width="12" style="4" customWidth="1"/>
    <col min="14569" max="14569" width="11.28515625" style="4" customWidth="1"/>
    <col min="14570" max="14570" width="12" style="4" customWidth="1"/>
    <col min="14571" max="14571" width="12.28515625" style="4" customWidth="1"/>
    <col min="14572" max="14572" width="12.7109375" style="4" customWidth="1"/>
    <col min="14573" max="14573" width="12" style="4" customWidth="1"/>
    <col min="14574" max="14574" width="11.28515625" style="4" customWidth="1"/>
    <col min="14575" max="14575" width="12.85546875" style="4" customWidth="1"/>
    <col min="14576" max="14576" width="12.28515625" style="4" customWidth="1"/>
    <col min="14577" max="14577" width="12.7109375" style="4" customWidth="1"/>
    <col min="14578" max="14578" width="12.85546875" style="4" bestFit="1" customWidth="1"/>
    <col min="14579" max="14579" width="11.28515625" style="4" customWidth="1"/>
    <col min="14580" max="14580" width="12" style="4" customWidth="1"/>
    <col min="14581" max="14581" width="12.28515625" style="4" customWidth="1"/>
    <col min="14582" max="14582" width="12.7109375" style="4" customWidth="1"/>
    <col min="14583" max="14583" width="12.85546875" style="4" bestFit="1" customWidth="1"/>
    <col min="14584" max="14584" width="11.28515625" style="4" customWidth="1"/>
    <col min="14585" max="14585" width="12" style="4" customWidth="1"/>
    <col min="14586" max="14586" width="13.5703125" style="4" customWidth="1"/>
    <col min="14587" max="14587" width="12.7109375" style="4" customWidth="1"/>
    <col min="14588" max="14588" width="12.85546875" style="4" customWidth="1"/>
    <col min="14589" max="14589" width="13.5703125" style="4" customWidth="1"/>
    <col min="14590" max="14590" width="12.85546875" style="4" customWidth="1"/>
    <col min="14591" max="14591" width="12.28515625" style="4" customWidth="1"/>
    <col min="14592" max="14592" width="13.5703125" style="4" bestFit="1" customWidth="1"/>
    <col min="14593" max="14593" width="9.140625" style="4"/>
    <col min="14594" max="14594" width="10.5703125" style="4" customWidth="1"/>
    <col min="14595" max="14809" width="9.140625" style="4"/>
    <col min="14810" max="14810" width="2.28515625" style="4" customWidth="1"/>
    <col min="14811" max="14811" width="17.42578125" style="4" customWidth="1"/>
    <col min="14812" max="14812" width="46.5703125" style="4" customWidth="1"/>
    <col min="14813" max="14813" width="0" style="4" hidden="1" customWidth="1"/>
    <col min="14814" max="14817" width="12.28515625" style="4" customWidth="1"/>
    <col min="14818" max="14823" width="13.5703125" style="4" customWidth="1"/>
    <col min="14824" max="14824" width="12" style="4" customWidth="1"/>
    <col min="14825" max="14825" width="11.28515625" style="4" customWidth="1"/>
    <col min="14826" max="14826" width="12" style="4" customWidth="1"/>
    <col min="14827" max="14827" width="12.28515625" style="4" customWidth="1"/>
    <col min="14828" max="14828" width="12.7109375" style="4" customWidth="1"/>
    <col min="14829" max="14829" width="12" style="4" customWidth="1"/>
    <col min="14830" max="14830" width="11.28515625" style="4" customWidth="1"/>
    <col min="14831" max="14831" width="12.85546875" style="4" customWidth="1"/>
    <col min="14832" max="14832" width="12.28515625" style="4" customWidth="1"/>
    <col min="14833" max="14833" width="12.7109375" style="4" customWidth="1"/>
    <col min="14834" max="14834" width="12.85546875" style="4" bestFit="1" customWidth="1"/>
    <col min="14835" max="14835" width="11.28515625" style="4" customWidth="1"/>
    <col min="14836" max="14836" width="12" style="4" customWidth="1"/>
    <col min="14837" max="14837" width="12.28515625" style="4" customWidth="1"/>
    <col min="14838" max="14838" width="12.7109375" style="4" customWidth="1"/>
    <col min="14839" max="14839" width="12.85546875" style="4" bestFit="1" customWidth="1"/>
    <col min="14840" max="14840" width="11.28515625" style="4" customWidth="1"/>
    <col min="14841" max="14841" width="12" style="4" customWidth="1"/>
    <col min="14842" max="14842" width="13.5703125" style="4" customWidth="1"/>
    <col min="14843" max="14843" width="12.7109375" style="4" customWidth="1"/>
    <col min="14844" max="14844" width="12.85546875" style="4" customWidth="1"/>
    <col min="14845" max="14845" width="13.5703125" style="4" customWidth="1"/>
    <col min="14846" max="14846" width="12.85546875" style="4" customWidth="1"/>
    <col min="14847" max="14847" width="12.28515625" style="4" customWidth="1"/>
    <col min="14848" max="14848" width="13.5703125" style="4" bestFit="1" customWidth="1"/>
    <col min="14849" max="14849" width="9.140625" style="4"/>
    <col min="14850" max="14850" width="10.5703125" style="4" customWidth="1"/>
    <col min="14851" max="15065" width="9.140625" style="4"/>
    <col min="15066" max="15066" width="2.28515625" style="4" customWidth="1"/>
    <col min="15067" max="15067" width="17.42578125" style="4" customWidth="1"/>
    <col min="15068" max="15068" width="46.5703125" style="4" customWidth="1"/>
    <col min="15069" max="15069" width="0" style="4" hidden="1" customWidth="1"/>
    <col min="15070" max="15073" width="12.28515625" style="4" customWidth="1"/>
    <col min="15074" max="15079" width="13.5703125" style="4" customWidth="1"/>
    <col min="15080" max="15080" width="12" style="4" customWidth="1"/>
    <col min="15081" max="15081" width="11.28515625" style="4" customWidth="1"/>
    <col min="15082" max="15082" width="12" style="4" customWidth="1"/>
    <col min="15083" max="15083" width="12.28515625" style="4" customWidth="1"/>
    <col min="15084" max="15084" width="12.7109375" style="4" customWidth="1"/>
    <col min="15085" max="15085" width="12" style="4" customWidth="1"/>
    <col min="15086" max="15086" width="11.28515625" style="4" customWidth="1"/>
    <col min="15087" max="15087" width="12.85546875" style="4" customWidth="1"/>
    <col min="15088" max="15088" width="12.28515625" style="4" customWidth="1"/>
    <col min="15089" max="15089" width="12.7109375" style="4" customWidth="1"/>
    <col min="15090" max="15090" width="12.85546875" style="4" bestFit="1" customWidth="1"/>
    <col min="15091" max="15091" width="11.28515625" style="4" customWidth="1"/>
    <col min="15092" max="15092" width="12" style="4" customWidth="1"/>
    <col min="15093" max="15093" width="12.28515625" style="4" customWidth="1"/>
    <col min="15094" max="15094" width="12.7109375" style="4" customWidth="1"/>
    <col min="15095" max="15095" width="12.85546875" style="4" bestFit="1" customWidth="1"/>
    <col min="15096" max="15096" width="11.28515625" style="4" customWidth="1"/>
    <col min="15097" max="15097" width="12" style="4" customWidth="1"/>
    <col min="15098" max="15098" width="13.5703125" style="4" customWidth="1"/>
    <col min="15099" max="15099" width="12.7109375" style="4" customWidth="1"/>
    <col min="15100" max="15100" width="12.85546875" style="4" customWidth="1"/>
    <col min="15101" max="15101" width="13.5703125" style="4" customWidth="1"/>
    <col min="15102" max="15102" width="12.85546875" style="4" customWidth="1"/>
    <col min="15103" max="15103" width="12.28515625" style="4" customWidth="1"/>
    <col min="15104" max="15104" width="13.5703125" style="4" bestFit="1" customWidth="1"/>
    <col min="15105" max="15105" width="9.140625" style="4"/>
    <col min="15106" max="15106" width="10.5703125" style="4" customWidth="1"/>
    <col min="15107" max="15321" width="9.140625" style="4"/>
    <col min="15322" max="15322" width="2.28515625" style="4" customWidth="1"/>
    <col min="15323" max="15323" width="17.42578125" style="4" customWidth="1"/>
    <col min="15324" max="15324" width="46.5703125" style="4" customWidth="1"/>
    <col min="15325" max="15325" width="0" style="4" hidden="1" customWidth="1"/>
    <col min="15326" max="15329" width="12.28515625" style="4" customWidth="1"/>
    <col min="15330" max="15335" width="13.5703125" style="4" customWidth="1"/>
    <col min="15336" max="15336" width="12" style="4" customWidth="1"/>
    <col min="15337" max="15337" width="11.28515625" style="4" customWidth="1"/>
    <col min="15338" max="15338" width="12" style="4" customWidth="1"/>
    <col min="15339" max="15339" width="12.28515625" style="4" customWidth="1"/>
    <col min="15340" max="15340" width="12.7109375" style="4" customWidth="1"/>
    <col min="15341" max="15341" width="12" style="4" customWidth="1"/>
    <col min="15342" max="15342" width="11.28515625" style="4" customWidth="1"/>
    <col min="15343" max="15343" width="12.85546875" style="4" customWidth="1"/>
    <col min="15344" max="15344" width="12.28515625" style="4" customWidth="1"/>
    <col min="15345" max="15345" width="12.7109375" style="4" customWidth="1"/>
    <col min="15346" max="15346" width="12.85546875" style="4" bestFit="1" customWidth="1"/>
    <col min="15347" max="15347" width="11.28515625" style="4" customWidth="1"/>
    <col min="15348" max="15348" width="12" style="4" customWidth="1"/>
    <col min="15349" max="15349" width="12.28515625" style="4" customWidth="1"/>
    <col min="15350" max="15350" width="12.7109375" style="4" customWidth="1"/>
    <col min="15351" max="15351" width="12.85546875" style="4" bestFit="1" customWidth="1"/>
    <col min="15352" max="15352" width="11.28515625" style="4" customWidth="1"/>
    <col min="15353" max="15353" width="12" style="4" customWidth="1"/>
    <col min="15354" max="15354" width="13.5703125" style="4" customWidth="1"/>
    <col min="15355" max="15355" width="12.7109375" style="4" customWidth="1"/>
    <col min="15356" max="15356" width="12.85546875" style="4" customWidth="1"/>
    <col min="15357" max="15357" width="13.5703125" style="4" customWidth="1"/>
    <col min="15358" max="15358" width="12.85546875" style="4" customWidth="1"/>
    <col min="15359" max="15359" width="12.28515625" style="4" customWidth="1"/>
    <col min="15360" max="15360" width="13.5703125" style="4" bestFit="1" customWidth="1"/>
    <col min="15361" max="15361" width="9.140625" style="4"/>
    <col min="15362" max="15362" width="10.5703125" style="4" customWidth="1"/>
    <col min="15363" max="15577" width="9.140625" style="4"/>
    <col min="15578" max="15578" width="2.28515625" style="4" customWidth="1"/>
    <col min="15579" max="15579" width="17.42578125" style="4" customWidth="1"/>
    <col min="15580" max="15580" width="46.5703125" style="4" customWidth="1"/>
    <col min="15581" max="15581" width="0" style="4" hidden="1" customWidth="1"/>
    <col min="15582" max="15585" width="12.28515625" style="4" customWidth="1"/>
    <col min="15586" max="15591" width="13.5703125" style="4" customWidth="1"/>
    <col min="15592" max="15592" width="12" style="4" customWidth="1"/>
    <col min="15593" max="15593" width="11.28515625" style="4" customWidth="1"/>
    <col min="15594" max="15594" width="12" style="4" customWidth="1"/>
    <col min="15595" max="15595" width="12.28515625" style="4" customWidth="1"/>
    <col min="15596" max="15596" width="12.7109375" style="4" customWidth="1"/>
    <col min="15597" max="15597" width="12" style="4" customWidth="1"/>
    <col min="15598" max="15598" width="11.28515625" style="4" customWidth="1"/>
    <col min="15599" max="15599" width="12.85546875" style="4" customWidth="1"/>
    <col min="15600" max="15600" width="12.28515625" style="4" customWidth="1"/>
    <col min="15601" max="15601" width="12.7109375" style="4" customWidth="1"/>
    <col min="15602" max="15602" width="12.85546875" style="4" bestFit="1" customWidth="1"/>
    <col min="15603" max="15603" width="11.28515625" style="4" customWidth="1"/>
    <col min="15604" max="15604" width="12" style="4" customWidth="1"/>
    <col min="15605" max="15605" width="12.28515625" style="4" customWidth="1"/>
    <col min="15606" max="15606" width="12.7109375" style="4" customWidth="1"/>
    <col min="15607" max="15607" width="12.85546875" style="4" bestFit="1" customWidth="1"/>
    <col min="15608" max="15608" width="11.28515625" style="4" customWidth="1"/>
    <col min="15609" max="15609" width="12" style="4" customWidth="1"/>
    <col min="15610" max="15610" width="13.5703125" style="4" customWidth="1"/>
    <col min="15611" max="15611" width="12.7109375" style="4" customWidth="1"/>
    <col min="15612" max="15612" width="12.85546875" style="4" customWidth="1"/>
    <col min="15613" max="15613" width="13.5703125" style="4" customWidth="1"/>
    <col min="15614" max="15614" width="12.85546875" style="4" customWidth="1"/>
    <col min="15615" max="15615" width="12.28515625" style="4" customWidth="1"/>
    <col min="15616" max="15616" width="13.5703125" style="4" bestFit="1" customWidth="1"/>
    <col min="15617" max="15617" width="9.140625" style="4"/>
    <col min="15618" max="15618" width="10.5703125" style="4" customWidth="1"/>
    <col min="15619" max="15833" width="9.140625" style="4"/>
    <col min="15834" max="15834" width="2.28515625" style="4" customWidth="1"/>
    <col min="15835" max="15835" width="17.42578125" style="4" customWidth="1"/>
    <col min="15836" max="15836" width="46.5703125" style="4" customWidth="1"/>
    <col min="15837" max="15837" width="0" style="4" hidden="1" customWidth="1"/>
    <col min="15838" max="15841" width="12.28515625" style="4" customWidth="1"/>
    <col min="15842" max="15847" width="13.5703125" style="4" customWidth="1"/>
    <col min="15848" max="15848" width="12" style="4" customWidth="1"/>
    <col min="15849" max="15849" width="11.28515625" style="4" customWidth="1"/>
    <col min="15850" max="15850" width="12" style="4" customWidth="1"/>
    <col min="15851" max="15851" width="12.28515625" style="4" customWidth="1"/>
    <col min="15852" max="15852" width="12.7109375" style="4" customWidth="1"/>
    <col min="15853" max="15853" width="12" style="4" customWidth="1"/>
    <col min="15854" max="15854" width="11.28515625" style="4" customWidth="1"/>
    <col min="15855" max="15855" width="12.85546875" style="4" customWidth="1"/>
    <col min="15856" max="15856" width="12.28515625" style="4" customWidth="1"/>
    <col min="15857" max="15857" width="12.7109375" style="4" customWidth="1"/>
    <col min="15858" max="15858" width="12.85546875" style="4" bestFit="1" customWidth="1"/>
    <col min="15859" max="15859" width="11.28515625" style="4" customWidth="1"/>
    <col min="15860" max="15860" width="12" style="4" customWidth="1"/>
    <col min="15861" max="15861" width="12.28515625" style="4" customWidth="1"/>
    <col min="15862" max="15862" width="12.7109375" style="4" customWidth="1"/>
    <col min="15863" max="15863" width="12.85546875" style="4" bestFit="1" customWidth="1"/>
    <col min="15864" max="15864" width="11.28515625" style="4" customWidth="1"/>
    <col min="15865" max="15865" width="12" style="4" customWidth="1"/>
    <col min="15866" max="15866" width="13.5703125" style="4" customWidth="1"/>
    <col min="15867" max="15867" width="12.7109375" style="4" customWidth="1"/>
    <col min="15868" max="15868" width="12.85546875" style="4" customWidth="1"/>
    <col min="15869" max="15869" width="13.5703125" style="4" customWidth="1"/>
    <col min="15870" max="15870" width="12.85546875" style="4" customWidth="1"/>
    <col min="15871" max="15871" width="12.28515625" style="4" customWidth="1"/>
    <col min="15872" max="15872" width="13.5703125" style="4" bestFit="1" customWidth="1"/>
    <col min="15873" max="15873" width="9.140625" style="4"/>
    <col min="15874" max="15874" width="10.5703125" style="4" customWidth="1"/>
    <col min="15875" max="16089" width="9.140625" style="4"/>
    <col min="16090" max="16090" width="2.28515625" style="4" customWidth="1"/>
    <col min="16091" max="16091" width="17.42578125" style="4" customWidth="1"/>
    <col min="16092" max="16092" width="46.5703125" style="4" customWidth="1"/>
    <col min="16093" max="16093" width="0" style="4" hidden="1" customWidth="1"/>
    <col min="16094" max="16097" width="12.28515625" style="4" customWidth="1"/>
    <col min="16098" max="16103" width="13.5703125" style="4" customWidth="1"/>
    <col min="16104" max="16104" width="12" style="4" customWidth="1"/>
    <col min="16105" max="16105" width="11.28515625" style="4" customWidth="1"/>
    <col min="16106" max="16106" width="12" style="4" customWidth="1"/>
    <col min="16107" max="16107" width="12.28515625" style="4" customWidth="1"/>
    <col min="16108" max="16108" width="12.7109375" style="4" customWidth="1"/>
    <col min="16109" max="16109" width="12" style="4" customWidth="1"/>
    <col min="16110" max="16110" width="11.28515625" style="4" customWidth="1"/>
    <col min="16111" max="16111" width="12.85546875" style="4" customWidth="1"/>
    <col min="16112" max="16112" width="12.28515625" style="4" customWidth="1"/>
    <col min="16113" max="16113" width="12.7109375" style="4" customWidth="1"/>
    <col min="16114" max="16114" width="12.85546875" style="4" bestFit="1" customWidth="1"/>
    <col min="16115" max="16115" width="11.28515625" style="4" customWidth="1"/>
    <col min="16116" max="16116" width="12" style="4" customWidth="1"/>
    <col min="16117" max="16117" width="12.28515625" style="4" customWidth="1"/>
    <col min="16118" max="16118" width="12.7109375" style="4" customWidth="1"/>
    <col min="16119" max="16119" width="12.85546875" style="4" bestFit="1" customWidth="1"/>
    <col min="16120" max="16120" width="11.28515625" style="4" customWidth="1"/>
    <col min="16121" max="16121" width="12" style="4" customWidth="1"/>
    <col min="16122" max="16122" width="13.5703125" style="4" customWidth="1"/>
    <col min="16123" max="16123" width="12.7109375" style="4" customWidth="1"/>
    <col min="16124" max="16124" width="12.85546875" style="4" customWidth="1"/>
    <col min="16125" max="16125" width="13.5703125" style="4" customWidth="1"/>
    <col min="16126" max="16126" width="12.85546875" style="4" customWidth="1"/>
    <col min="16127" max="16127" width="12.28515625" style="4" customWidth="1"/>
    <col min="16128" max="16128" width="13.5703125" style="4" bestFit="1" customWidth="1"/>
    <col min="16129" max="16129" width="9.140625" style="4"/>
    <col min="16130" max="16130" width="10.5703125" style="4" customWidth="1"/>
    <col min="16131" max="16384" width="9.140625" style="4"/>
  </cols>
  <sheetData>
    <row r="1" spans="1:29" ht="13.5" thickBot="1" x14ac:dyDescent="0.25">
      <c r="A1" s="1"/>
      <c r="B1" s="42" t="s">
        <v>0</v>
      </c>
      <c r="C1" s="42"/>
      <c r="D1" s="42"/>
      <c r="E1" s="42"/>
      <c r="F1" s="4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</row>
    <row r="2" spans="1:29" ht="18" x14ac:dyDescent="0.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5"/>
      <c r="K2" s="3"/>
      <c r="L2" s="3"/>
      <c r="M2" s="3"/>
      <c r="N2" s="3"/>
      <c r="O2" s="3"/>
      <c r="P2" s="3"/>
      <c r="Q2" s="3"/>
      <c r="R2" s="3"/>
    </row>
    <row r="3" spans="1:29" ht="12.75" customHeight="1" x14ac:dyDescent="0.2">
      <c r="A3" s="52"/>
      <c r="B3" s="53"/>
      <c r="C3" s="53"/>
      <c r="D3" s="53"/>
      <c r="E3" s="53"/>
      <c r="F3" s="53"/>
      <c r="G3" s="53"/>
      <c r="H3" s="53"/>
      <c r="I3" s="53"/>
      <c r="J3" s="54"/>
      <c r="K3" s="3"/>
      <c r="L3" s="3"/>
      <c r="M3" s="3"/>
      <c r="N3" s="3"/>
      <c r="O3" s="3"/>
      <c r="P3" s="3"/>
      <c r="Q3" s="3"/>
      <c r="R3" s="3"/>
    </row>
    <row r="4" spans="1:29" ht="18.75" thickBot="1" x14ac:dyDescent="0.25">
      <c r="A4" s="46" t="s">
        <v>2</v>
      </c>
      <c r="B4" s="47"/>
      <c r="C4" s="47"/>
      <c r="D4" s="47"/>
      <c r="E4" s="47"/>
      <c r="F4" s="47"/>
      <c r="G4" s="47"/>
      <c r="H4" s="47"/>
      <c r="I4" s="47"/>
      <c r="J4" s="48"/>
      <c r="K4" s="3"/>
      <c r="L4" s="3"/>
      <c r="M4" s="3"/>
      <c r="N4" s="3"/>
      <c r="O4" s="3"/>
      <c r="P4" s="3"/>
      <c r="Q4" s="3"/>
      <c r="R4" s="3"/>
    </row>
    <row r="5" spans="1:29" ht="12.75" customHeight="1" x14ac:dyDescent="0.2">
      <c r="A5" s="5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</row>
    <row r="6" spans="1:29" s="6" customFormat="1" ht="15.75" x14ac:dyDescent="0.25">
      <c r="A6" s="49" t="s">
        <v>3</v>
      </c>
      <c r="B6" s="50"/>
      <c r="C6" s="50"/>
      <c r="D6" s="50"/>
      <c r="E6" s="50"/>
      <c r="F6" s="51"/>
      <c r="G6" s="49" t="s">
        <v>34</v>
      </c>
      <c r="H6" s="50"/>
      <c r="I6" s="50"/>
      <c r="J6" s="49" t="s">
        <v>35</v>
      </c>
      <c r="K6" s="50"/>
      <c r="L6" s="51"/>
      <c r="M6" s="50" t="s">
        <v>36</v>
      </c>
      <c r="N6" s="50"/>
      <c r="O6" s="51"/>
      <c r="P6" s="50" t="s">
        <v>37</v>
      </c>
      <c r="Q6" s="50"/>
      <c r="R6" s="51"/>
      <c r="S6" s="50" t="s">
        <v>38</v>
      </c>
      <c r="T6" s="50"/>
      <c r="U6" s="51"/>
      <c r="V6" s="50" t="s">
        <v>39</v>
      </c>
      <c r="W6" s="50"/>
      <c r="X6" s="51"/>
    </row>
    <row r="7" spans="1:29" s="10" customFormat="1" ht="48" thickBot="1" x14ac:dyDescent="0.3">
      <c r="A7" s="7" t="s">
        <v>4</v>
      </c>
      <c r="B7" s="7" t="s">
        <v>5</v>
      </c>
      <c r="C7" s="7" t="s">
        <v>6</v>
      </c>
      <c r="D7" s="7" t="s">
        <v>7</v>
      </c>
      <c r="E7" s="8" t="s">
        <v>8</v>
      </c>
      <c r="F7" s="7" t="s">
        <v>9</v>
      </c>
      <c r="G7" s="7" t="s">
        <v>10</v>
      </c>
      <c r="H7" s="8" t="s">
        <v>11</v>
      </c>
      <c r="I7" s="7" t="s">
        <v>12</v>
      </c>
      <c r="J7" s="7" t="s">
        <v>13</v>
      </c>
      <c r="K7" s="8" t="s">
        <v>14</v>
      </c>
      <c r="L7" s="9" t="s">
        <v>15</v>
      </c>
      <c r="M7" s="7" t="s">
        <v>16</v>
      </c>
      <c r="N7" s="8" t="s">
        <v>17</v>
      </c>
      <c r="O7" s="9" t="s">
        <v>18</v>
      </c>
      <c r="P7" s="7" t="s">
        <v>19</v>
      </c>
      <c r="Q7" s="8" t="s">
        <v>20</v>
      </c>
      <c r="R7" s="9" t="s">
        <v>21</v>
      </c>
      <c r="S7" s="38" t="s">
        <v>28</v>
      </c>
      <c r="T7" s="38" t="s">
        <v>30</v>
      </c>
      <c r="U7" s="38" t="s">
        <v>31</v>
      </c>
      <c r="V7" s="38" t="s">
        <v>32</v>
      </c>
      <c r="W7" s="38" t="s">
        <v>29</v>
      </c>
      <c r="X7" s="38" t="s">
        <v>33</v>
      </c>
    </row>
    <row r="8" spans="1:29" s="16" customFormat="1" ht="63.75" thickTop="1" x14ac:dyDescent="0.25">
      <c r="A8" s="11" t="s">
        <v>22</v>
      </c>
      <c r="B8" s="12" t="s">
        <v>23</v>
      </c>
      <c r="C8" s="13"/>
      <c r="D8" s="14">
        <v>3776367.31</v>
      </c>
      <c r="E8" s="14">
        <v>481093.27</v>
      </c>
      <c r="F8" s="15">
        <f>+Tabla211[[#This Row],[CONTRAPARTE LOCAL]]+Tabla211[[#This Row],[BANCO MUNDIAL]]</f>
        <v>4257460.58</v>
      </c>
      <c r="G8" s="15">
        <v>0</v>
      </c>
      <c r="H8" s="15">
        <v>4259511.8899999997</v>
      </c>
      <c r="I8" s="15">
        <f>+Tabla211[[#This Row],[BANCO MUNDIAL1]]++Tabla211[[#This Row],[CONTRAPARTE LOCAL1]]</f>
        <v>4259511.8899999997</v>
      </c>
      <c r="J8" s="15">
        <v>3776367.31</v>
      </c>
      <c r="K8" s="15">
        <v>-3778418.62</v>
      </c>
      <c r="L8" s="15">
        <f>+Tabla211[[#This Row],[BANCO MUNDIAL2]]+Tabla211[[#This Row],[CONTRAPARTE LOCAL2]]</f>
        <v>-2051.3100000000559</v>
      </c>
      <c r="M8" s="15"/>
      <c r="N8" s="15"/>
      <c r="O8" s="15"/>
      <c r="P8" s="15"/>
      <c r="Q8" s="15"/>
      <c r="R8" s="15"/>
      <c r="S8" s="39"/>
      <c r="T8" s="39"/>
      <c r="U8" s="39"/>
      <c r="V8" s="39"/>
      <c r="W8" s="39"/>
      <c r="X8" s="39"/>
    </row>
    <row r="9" spans="1:29" s="17" customFormat="1" ht="47.25" x14ac:dyDescent="0.25">
      <c r="A9" s="11" t="s">
        <v>24</v>
      </c>
      <c r="B9" s="12" t="s">
        <v>25</v>
      </c>
      <c r="C9" s="13"/>
      <c r="D9" s="14">
        <v>52534576.960000001</v>
      </c>
      <c r="E9" s="14">
        <v>260093.37</v>
      </c>
      <c r="F9" s="15">
        <f>+Tabla211[[#This Row],[CONTRAPARTE LOCAL]]+Tabla211[[#This Row],[BANCO MUNDIAL]]</f>
        <v>52794670.329999998</v>
      </c>
      <c r="G9" s="15">
        <v>0</v>
      </c>
      <c r="H9" s="15">
        <v>0</v>
      </c>
      <c r="I9" s="15">
        <v>0</v>
      </c>
      <c r="J9" s="15">
        <v>1487202.96</v>
      </c>
      <c r="K9" s="15">
        <v>747467.37</v>
      </c>
      <c r="L9" s="15">
        <f>+Tabla211[[#This Row],[BANCO MUNDIAL2]]+Tabla211[[#This Row],[CONTRAPARTE LOCAL2]]</f>
        <v>2234670.33</v>
      </c>
      <c r="M9" s="15">
        <v>487374</v>
      </c>
      <c r="N9" s="15">
        <v>-487374</v>
      </c>
      <c r="O9" s="15">
        <f>+Tabla211[[#This Row],[BANCO MUNDIAL3]]+Tabla211[[#This Row],[CONTRAPARTE LOCAL3]]</f>
        <v>0</v>
      </c>
      <c r="P9" s="15"/>
      <c r="Q9" s="15"/>
      <c r="R9" s="15"/>
      <c r="S9" s="40">
        <f>50000000+560000</f>
        <v>50560000</v>
      </c>
      <c r="T9" s="40"/>
      <c r="U9" s="40">
        <f>+S9+T9</f>
        <v>50560000</v>
      </c>
      <c r="V9" s="40"/>
      <c r="W9" s="40"/>
      <c r="X9" s="40">
        <f>+V9+W9</f>
        <v>0</v>
      </c>
      <c r="Y9" s="16"/>
      <c r="Z9" s="16"/>
      <c r="AB9" s="16"/>
      <c r="AC9" s="16"/>
    </row>
    <row r="10" spans="1:29" s="17" customFormat="1" ht="63" x14ac:dyDescent="0.25">
      <c r="A10" s="11" t="s">
        <v>26</v>
      </c>
      <c r="B10" s="12" t="s">
        <v>27</v>
      </c>
      <c r="C10" s="11"/>
      <c r="D10" s="14">
        <v>3274607.32</v>
      </c>
      <c r="E10" s="14">
        <v>183683.6</v>
      </c>
      <c r="F10" s="15">
        <f>+Tabla211[[#This Row],[CONTRAPARTE LOCAL]]+Tabla211[[#This Row],[BANCO MUNDIAL]]</f>
        <v>3458290.92</v>
      </c>
      <c r="G10" s="18">
        <v>29000</v>
      </c>
      <c r="H10" s="15">
        <v>122804.4</v>
      </c>
      <c r="I10" s="15">
        <f>+Tabla211[[#This Row],[BANCO MUNDIAL1]]+Tabla211[[#This Row],[CONTRAPARTE LOCAL1]]</f>
        <v>151804.4</v>
      </c>
      <c r="J10" s="18">
        <v>247662.38</v>
      </c>
      <c r="K10" s="15">
        <v>-59350.97</v>
      </c>
      <c r="L10" s="15">
        <f>+Tabla211[[#This Row],[BANCO MUNDIAL2]]+Tabla211[[#This Row],[CONTRAPARTE LOCAL2]]</f>
        <v>188311.41</v>
      </c>
      <c r="M10" s="18">
        <v>140100</v>
      </c>
      <c r="N10" s="15">
        <v>58697.21</v>
      </c>
      <c r="O10" s="15">
        <f>+Tabla211[[#This Row],[BANCO MUNDIAL3]]+Tabla211[[#This Row],[CONTRAPARTE LOCAL3]]</f>
        <v>198797.21</v>
      </c>
      <c r="P10" s="18">
        <v>211226.67</v>
      </c>
      <c r="Q10" s="15">
        <v>-32454.65</v>
      </c>
      <c r="R10" s="15">
        <f>+Tabla211[[#This Row],[BANCO MUNDIAL4]]+Tabla211[[#This Row],[CONTRAPARTE LOCAL4]]</f>
        <v>178772.02000000002</v>
      </c>
      <c r="S10" s="39">
        <f>1386088+150000+242469.17</f>
        <v>1778557.17</v>
      </c>
      <c r="T10" s="39">
        <v>29096.31</v>
      </c>
      <c r="U10" s="39">
        <f>+S10+T10</f>
        <v>1807653.48</v>
      </c>
      <c r="V10" s="39">
        <v>868061</v>
      </c>
      <c r="W10" s="39">
        <v>64891</v>
      </c>
      <c r="X10" s="39">
        <f>+V10+W10</f>
        <v>932952</v>
      </c>
      <c r="Y10" s="16"/>
      <c r="Z10" s="16"/>
      <c r="AB10" s="16"/>
      <c r="AC10" s="16"/>
    </row>
    <row r="11" spans="1:29" s="16" customFormat="1" ht="15.75" x14ac:dyDescent="0.25">
      <c r="A11" s="19"/>
      <c r="B11" s="19" t="s">
        <v>9</v>
      </c>
      <c r="C11" s="20"/>
      <c r="D11" s="21">
        <f>SUBTOTAL(109,D8:D10)</f>
        <v>59585551.590000004</v>
      </c>
      <c r="E11" s="21">
        <f>SUBTOTAL(109,E8:E10)</f>
        <v>924870.24</v>
      </c>
      <c r="F11" s="21">
        <f>+Tabla211[[#This Row],[CONTRAPARTE LOCAL]]+Tabla211[[#This Row],[BANCO MUNDIAL]]</f>
        <v>60510421.830000006</v>
      </c>
      <c r="G11" s="21">
        <f>SUBTOTAL(109,G8:G10)</f>
        <v>29000</v>
      </c>
      <c r="H11" s="21">
        <f t="shared" ref="H11:R11" si="0">SUBTOTAL(109,H8:H10)</f>
        <v>4382316.29</v>
      </c>
      <c r="I11" s="21">
        <f t="shared" si="0"/>
        <v>4411316.29</v>
      </c>
      <c r="J11" s="21">
        <f t="shared" si="0"/>
        <v>5511232.6499999994</v>
      </c>
      <c r="K11" s="21">
        <f t="shared" si="0"/>
        <v>-3090302.22</v>
      </c>
      <c r="L11" s="21">
        <f t="shared" si="0"/>
        <v>2420930.4300000002</v>
      </c>
      <c r="M11" s="21">
        <f t="shared" si="0"/>
        <v>627474</v>
      </c>
      <c r="N11" s="21">
        <f t="shared" si="0"/>
        <v>-428676.79</v>
      </c>
      <c r="O11" s="21">
        <f t="shared" si="0"/>
        <v>198797.21</v>
      </c>
      <c r="P11" s="21">
        <f t="shared" si="0"/>
        <v>211226.67</v>
      </c>
      <c r="Q11" s="21">
        <f t="shared" si="0"/>
        <v>-32454.65</v>
      </c>
      <c r="R11" s="21">
        <f t="shared" si="0"/>
        <v>178772.02000000002</v>
      </c>
      <c r="S11" s="21">
        <f t="shared" ref="S11:U11" si="1">SUBTOTAL(109,S8:S10)</f>
        <v>52338557.170000002</v>
      </c>
      <c r="T11" s="21">
        <f t="shared" si="1"/>
        <v>29096.31</v>
      </c>
      <c r="U11" s="21">
        <f t="shared" si="1"/>
        <v>52367653.479999997</v>
      </c>
      <c r="V11" s="21">
        <f t="shared" ref="V11:X11" si="2">SUBTOTAL(109,V8:V10)</f>
        <v>868061</v>
      </c>
      <c r="W11" s="21">
        <f t="shared" si="2"/>
        <v>64891</v>
      </c>
      <c r="X11" s="21">
        <f t="shared" si="2"/>
        <v>932952</v>
      </c>
    </row>
    <row r="12" spans="1:29" s="28" customFormat="1" x14ac:dyDescent="0.2">
      <c r="A12" s="22" t="s">
        <v>0</v>
      </c>
      <c r="B12" s="23"/>
      <c r="C12" s="3"/>
      <c r="D12" s="24"/>
      <c r="E12" s="24"/>
      <c r="F12" s="25"/>
      <c r="G12" s="26"/>
      <c r="H12" s="27"/>
      <c r="I12" s="27"/>
      <c r="J12" s="41"/>
      <c r="K12" s="3"/>
      <c r="L12" s="41"/>
      <c r="M12" s="3"/>
      <c r="N12" s="3"/>
      <c r="O12" s="3"/>
      <c r="P12" s="3"/>
      <c r="Q12" s="3"/>
      <c r="R12" s="3"/>
      <c r="S12" s="3"/>
      <c r="T12" s="3"/>
      <c r="U12" s="3"/>
    </row>
    <row r="13" spans="1:29" s="28" customFormat="1" x14ac:dyDescent="0.2">
      <c r="A13" s="3" t="s">
        <v>0</v>
      </c>
      <c r="B13" s="23"/>
      <c r="C13" s="3"/>
      <c r="D13" s="24"/>
      <c r="E13" s="24"/>
      <c r="F13" s="24"/>
      <c r="G13" s="29"/>
      <c r="H13" s="24"/>
      <c r="I13" s="24"/>
      <c r="J13" s="3"/>
      <c r="K13" s="41"/>
      <c r="L13" s="3"/>
      <c r="M13" s="3"/>
      <c r="N13" s="3"/>
      <c r="O13" s="3"/>
      <c r="P13" s="3"/>
      <c r="Q13" s="3"/>
      <c r="R13" s="3"/>
    </row>
    <row r="14" spans="1:29" s="28" customFormat="1" x14ac:dyDescent="0.2">
      <c r="A14" s="30" t="s">
        <v>0</v>
      </c>
      <c r="C14" s="30"/>
      <c r="D14" s="30"/>
      <c r="E14" s="30"/>
      <c r="F14" s="31"/>
      <c r="G14" s="37"/>
      <c r="H14" s="37"/>
      <c r="I14" s="27"/>
      <c r="J14" s="3"/>
      <c r="K14" s="41"/>
      <c r="L14" s="3"/>
      <c r="M14" s="3"/>
      <c r="N14" s="3"/>
      <c r="O14" s="3"/>
      <c r="P14" s="3"/>
      <c r="Q14" s="3"/>
      <c r="R14" s="3"/>
    </row>
    <row r="15" spans="1:29" x14ac:dyDescent="0.2">
      <c r="A15" s="42" t="s">
        <v>0</v>
      </c>
      <c r="B15" s="42"/>
      <c r="C15" s="42"/>
      <c r="D15" s="42"/>
      <c r="E15" s="42"/>
      <c r="F15" s="42"/>
    </row>
    <row r="17" spans="1:9" x14ac:dyDescent="0.2">
      <c r="G17" s="35"/>
    </row>
    <row r="18" spans="1:9" ht="18.75" x14ac:dyDescent="0.3">
      <c r="A18" s="36" t="s">
        <v>0</v>
      </c>
      <c r="B18" s="36"/>
      <c r="C18" s="36"/>
      <c r="D18" s="36"/>
      <c r="E18" s="36"/>
      <c r="F18" s="36"/>
      <c r="G18" s="36"/>
      <c r="H18" s="36"/>
      <c r="I18" s="36"/>
    </row>
  </sheetData>
  <mergeCells count="12">
    <mergeCell ref="S6:U6"/>
    <mergeCell ref="V6:X6"/>
    <mergeCell ref="M6:O6"/>
    <mergeCell ref="P6:R6"/>
    <mergeCell ref="A15:F15"/>
    <mergeCell ref="B1:F1"/>
    <mergeCell ref="A2:J2"/>
    <mergeCell ref="A4:J4"/>
    <mergeCell ref="A6:F6"/>
    <mergeCell ref="G6:I6"/>
    <mergeCell ref="J6:L6"/>
    <mergeCell ref="A3:J3"/>
  </mergeCells>
  <pageMargins left="0.7" right="0.7" top="0.75" bottom="0.75" header="0.3" footer="0.3"/>
  <pageSetup paperSize="9" orientation="portrait" horizontalDpi="4294967292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Mauricio Ullrich</cp:lastModifiedBy>
  <cp:lastPrinted>2020-04-17T13:27:49Z</cp:lastPrinted>
  <dcterms:created xsi:type="dcterms:W3CDTF">2016-02-05T17:50:33Z</dcterms:created>
  <dcterms:modified xsi:type="dcterms:W3CDTF">2020-04-17T19:15:11Z</dcterms:modified>
</cp:coreProperties>
</file>