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54718CDA-423D-4A8D-8274-0EA9823C0D0E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U34" i="84" l="1"/>
  <c r="FP30" i="85" l="1"/>
  <c r="FQ30" i="85"/>
  <c r="FR30" i="85"/>
  <c r="FS30" i="85"/>
  <c r="FT30" i="85"/>
  <c r="FU41" i="85"/>
  <c r="FU31" i="85"/>
  <c r="FU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U39" i="84"/>
  <c r="FM39" i="84"/>
  <c r="FU42" i="93"/>
  <c r="FM42" i="93"/>
  <c r="FT37" i="93" l="1"/>
  <c r="FS19" i="84"/>
  <c r="FS18" i="84" s="1"/>
  <c r="FP19" i="85"/>
  <c r="FP18" i="85" s="1"/>
  <c r="FS35" i="84"/>
  <c r="FS37" i="93"/>
  <c r="FQ35" i="84"/>
  <c r="FK35" i="84"/>
  <c r="FR35" i="84"/>
  <c r="FP35" i="84"/>
  <c r="FT35" i="84"/>
  <c r="FG37" i="93"/>
  <c r="FP20" i="93"/>
  <c r="FP19" i="93" s="1"/>
  <c r="FP10" i="84"/>
  <c r="FP8" i="84" s="1"/>
  <c r="FD37" i="93"/>
  <c r="FK9" i="93"/>
  <c r="FK8" i="93" s="1"/>
  <c r="FC9" i="93"/>
  <c r="FC8" i="93" s="1"/>
  <c r="FQ9" i="93"/>
  <c r="FQ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Q20" i="93"/>
  <c r="FQ19" i="93" s="1"/>
  <c r="FT20" i="93"/>
  <c r="FT19" i="93" s="1"/>
  <c r="FS9" i="93"/>
  <c r="FS8" i="93" s="1"/>
  <c r="FL20" i="93"/>
  <c r="FL19" i="93" s="1"/>
  <c r="FD20" i="93"/>
  <c r="FD19" i="93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P10" i="85"/>
  <c r="FP8" i="85" s="1"/>
  <c r="FK37" i="93"/>
  <c r="FC37" i="93"/>
  <c r="FH9" i="93"/>
  <c r="FH8" i="93" s="1"/>
  <c r="FR37" i="93"/>
  <c r="FT9" i="93"/>
  <c r="FT8" i="93" s="1"/>
  <c r="FR19" i="84"/>
  <c r="FR18" i="84" s="1"/>
  <c r="FR10" i="84"/>
  <c r="FR8" i="84" s="1"/>
  <c r="FJ37" i="93"/>
  <c r="FB37" i="93"/>
  <c r="FH20" i="93"/>
  <c r="FH19" i="93" s="1"/>
  <c r="FG9" i="93"/>
  <c r="FG8" i="93" s="1"/>
  <c r="FQ37" i="93"/>
  <c r="FP9" i="93"/>
  <c r="FP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S20" i="93"/>
  <c r="FS19" i="93" s="1"/>
  <c r="FR9" i="93"/>
  <c r="FR8" i="93" s="1"/>
  <c r="FP19" i="84"/>
  <c r="FP18" i="84" s="1"/>
  <c r="FF10" i="85"/>
  <c r="FF8" i="85" s="1"/>
  <c r="FH37" i="93"/>
  <c r="FF20" i="93"/>
  <c r="FF19" i="93" s="1"/>
  <c r="FE9" i="93"/>
  <c r="FE8" i="93" s="1"/>
  <c r="FQ19" i="85"/>
  <c r="FQ18" i="85" s="1"/>
  <c r="FT19" i="85"/>
  <c r="FT18" i="85" s="1"/>
  <c r="FS10" i="85"/>
  <c r="FS8" i="85" s="1"/>
  <c r="FS35" i="85"/>
  <c r="FR19" i="85"/>
  <c r="FR18" i="85" s="1"/>
  <c r="FQ10" i="85"/>
  <c r="FQ8" i="85" s="1"/>
  <c r="FR35" i="85"/>
  <c r="FQ35" i="85"/>
  <c r="FT10" i="85"/>
  <c r="FT8" i="85" s="1"/>
  <c r="FP35" i="85"/>
  <c r="FT35" i="85"/>
  <c r="FS19" i="85"/>
  <c r="FS18" i="85" s="1"/>
  <c r="FU21" i="85"/>
  <c r="FK35" i="85"/>
  <c r="FU29" i="85"/>
  <c r="FU25" i="85"/>
  <c r="FU23" i="85"/>
  <c r="FU13" i="85"/>
  <c r="FU40" i="85"/>
  <c r="FU30" i="85"/>
  <c r="FU28" i="85"/>
  <c r="FU26" i="85"/>
  <c r="FU24" i="85"/>
  <c r="FU22" i="85"/>
  <c r="FU20" i="85"/>
  <c r="FU14" i="85"/>
  <c r="FU12" i="85"/>
  <c r="FG35" i="85"/>
  <c r="FF35" i="85"/>
  <c r="FJ35" i="85"/>
  <c r="FB35" i="85"/>
  <c r="FL19" i="85"/>
  <c r="FL18" i="85" s="1"/>
  <c r="FD19" i="85"/>
  <c r="FD18" i="85" s="1"/>
  <c r="FH10" i="85"/>
  <c r="FH8" i="85" s="1"/>
  <c r="FU39" i="85"/>
  <c r="FU42" i="85"/>
  <c r="FI35" i="85"/>
  <c r="FU27" i="85"/>
  <c r="FH35" i="85"/>
  <c r="FC35" i="85"/>
  <c r="FI19" i="85"/>
  <c r="FI18" i="85" s="1"/>
  <c r="FO10" i="85"/>
  <c r="FO8" i="85" s="1"/>
  <c r="FE10" i="85"/>
  <c r="FE8" i="85" s="1"/>
  <c r="FU11" i="85"/>
  <c r="FU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U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U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U26" i="84"/>
  <c r="FA10" i="84"/>
  <c r="FA8" i="84" s="1"/>
  <c r="FM11" i="84"/>
  <c r="FM26" i="84"/>
  <c r="FU14" i="84"/>
  <c r="FU23" i="84"/>
  <c r="FM23" i="84"/>
  <c r="FM25" i="84"/>
  <c r="FU22" i="84"/>
  <c r="FU24" i="84"/>
  <c r="FU37" i="84"/>
  <c r="FM27" i="84"/>
  <c r="FM31" i="84"/>
  <c r="FM13" i="84"/>
  <c r="FM14" i="84"/>
  <c r="FM40" i="84"/>
  <c r="FM12" i="84"/>
  <c r="FU11" i="84"/>
  <c r="FU13" i="84"/>
  <c r="FU28" i="84"/>
  <c r="FU40" i="84"/>
  <c r="FM21" i="84"/>
  <c r="FM22" i="84"/>
  <c r="FM24" i="84"/>
  <c r="FM29" i="84"/>
  <c r="FM37" i="84"/>
  <c r="FM38" i="84"/>
  <c r="FU21" i="84"/>
  <c r="FU25" i="84"/>
  <c r="FU38" i="84"/>
  <c r="FM28" i="84"/>
  <c r="FM36" i="84"/>
  <c r="FU9" i="84"/>
  <c r="FU27" i="84"/>
  <c r="FU29" i="84"/>
  <c r="FU30" i="84"/>
  <c r="FU15" i="84"/>
  <c r="FU31" i="84"/>
  <c r="FU12" i="84"/>
  <c r="FU20" i="84"/>
  <c r="FU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U43" i="93"/>
  <c r="FA37" i="93"/>
  <c r="FM40" i="93"/>
  <c r="FA20" i="93"/>
  <c r="FA19" i="93" s="1"/>
  <c r="FA9" i="93"/>
  <c r="FA8" i="93" s="1"/>
  <c r="FM27" i="93"/>
  <c r="FM38" i="93"/>
  <c r="FU21" i="93"/>
  <c r="FU28" i="93"/>
  <c r="FU27" i="93"/>
  <c r="FU29" i="93"/>
  <c r="FM16" i="93"/>
  <c r="FM24" i="93"/>
  <c r="FM32" i="93"/>
  <c r="FM36" i="93"/>
  <c r="FU10" i="93"/>
  <c r="FU14" i="93"/>
  <c r="FU15" i="93"/>
  <c r="FU16" i="93"/>
  <c r="FU36" i="93"/>
  <c r="FM15" i="93"/>
  <c r="FM25" i="93"/>
  <c r="FM31" i="93"/>
  <c r="FU25" i="93"/>
  <c r="FU41" i="93"/>
  <c r="FU22" i="93"/>
  <c r="FU23" i="93"/>
  <c r="FM13" i="93"/>
  <c r="FM21" i="93"/>
  <c r="FM29" i="93"/>
  <c r="FM43" i="93"/>
  <c r="FU12" i="93"/>
  <c r="FU24" i="93"/>
  <c r="FU26" i="93"/>
  <c r="FU30" i="93"/>
  <c r="FU31" i="93"/>
  <c r="FU32" i="93"/>
  <c r="FU38" i="93"/>
  <c r="FU39" i="93"/>
  <c r="FU40" i="93"/>
  <c r="FU11" i="93"/>
  <c r="FU13" i="93"/>
  <c r="FM23" i="93"/>
  <c r="FM39" i="93"/>
  <c r="FM11" i="93"/>
  <c r="FU35" i="85" l="1"/>
  <c r="FU10" i="85"/>
  <c r="FU8" i="85"/>
  <c r="FU19" i="85"/>
  <c r="FU18" i="85"/>
  <c r="FM8" i="85"/>
  <c r="FM10" i="85"/>
  <c r="FM35" i="85"/>
  <c r="FM19" i="85"/>
  <c r="FU35" i="84"/>
  <c r="FM19" i="84"/>
  <c r="FU10" i="84"/>
  <c r="FU19" i="84"/>
  <c r="FM10" i="84"/>
  <c r="FM35" i="84"/>
  <c r="FM18" i="84"/>
  <c r="FM8" i="84"/>
  <c r="FU37" i="93"/>
  <c r="FM37" i="93"/>
  <c r="FU20" i="93"/>
  <c r="FM20" i="93"/>
  <c r="FU19" i="93"/>
  <c r="FU9" i="93"/>
  <c r="FM19" i="93"/>
  <c r="FM9" i="93"/>
  <c r="FM18" i="85" l="1"/>
  <c r="FU18" i="84"/>
  <c r="FU8" i="84"/>
  <c r="FU8" i="93"/>
  <c r="FM8" i="93"/>
  <c r="FU43" i="92" l="1"/>
  <c r="FE34" i="92"/>
  <c r="FJ34" i="92" s="1"/>
  <c r="FQ34" i="92" s="1"/>
  <c r="FM43" i="92"/>
  <c r="FQ10" i="92" l="1"/>
  <c r="FQ8" i="92" s="1"/>
  <c r="FR35" i="92"/>
  <c r="FS35" i="92"/>
  <c r="FT21" i="92"/>
  <c r="FR21" i="92"/>
  <c r="FP35" i="92"/>
  <c r="FS21" i="92"/>
  <c r="FQ21" i="92"/>
  <c r="FQ20" i="92" s="1"/>
  <c r="FP21" i="92"/>
  <c r="FR10" i="92"/>
  <c r="FR8" i="92" s="1"/>
  <c r="FP10" i="92"/>
  <c r="FP8" i="92" s="1"/>
  <c r="FS10" i="92"/>
  <c r="FS8" i="92" s="1"/>
  <c r="FQ35" i="92"/>
  <c r="FT35" i="92"/>
  <c r="FT10" i="92"/>
  <c r="FT8" i="92" s="1"/>
  <c r="FO10" i="92"/>
  <c r="FO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U30" i="92"/>
  <c r="FO21" i="92"/>
  <c r="FD21" i="92"/>
  <c r="FU29" i="92"/>
  <c r="FC21" i="92"/>
  <c r="FU12" i="92"/>
  <c r="FU15" i="92"/>
  <c r="FK35" i="92"/>
  <c r="FC35" i="92"/>
  <c r="FH21" i="92"/>
  <c r="FU24" i="92"/>
  <c r="FU26" i="92"/>
  <c r="FU44" i="92"/>
  <c r="FE21" i="92"/>
  <c r="FE20" i="92" s="1"/>
  <c r="FU9" i="92"/>
  <c r="FU16" i="92"/>
  <c r="FU32" i="92"/>
  <c r="FU42" i="92"/>
  <c r="FU31" i="92"/>
  <c r="FU33" i="92"/>
  <c r="FU25" i="92"/>
  <c r="FU27" i="92"/>
  <c r="FU28" i="92"/>
  <c r="FF35" i="92"/>
  <c r="FK21" i="92"/>
  <c r="FU13" i="92"/>
  <c r="FJ21" i="92"/>
  <c r="FJ20" i="92" s="1"/>
  <c r="FB21" i="92"/>
  <c r="FL21" i="92"/>
  <c r="FL35" i="92"/>
  <c r="FD35" i="92"/>
  <c r="FI21" i="92"/>
  <c r="FU36" i="92"/>
  <c r="FU37" i="92"/>
  <c r="FU41" i="92"/>
  <c r="FU14" i="92"/>
  <c r="FU22" i="92"/>
  <c r="FU11" i="92"/>
  <c r="FU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U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FU21" i="92"/>
  <c r="FU17" i="92"/>
  <c r="FU35" i="92"/>
  <c r="FM35" i="92"/>
  <c r="FM17" i="92"/>
  <c r="FM21" i="92"/>
  <c r="FE33" i="91"/>
  <c r="FP33" i="91"/>
  <c r="FQ33" i="91"/>
  <c r="FT33" i="91"/>
  <c r="FS33" i="91"/>
  <c r="FT10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FU22" i="91"/>
  <c r="FA33" i="91"/>
  <c r="FU21" i="91"/>
  <c r="FU9" i="91"/>
  <c r="FU11" i="91"/>
  <c r="FU15" i="91"/>
  <c r="FU24" i="91"/>
  <c r="FU27" i="91"/>
  <c r="FU31" i="91"/>
  <c r="FM31" i="91"/>
  <c r="FU35" i="91"/>
  <c r="FM23" i="91"/>
  <c r="FM34" i="91"/>
  <c r="FM27" i="91"/>
  <c r="FU12" i="91"/>
  <c r="FU13" i="91"/>
  <c r="FU14" i="91"/>
  <c r="FU23" i="91"/>
  <c r="FU28" i="91"/>
  <c r="FU29" i="91"/>
  <c r="FU30" i="91"/>
  <c r="FM11" i="91"/>
  <c r="FM13" i="91"/>
  <c r="FM9" i="91"/>
  <c r="FM15" i="91"/>
  <c r="FM12" i="91"/>
  <c r="FM14" i="91"/>
  <c r="FM28" i="91"/>
  <c r="FM29" i="91"/>
  <c r="FM30" i="91"/>
  <c r="FU34" i="91"/>
  <c r="FU25" i="91"/>
  <c r="FM25" i="91"/>
  <c r="FO20" i="91" l="1"/>
  <c r="FR20" i="91"/>
  <c r="FF20" i="91"/>
  <c r="FT20" i="91"/>
  <c r="FT19" i="91" s="1"/>
  <c r="FB20" i="91"/>
  <c r="FL20" i="91"/>
  <c r="FH20" i="91"/>
  <c r="FE20" i="91"/>
  <c r="FM26" i="91"/>
  <c r="FQ20" i="91"/>
  <c r="FA20" i="91"/>
  <c r="FJ20" i="91"/>
  <c r="FU26" i="91"/>
  <c r="FT8" i="91"/>
  <c r="FU10" i="92"/>
  <c r="FU8" i="92"/>
  <c r="FM10" i="92"/>
  <c r="FU33" i="91"/>
  <c r="FM33" i="91"/>
  <c r="FM20" i="91" l="1"/>
  <c r="FM8" i="92"/>
  <c r="FU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R34" i="92" s="1"/>
  <c r="FF20" i="92"/>
  <c r="FI34" i="92"/>
  <c r="FD20" i="92"/>
  <c r="FL34" i="92"/>
  <c r="FS34" i="92" s="1"/>
  <c r="FG20" i="92"/>
  <c r="AC20" i="92"/>
  <c r="BR20" i="92"/>
  <c r="BS34" i="92"/>
  <c r="EY20" i="92"/>
  <c r="FS20" i="92" l="1"/>
  <c r="FI20" i="92"/>
  <c r="FP34" i="92"/>
  <c r="FR20" i="92"/>
  <c r="FL20" i="92"/>
  <c r="FK20" i="92"/>
  <c r="BS20" i="92"/>
  <c r="FP20" i="92" l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FT34" i="92" s="1"/>
  <c r="FT20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U34" i="92" l="1"/>
  <c r="C18" i="85"/>
  <c r="C8" i="85"/>
  <c r="FU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U40" i="91" l="1"/>
  <c r="FU43" i="91" l="1"/>
  <c r="FM43" i="91" l="1"/>
  <c r="EY43" i="91" l="1"/>
  <c r="BE43" i="91" l="1"/>
  <c r="AC43" i="91"/>
  <c r="AQ43" i="91"/>
  <c r="O43" i="91"/>
  <c r="DW43" i="91" l="1"/>
  <c r="DI43" i="91" l="1"/>
  <c r="BS43" i="91" l="1"/>
  <c r="CU43" i="91" l="1"/>
  <c r="CG43" i="91"/>
  <c r="DW40" i="91" l="1"/>
  <c r="CU40" i="91"/>
  <c r="O40" i="91"/>
  <c r="EK40" i="91"/>
  <c r="BS40" i="91"/>
  <c r="CG40" i="91"/>
  <c r="FM40" i="91"/>
  <c r="BE40" i="91"/>
  <c r="AC40" i="91"/>
  <c r="AQ40" i="91"/>
  <c r="DI40" i="91"/>
  <c r="EY40" i="91"/>
  <c r="FU39" i="91" l="1"/>
  <c r="EY39" i="91" l="1"/>
  <c r="CY19" i="91"/>
  <c r="CY10" i="91"/>
  <c r="CY8" i="91" s="1"/>
  <c r="CO10" i="91"/>
  <c r="CO8" i="91" s="1"/>
  <c r="CO19" i="91"/>
  <c r="DL19" i="91"/>
  <c r="DL10" i="91"/>
  <c r="DL8" i="91" s="1"/>
  <c r="DW39" i="91"/>
  <c r="FL19" i="91"/>
  <c r="FL10" i="91"/>
  <c r="FL8" i="91" s="1"/>
  <c r="DE10" i="91"/>
  <c r="DE8" i="91" s="1"/>
  <c r="DE19" i="91"/>
  <c r="DF10" i="91"/>
  <c r="DF8" i="91" s="1"/>
  <c r="DF19" i="91"/>
  <c r="BC19" i="91"/>
  <c r="BC10" i="91"/>
  <c r="BC8" i="91" s="1"/>
  <c r="BY19" i="91"/>
  <c r="BY10" i="91"/>
  <c r="BY8" i="91" s="1"/>
  <c r="DU10" i="91"/>
  <c r="DU8" i="91" s="1"/>
  <c r="DU19" i="91"/>
  <c r="EE19" i="91"/>
  <c r="EE10" i="91"/>
  <c r="EE8" i="91" s="1"/>
  <c r="EF19" i="91"/>
  <c r="EF10" i="91"/>
  <c r="EF8" i="91" s="1"/>
  <c r="CF19" i="91"/>
  <c r="CF10" i="91"/>
  <c r="CF8" i="91" s="1"/>
  <c r="CD10" i="91"/>
  <c r="CD8" i="91" s="1"/>
  <c r="CD19" i="91"/>
  <c r="AH10" i="91"/>
  <c r="AH8" i="91" s="1"/>
  <c r="AH19" i="91"/>
  <c r="ET19" i="91"/>
  <c r="ET10" i="91"/>
  <c r="ET8" i="91" s="1"/>
  <c r="DD10" i="91"/>
  <c r="DD8" i="91" s="1"/>
  <c r="DD19" i="91"/>
  <c r="BB19" i="91"/>
  <c r="BB10" i="91"/>
  <c r="BB8" i="91" s="1"/>
  <c r="DH19" i="91"/>
  <c r="DH10" i="91"/>
  <c r="DH8" i="91" s="1"/>
  <c r="CB19" i="91"/>
  <c r="CB10" i="91"/>
  <c r="CB8" i="91" s="1"/>
  <c r="BD19" i="91"/>
  <c r="BD10" i="91"/>
  <c r="BD8" i="91" s="1"/>
  <c r="CA19" i="91"/>
  <c r="CA10" i="91"/>
  <c r="CA8" i="91" s="1"/>
  <c r="CJ19" i="91"/>
  <c r="CJ10" i="91"/>
  <c r="CJ8" i="91" s="1"/>
  <c r="AZ10" i="91"/>
  <c r="AZ8" i="91" s="1"/>
  <c r="AZ19" i="91"/>
  <c r="BS39" i="91"/>
  <c r="BH19" i="91"/>
  <c r="BH10" i="91"/>
  <c r="BH8" i="91" s="1"/>
  <c r="CX10" i="91"/>
  <c r="CX8" i="91" s="1"/>
  <c r="CX19" i="91"/>
  <c r="AL19" i="91"/>
  <c r="AL10" i="91"/>
  <c r="AL8" i="91" s="1"/>
  <c r="EO19" i="91"/>
  <c r="EO10" i="91"/>
  <c r="EO8" i="91" s="1"/>
  <c r="FE10" i="91"/>
  <c r="FE8" i="91" s="1"/>
  <c r="FE19" i="91"/>
  <c r="EA19" i="91"/>
  <c r="EA10" i="91"/>
  <c r="EA8" i="91" s="1"/>
  <c r="AN19" i="91"/>
  <c r="AN10" i="91"/>
  <c r="AN8" i="91" s="1"/>
  <c r="BM10" i="91"/>
  <c r="BM8" i="91" s="1"/>
  <c r="BM19" i="91"/>
  <c r="AU10" i="91"/>
  <c r="AU8" i="91" s="1"/>
  <c r="AU19" i="91"/>
  <c r="AJ10" i="91"/>
  <c r="AJ8" i="91" s="1"/>
  <c r="AJ19" i="91"/>
  <c r="BV10" i="91"/>
  <c r="BV8" i="91" s="1"/>
  <c r="BV19" i="91"/>
  <c r="EK39" i="91"/>
  <c r="EC10" i="91"/>
  <c r="EC8" i="91" s="1"/>
  <c r="EC19" i="91"/>
  <c r="EJ19" i="91"/>
  <c r="EJ10" i="91"/>
  <c r="EJ8" i="91" s="1"/>
  <c r="AQ39" i="91"/>
  <c r="BQ10" i="91"/>
  <c r="BQ8" i="91" s="1"/>
  <c r="BQ19" i="91"/>
  <c r="DA19" i="91"/>
  <c r="DA10" i="91"/>
  <c r="DA8" i="91" s="1"/>
  <c r="DR19" i="91"/>
  <c r="DR10" i="91"/>
  <c r="DR8" i="91" s="1"/>
  <c r="BN10" i="91"/>
  <c r="BN8" i="91" s="1"/>
  <c r="BN19" i="91"/>
  <c r="AW19" i="91"/>
  <c r="AW10" i="91"/>
  <c r="AW8" i="91" s="1"/>
  <c r="AK10" i="91"/>
  <c r="AK8" i="91" s="1"/>
  <c r="AK19" i="91"/>
  <c r="CS10" i="91"/>
  <c r="CS8" i="91" s="1"/>
  <c r="CS19" i="91"/>
  <c r="EX10" i="91"/>
  <c r="EX8" i="91" s="1"/>
  <c r="EX19" i="91"/>
  <c r="CP19" i="91"/>
  <c r="CP10" i="91"/>
  <c r="CP8" i="91" s="1"/>
  <c r="CN10" i="91"/>
  <c r="CN8" i="91" s="1"/>
  <c r="CN19" i="91"/>
  <c r="AP10" i="91"/>
  <c r="AP8" i="91" s="1"/>
  <c r="AP19" i="91"/>
  <c r="FP19" i="91"/>
  <c r="FP10" i="91"/>
  <c r="FP8" i="91" s="1"/>
  <c r="EN19" i="91"/>
  <c r="EN10" i="91"/>
  <c r="EN8" i="91" s="1"/>
  <c r="ED19" i="91"/>
  <c r="ED10" i="91"/>
  <c r="ED8" i="91" s="1"/>
  <c r="FJ19" i="91"/>
  <c r="FJ10" i="91"/>
  <c r="FJ8" i="91" s="1"/>
  <c r="DP10" i="91"/>
  <c r="DP8" i="91" s="1"/>
  <c r="DP19" i="91"/>
  <c r="AX19" i="91"/>
  <c r="AX10" i="91"/>
  <c r="AX8" i="91" s="1"/>
  <c r="DB19" i="91"/>
  <c r="DB10" i="91"/>
  <c r="DB8" i="91" s="1"/>
  <c r="DC19" i="91"/>
  <c r="DC10" i="91"/>
  <c r="DC8" i="91" s="1"/>
  <c r="EU19" i="91"/>
  <c r="EU10" i="91"/>
  <c r="EU8" i="91" s="1"/>
  <c r="FQ10" i="91"/>
  <c r="FQ8" i="91" s="1"/>
  <c r="FQ19" i="91"/>
  <c r="CC19" i="91"/>
  <c r="CC10" i="91"/>
  <c r="CC8" i="91" s="1"/>
  <c r="EW10" i="91"/>
  <c r="EW8" i="91" s="1"/>
  <c r="EW19" i="91"/>
  <c r="FB10" i="91"/>
  <c r="FB8" i="91" s="1"/>
  <c r="FB19" i="91"/>
  <c r="AF19" i="91"/>
  <c r="AF10" i="91"/>
  <c r="AF8" i="91" s="1"/>
  <c r="DO10" i="91"/>
  <c r="DO8" i="91" s="1"/>
  <c r="DO19" i="91"/>
  <c r="EQ19" i="91"/>
  <c r="EQ10" i="91"/>
  <c r="EQ8" i="91" s="1"/>
  <c r="DS10" i="91"/>
  <c r="DS8" i="91" s="1"/>
  <c r="DS19" i="91"/>
  <c r="FD19" i="91"/>
  <c r="FD10" i="91"/>
  <c r="FD8" i="91" s="1"/>
  <c r="CU39" i="91"/>
  <c r="EH19" i="91"/>
  <c r="EH10" i="91"/>
  <c r="EH8" i="91" s="1"/>
  <c r="AO10" i="91"/>
  <c r="AO8" i="91" s="1"/>
  <c r="AO19" i="91"/>
  <c r="AT10" i="91"/>
  <c r="AT8" i="91" s="1"/>
  <c r="AT19" i="91"/>
  <c r="BK10" i="91"/>
  <c r="BK8" i="91" s="1"/>
  <c r="BK19" i="91"/>
  <c r="DV10" i="91"/>
  <c r="DV8" i="91" s="1"/>
  <c r="DV19" i="91"/>
  <c r="EP10" i="91"/>
  <c r="EP8" i="91" s="1"/>
  <c r="EP19" i="91"/>
  <c r="CL10" i="91"/>
  <c r="CL8" i="91" s="1"/>
  <c r="CL19" i="91"/>
  <c r="CQ19" i="91"/>
  <c r="CQ10" i="91"/>
  <c r="CQ8" i="91" s="1"/>
  <c r="FG19" i="91"/>
  <c r="FG10" i="91"/>
  <c r="FG8" i="91" s="1"/>
  <c r="EB19" i="91"/>
  <c r="EB10" i="91"/>
  <c r="EB8" i="91" s="1"/>
  <c r="FH10" i="91"/>
  <c r="FH8" i="91" s="1"/>
  <c r="FH19" i="91"/>
  <c r="DM10" i="91"/>
  <c r="DM8" i="91" s="1"/>
  <c r="DM19" i="91"/>
  <c r="BI19" i="91"/>
  <c r="BI10" i="91"/>
  <c r="BI8" i="91" s="1"/>
  <c r="AG10" i="91"/>
  <c r="AG8" i="91" s="1"/>
  <c r="AG19" i="91"/>
  <c r="EV19" i="91"/>
  <c r="EV10" i="91"/>
  <c r="EV8" i="91" s="1"/>
  <c r="BO10" i="91"/>
  <c r="BO8" i="91" s="1"/>
  <c r="BO19" i="91"/>
  <c r="AY19" i="91"/>
  <c r="AY10" i="91"/>
  <c r="AY8" i="91" s="1"/>
  <c r="FK19" i="91"/>
  <c r="FK10" i="91"/>
  <c r="FK8" i="91" s="1"/>
  <c r="CZ19" i="91"/>
  <c r="CZ10" i="91"/>
  <c r="CZ8" i="91" s="1"/>
  <c r="FR10" i="91"/>
  <c r="FR8" i="91" s="1"/>
  <c r="FR19" i="91"/>
  <c r="DQ10" i="91"/>
  <c r="DQ8" i="91" s="1"/>
  <c r="DQ19" i="91"/>
  <c r="O39" i="91"/>
  <c r="CG39" i="91"/>
  <c r="CT10" i="91"/>
  <c r="CT8" i="91" s="1"/>
  <c r="CT19" i="91"/>
  <c r="CK10" i="91"/>
  <c r="CK8" i="91" s="1"/>
  <c r="CK19" i="91"/>
  <c r="FF19" i="91"/>
  <c r="FF10" i="91"/>
  <c r="FF8" i="91" s="1"/>
  <c r="DT19" i="91"/>
  <c r="DT10" i="91"/>
  <c r="DT8" i="91" s="1"/>
  <c r="AM19" i="91"/>
  <c r="AM10" i="91"/>
  <c r="AM8" i="91" s="1"/>
  <c r="EI19" i="91"/>
  <c r="EI10" i="91"/>
  <c r="EI8" i="91" s="1"/>
  <c r="BX19" i="91"/>
  <c r="BX10" i="91"/>
  <c r="BX8" i="91" s="1"/>
  <c r="FS19" i="91"/>
  <c r="FS10" i="91"/>
  <c r="FS8" i="91" s="1"/>
  <c r="BA19" i="91"/>
  <c r="BA10" i="91"/>
  <c r="BA8" i="91" s="1"/>
  <c r="ER10" i="91"/>
  <c r="ER8" i="91" s="1"/>
  <c r="ER19" i="91"/>
  <c r="BE39" i="91"/>
  <c r="AC39" i="91"/>
  <c r="BR10" i="91"/>
  <c r="BR8" i="91" s="1"/>
  <c r="BR19" i="91"/>
  <c r="CM19" i="91"/>
  <c r="CM10" i="91"/>
  <c r="CM8" i="91" s="1"/>
  <c r="BZ19" i="91"/>
  <c r="BZ10" i="91"/>
  <c r="BZ8" i="91" s="1"/>
  <c r="CR10" i="91"/>
  <c r="CR8" i="91" s="1"/>
  <c r="CR19" i="91"/>
  <c r="DG19" i="91"/>
  <c r="DG10" i="91"/>
  <c r="DG8" i="91" s="1"/>
  <c r="AV19" i="91"/>
  <c r="AV10" i="91"/>
  <c r="AV8" i="91" s="1"/>
  <c r="EG10" i="91"/>
  <c r="EG8" i="91" s="1"/>
  <c r="EG19" i="91"/>
  <c r="BW19" i="91"/>
  <c r="BW10" i="91"/>
  <c r="BW8" i="91" s="1"/>
  <c r="DN10" i="91"/>
  <c r="DN8" i="91" s="1"/>
  <c r="DN19" i="91"/>
  <c r="DZ10" i="91"/>
  <c r="DZ8" i="91" s="1"/>
  <c r="DZ19" i="91"/>
  <c r="FM39" i="91"/>
  <c r="DI39" i="91"/>
  <c r="BL10" i="91"/>
  <c r="BL8" i="91" s="1"/>
  <c r="BL19" i="91"/>
  <c r="BJ10" i="91"/>
  <c r="BJ8" i="91" s="1"/>
  <c r="BJ19" i="91"/>
  <c r="FC19" i="91"/>
  <c r="FC10" i="91"/>
  <c r="FC8" i="91" s="1"/>
  <c r="AI19" i="91"/>
  <c r="AI10" i="91"/>
  <c r="AI8" i="91" s="1"/>
  <c r="BP19" i="91"/>
  <c r="BP10" i="91"/>
  <c r="BP8" i="91" s="1"/>
  <c r="ES10" i="91"/>
  <c r="ES8" i="91" s="1"/>
  <c r="ES19" i="91"/>
  <c r="CE19" i="91"/>
  <c r="CE10" i="91"/>
  <c r="CE8" i="91" s="1"/>
  <c r="FI10" i="91"/>
  <c r="FI8" i="91" s="1"/>
  <c r="FI19" i="91"/>
  <c r="DY19" i="91" l="1"/>
  <c r="EK32" i="91"/>
  <c r="EK16" i="91"/>
  <c r="DY10" i="91"/>
  <c r="AQ16" i="91"/>
  <c r="AE10" i="91"/>
  <c r="AQ32" i="91"/>
  <c r="AE19" i="91"/>
  <c r="BG10" i="91"/>
  <c r="BS16" i="91"/>
  <c r="FM32" i="91"/>
  <c r="FA19" i="91"/>
  <c r="BG19" i="91"/>
  <c r="BS32" i="91"/>
  <c r="FM16" i="91"/>
  <c r="FA10" i="91"/>
  <c r="BE32" i="91"/>
  <c r="AS19" i="91"/>
  <c r="AS10" i="91"/>
  <c r="BE16" i="91"/>
  <c r="FO10" i="91"/>
  <c r="FU16" i="91"/>
  <c r="CG32" i="91"/>
  <c r="BU19" i="91"/>
  <c r="FU32" i="91"/>
  <c r="FO19" i="91"/>
  <c r="CG16" i="91"/>
  <c r="BU10" i="91"/>
  <c r="EM10" i="91"/>
  <c r="EY16" i="91"/>
  <c r="CW19" i="91"/>
  <c r="DI32" i="91"/>
  <c r="EY32" i="91"/>
  <c r="EM19" i="91"/>
  <c r="DI16" i="91"/>
  <c r="CW10" i="91"/>
  <c r="DK10" i="91"/>
  <c r="DW16" i="91"/>
  <c r="DK19" i="91"/>
  <c r="DW32" i="91"/>
  <c r="CI10" i="91"/>
  <c r="CU16" i="91"/>
  <c r="CU32" i="91"/>
  <c r="CI19" i="91"/>
  <c r="BG8" i="91" l="1"/>
  <c r="BS10" i="91"/>
  <c r="DY8" i="91"/>
  <c r="EK10" i="91"/>
  <c r="DK8" i="91"/>
  <c r="DW10" i="91"/>
  <c r="CU19" i="91"/>
  <c r="FU19" i="91"/>
  <c r="DW19" i="91"/>
  <c r="BU8" i="91"/>
  <c r="CG10" i="91"/>
  <c r="BS19" i="91"/>
  <c r="FU10" i="91"/>
  <c r="FO8" i="91"/>
  <c r="EK19" i="91"/>
  <c r="EM8" i="91"/>
  <c r="EY10" i="91"/>
  <c r="CU10" i="91"/>
  <c r="CI8" i="91"/>
  <c r="AE8" i="91"/>
  <c r="AQ10" i="91"/>
  <c r="AQ19" i="91"/>
  <c r="BE19" i="91"/>
  <c r="FM19" i="91"/>
  <c r="DI10" i="91"/>
  <c r="CW8" i="91"/>
  <c r="DI19" i="91"/>
  <c r="CG19" i="91"/>
  <c r="EY19" i="91"/>
  <c r="AS8" i="91"/>
  <c r="BE10" i="91"/>
  <c r="FM10" i="91"/>
  <c r="FA8" i="91"/>
  <c r="EY8" i="91" l="1"/>
  <c r="DI8" i="91"/>
  <c r="BE8" i="91"/>
  <c r="CG8" i="91"/>
  <c r="DW8" i="91"/>
  <c r="EK8" i="91"/>
  <c r="CU8" i="91"/>
  <c r="FM8" i="91"/>
  <c r="FU8" i="91"/>
  <c r="AQ8" i="91"/>
  <c r="BS8" i="91"/>
  <c r="EK43" i="91" l="1"/>
  <c r="O41" i="91" l="1"/>
  <c r="AC41" i="91"/>
  <c r="BE41" i="91"/>
  <c r="AQ41" i="91"/>
  <c r="EK41" i="91" l="1"/>
  <c r="EY41" i="91" l="1"/>
  <c r="FM41" i="91" l="1"/>
  <c r="FU41" i="91" l="1"/>
  <c r="DW41" i="91" l="1"/>
  <c r="BS41" i="91"/>
  <c r="DI41" i="91" l="1"/>
  <c r="CU41" i="91"/>
  <c r="CG41" i="91"/>
  <c r="FT17" i="93" l="1"/>
  <c r="FG17" i="93"/>
  <c r="FC17" i="93"/>
  <c r="FD17" i="93"/>
  <c r="FF17" i="93"/>
  <c r="FJ17" i="93"/>
  <c r="FQ17" i="93"/>
  <c r="FP17" i="93"/>
  <c r="FR17" i="93"/>
  <c r="FI17" i="93"/>
  <c r="FS17" i="93"/>
  <c r="FL17" i="93"/>
  <c r="FE17" i="93"/>
  <c r="FB17" i="93"/>
  <c r="FH17" i="93"/>
  <c r="FU7" i="93" l="1"/>
  <c r="FO17" i="93"/>
  <c r="FK17" i="93"/>
  <c r="FM7" i="93"/>
  <c r="FA17" i="93"/>
  <c r="FM17" i="93" l="1"/>
  <c r="FS16" i="85"/>
  <c r="FA16" i="85"/>
  <c r="FM7" i="85"/>
  <c r="FE16" i="85"/>
  <c r="FJ16" i="85"/>
  <c r="FU17" i="93"/>
  <c r="FH16" i="85"/>
  <c r="FD16" i="85"/>
  <c r="FP16" i="85"/>
  <c r="FI16" i="85"/>
  <c r="FO16" i="85"/>
  <c r="FU7" i="85"/>
  <c r="FR16" i="85"/>
  <c r="FF16" i="85"/>
  <c r="FC16" i="85"/>
  <c r="FT16" i="85"/>
  <c r="FG16" i="85"/>
  <c r="FL16" i="85"/>
  <c r="FB16" i="85"/>
  <c r="FQ16" i="85"/>
  <c r="FK16" i="85"/>
  <c r="FU16" i="85" l="1"/>
  <c r="FL16" i="84"/>
  <c r="FQ16" i="84"/>
  <c r="FR16" i="84"/>
  <c r="FM7" i="84"/>
  <c r="FA16" i="84"/>
  <c r="FH16" i="84"/>
  <c r="FE16" i="84"/>
  <c r="FP16" i="84"/>
  <c r="FD16" i="84"/>
  <c r="FJ16" i="84"/>
  <c r="FK16" i="84"/>
  <c r="FG16" i="84"/>
  <c r="FT16" i="84"/>
  <c r="FU7" i="84"/>
  <c r="FO16" i="84"/>
  <c r="FB16" i="84"/>
  <c r="FI16" i="84"/>
  <c r="FF16" i="84"/>
  <c r="FM16" i="85"/>
  <c r="FS16" i="84"/>
  <c r="FC16" i="84"/>
  <c r="FM16" i="84" l="1"/>
  <c r="FU16" i="84"/>
  <c r="FK18" i="92" l="1"/>
  <c r="FM7" i="92"/>
  <c r="FA18" i="92"/>
  <c r="FJ18" i="92"/>
  <c r="FF18" i="92"/>
  <c r="FP18" i="92"/>
  <c r="FD18" i="92"/>
  <c r="FO18" i="92"/>
  <c r="FU7" i="92"/>
  <c r="FR18" i="92"/>
  <c r="FH18" i="92"/>
  <c r="FT18" i="92"/>
  <c r="FC18" i="92"/>
  <c r="FS18" i="92"/>
  <c r="FQ18" i="92"/>
  <c r="FE18" i="92"/>
  <c r="FG18" i="92"/>
  <c r="FI18" i="92"/>
  <c r="FL18" i="92"/>
  <c r="FB18" i="92"/>
  <c r="FU18" i="92" l="1"/>
  <c r="FM18" i="92"/>
  <c r="EO17" i="93" l="1"/>
  <c r="EV17" i="93"/>
  <c r="EU17" i="93"/>
  <c r="ET17" i="93"/>
  <c r="EP17" i="93"/>
  <c r="EN17" i="93"/>
  <c r="EX17" i="93"/>
  <c r="ES17" i="93"/>
  <c r="ET16" i="84" l="1"/>
  <c r="EQ16" i="85"/>
  <c r="EY7" i="85"/>
  <c r="EM16" i="85"/>
  <c r="EV16" i="85"/>
  <c r="ER16" i="85"/>
  <c r="EW16" i="85"/>
  <c r="EW16" i="84"/>
  <c r="EP16" i="85"/>
  <c r="EX16" i="85"/>
  <c r="ER17" i="93"/>
  <c r="EX16" i="84"/>
  <c r="ER16" i="84"/>
  <c r="ET16" i="85"/>
  <c r="EO16" i="84"/>
  <c r="EQ16" i="84"/>
  <c r="EU18" i="92"/>
  <c r="EN16" i="84"/>
  <c r="EN16" i="85"/>
  <c r="EY7" i="84"/>
  <c r="EM16" i="84"/>
  <c r="EQ17" i="93"/>
  <c r="EV18" i="92"/>
  <c r="EP16" i="84"/>
  <c r="ER18" i="92"/>
  <c r="ES16" i="84"/>
  <c r="EW17" i="93"/>
  <c r="EO18" i="92"/>
  <c r="EY7" i="93"/>
  <c r="EM17" i="93"/>
  <c r="ES16" i="85"/>
  <c r="EU16" i="85"/>
  <c r="EV16" i="84"/>
  <c r="EO16" i="85"/>
  <c r="EU16" i="84"/>
  <c r="EX18" i="92" l="1"/>
  <c r="EW18" i="92"/>
  <c r="EY16" i="84"/>
  <c r="EQ18" i="92"/>
  <c r="EY7" i="92"/>
  <c r="EM18" i="92"/>
  <c r="FA17" i="91"/>
  <c r="EY17" i="93"/>
  <c r="EP18" i="92"/>
  <c r="EN18" i="92"/>
  <c r="ET18" i="92"/>
  <c r="EY16" i="85"/>
  <c r="ES18" i="92"/>
  <c r="FR17" i="91" l="1"/>
  <c r="FQ17" i="91"/>
  <c r="FF17" i="91"/>
  <c r="EY18" i="92"/>
  <c r="FK17" i="91"/>
  <c r="FC17" i="91"/>
  <c r="FP17" i="91"/>
  <c r="FG17" i="91"/>
  <c r="FS17" i="91"/>
  <c r="FO17" i="91"/>
  <c r="FB17" i="91"/>
  <c r="FT17" i="91"/>
  <c r="FJ17" i="91"/>
  <c r="FH17" i="91"/>
  <c r="FL17" i="91"/>
  <c r="FE17" i="91"/>
  <c r="FM7" i="91"/>
  <c r="FD17" i="91"/>
  <c r="FI17" i="91"/>
  <c r="FM17" i="91" l="1"/>
  <c r="FU7" i="91"/>
  <c r="FU17" i="91"/>
  <c r="ED17" i="93" l="1"/>
  <c r="EA17" i="93"/>
  <c r="EH17" i="93"/>
  <c r="DZ17" i="93"/>
  <c r="EB17" i="93"/>
  <c r="DY17" i="93"/>
  <c r="EI17" i="93"/>
  <c r="EJ17" i="93" l="1"/>
  <c r="EE16" i="85"/>
  <c r="EF17" i="93"/>
  <c r="EH16" i="84"/>
  <c r="EK7" i="85"/>
  <c r="DY16" i="85"/>
  <c r="EG16" i="85"/>
  <c r="EI16" i="84"/>
  <c r="DZ16" i="84"/>
  <c r="EE17" i="93"/>
  <c r="EF16" i="84"/>
  <c r="EA16" i="84"/>
  <c r="EG17" i="93"/>
  <c r="ED16" i="84"/>
  <c r="EJ16" i="85"/>
  <c r="EG16" i="84"/>
  <c r="EC17" i="93"/>
  <c r="EB16" i="85"/>
  <c r="ED16" i="85"/>
  <c r="DY16" i="84"/>
  <c r="EK7" i="84"/>
  <c r="EJ16" i="84"/>
  <c r="EC16" i="84"/>
  <c r="EB16" i="84"/>
  <c r="EF16" i="85"/>
  <c r="EH16" i="85"/>
  <c r="EK7" i="93"/>
  <c r="DZ16" i="85"/>
  <c r="EI16" i="85"/>
  <c r="EE16" i="84"/>
  <c r="EA16" i="85"/>
  <c r="EC16" i="85"/>
  <c r="EK17" i="93" l="1"/>
  <c r="ET17" i="91"/>
  <c r="EK16" i="84"/>
  <c r="EY7" i="91"/>
  <c r="EM17" i="91"/>
  <c r="EU17" i="91"/>
  <c r="ES17" i="91"/>
  <c r="EO17" i="91"/>
  <c r="EP17" i="91"/>
  <c r="EX17" i="91"/>
  <c r="EW17" i="91"/>
  <c r="EV17" i="91"/>
  <c r="EN17" i="91"/>
  <c r="ER17" i="91"/>
  <c r="EQ17" i="91"/>
  <c r="EK16" i="85"/>
  <c r="EY17" i="91" l="1"/>
  <c r="DY18" i="92" l="1"/>
  <c r="EK7" i="92"/>
  <c r="EJ18" i="92"/>
  <c r="EC18" i="92"/>
  <c r="EA18" i="92"/>
  <c r="EB18" i="92"/>
  <c r="EG18" i="92"/>
  <c r="EF18" i="92"/>
  <c r="DZ18" i="92"/>
  <c r="EE18" i="92"/>
  <c r="EH18" i="92"/>
  <c r="EI18" i="92"/>
  <c r="ED18" i="92"/>
  <c r="EK18" i="92" l="1"/>
  <c r="EE17" i="91" l="1"/>
  <c r="EI17" i="91"/>
  <c r="EG17" i="91"/>
  <c r="EF17" i="91"/>
  <c r="EB17" i="91"/>
  <c r="EK7" i="91"/>
  <c r="DY17" i="91"/>
  <c r="DZ17" i="91"/>
  <c r="EJ17" i="91"/>
  <c r="EH17" i="91"/>
  <c r="ED17" i="91"/>
  <c r="EA17" i="91"/>
  <c r="EC17" i="91"/>
  <c r="EK17" i="91" l="1"/>
  <c r="AP16" i="85" l="1"/>
  <c r="AW16" i="85"/>
  <c r="L16" i="85"/>
  <c r="BJ16" i="85"/>
  <c r="Z16" i="85"/>
  <c r="AA16" i="85"/>
  <c r="O7" i="85"/>
  <c r="C16" i="85"/>
  <c r="Y16" i="85"/>
  <c r="M16" i="85"/>
  <c r="S16" i="85"/>
  <c r="BI16" i="85"/>
  <c r="BN16" i="85"/>
  <c r="BK16" i="85"/>
  <c r="X16" i="85"/>
  <c r="BO16" i="85"/>
  <c r="AV16" i="85"/>
  <c r="AQ7" i="85"/>
  <c r="AE16" i="85"/>
  <c r="BA16" i="85"/>
  <c r="V16" i="85"/>
  <c r="BL16" i="85"/>
  <c r="BC16" i="85"/>
  <c r="G16" i="85"/>
  <c r="W16" i="85"/>
  <c r="BP16" i="85"/>
  <c r="AU16" i="85"/>
  <c r="F16" i="85"/>
  <c r="BR16" i="85"/>
  <c r="AJ16" i="85"/>
  <c r="I16" i="85"/>
  <c r="AB16" i="85"/>
  <c r="BG16" i="85"/>
  <c r="BS7" i="85"/>
  <c r="DO16" i="85"/>
  <c r="Q16" i="85"/>
  <c r="AC7" i="85"/>
  <c r="BH16" i="85"/>
  <c r="DN16" i="85"/>
  <c r="BQ16" i="85"/>
  <c r="N16" i="85"/>
  <c r="DR16" i="85"/>
  <c r="DU16" i="85"/>
  <c r="AL16" i="85"/>
  <c r="BE7" i="85"/>
  <c r="AS16" i="85"/>
  <c r="D16" i="85"/>
  <c r="DV16" i="85"/>
  <c r="AX16" i="85"/>
  <c r="AM16" i="85"/>
  <c r="R16" i="85"/>
  <c r="U16" i="85"/>
  <c r="E16" i="85"/>
  <c r="BM16" i="85"/>
  <c r="T16" i="85"/>
  <c r="AZ16" i="85"/>
  <c r="AI16" i="85"/>
  <c r="DS16" i="85"/>
  <c r="AT16" i="85"/>
  <c r="AN16" i="85"/>
  <c r="K16" i="85"/>
  <c r="AG16" i="85"/>
  <c r="DL16" i="85"/>
  <c r="AF16" i="85"/>
  <c r="AK16" i="85"/>
  <c r="DP16" i="85"/>
  <c r="J16" i="85"/>
  <c r="DT16" i="85"/>
  <c r="AH16" i="85"/>
  <c r="DM16" i="85"/>
  <c r="H16" i="85"/>
  <c r="BD16" i="85"/>
  <c r="DQ16" i="85"/>
  <c r="BB16" i="85"/>
  <c r="AO16" i="85"/>
  <c r="AY16" i="85"/>
  <c r="AF16" i="84" l="1"/>
  <c r="AT16" i="84"/>
  <c r="BH16" i="84"/>
  <c r="AM16" i="84"/>
  <c r="AC16" i="85"/>
  <c r="BJ16" i="84"/>
  <c r="AX16" i="84"/>
  <c r="AB16" i="84"/>
  <c r="BD16" i="84"/>
  <c r="F16" i="84"/>
  <c r="AK16" i="84"/>
  <c r="I16" i="84"/>
  <c r="AS16" i="84"/>
  <c r="BE7" i="84"/>
  <c r="BI16" i="84"/>
  <c r="BS16" i="85"/>
  <c r="AN16" i="84"/>
  <c r="AQ7" i="84"/>
  <c r="AE16" i="84"/>
  <c r="BP16" i="84"/>
  <c r="BA16" i="84"/>
  <c r="DK16" i="85"/>
  <c r="DW7" i="85"/>
  <c r="BN16" i="84"/>
  <c r="BR16" i="84"/>
  <c r="BC16" i="84"/>
  <c r="AH16" i="84"/>
  <c r="BE16" i="85"/>
  <c r="AW16" i="84"/>
  <c r="D16" i="84"/>
  <c r="BL16" i="84"/>
  <c r="H16" i="84"/>
  <c r="R16" i="84"/>
  <c r="O16" i="85"/>
  <c r="BS7" i="84"/>
  <c r="BG16" i="84"/>
  <c r="AU16" i="84"/>
  <c r="J16" i="84"/>
  <c r="L16" i="84"/>
  <c r="BM16" i="84"/>
  <c r="N16" i="84"/>
  <c r="AP16" i="84"/>
  <c r="E16" i="84"/>
  <c r="W16" i="84"/>
  <c r="BK16" i="84"/>
  <c r="BB16" i="84"/>
  <c r="BQ16" i="84"/>
  <c r="M16" i="84"/>
  <c r="AO16" i="84"/>
  <c r="T16" i="84"/>
  <c r="AV16" i="84"/>
  <c r="AA16" i="84"/>
  <c r="O7" i="84"/>
  <c r="C16" i="84"/>
  <c r="AQ16" i="85"/>
  <c r="G16" i="84"/>
  <c r="AG16" i="84"/>
  <c r="K16" i="84"/>
  <c r="AI16" i="84"/>
  <c r="V16" i="84"/>
  <c r="AJ16" i="84"/>
  <c r="U16" i="84"/>
  <c r="AC7" i="84"/>
  <c r="Q16" i="84"/>
  <c r="AL16" i="84"/>
  <c r="Z16" i="84"/>
  <c r="BO16" i="84"/>
  <c r="S16" i="84"/>
  <c r="AY16" i="84"/>
  <c r="X16" i="84"/>
  <c r="AZ16" i="84"/>
  <c r="Y16" i="84"/>
  <c r="BE16" i="84" l="1"/>
  <c r="BS16" i="84"/>
  <c r="AC16" i="84"/>
  <c r="O16" i="84"/>
  <c r="AQ16" i="84"/>
  <c r="DW16" i="85"/>
  <c r="DK16" i="84" l="1"/>
  <c r="AB18" i="92" l="1"/>
  <c r="AL18" i="92"/>
  <c r="T18" i="92"/>
  <c r="J18" i="92"/>
  <c r="BR18" i="92"/>
  <c r="AY18" i="92"/>
  <c r="BH18" i="92"/>
  <c r="BK18" i="92"/>
  <c r="BJ18" i="92"/>
  <c r="AH18" i="92"/>
  <c r="BQ18" i="92"/>
  <c r="BB18" i="92"/>
  <c r="AI18" i="92"/>
  <c r="DN18" i="92"/>
  <c r="AT18" i="92"/>
  <c r="AJ18" i="92"/>
  <c r="AE18" i="92"/>
  <c r="AQ7" i="92"/>
  <c r="BI18" i="92"/>
  <c r="AS18" i="92"/>
  <c r="BN18" i="92"/>
  <c r="BC18" i="92"/>
  <c r="DS18" i="92"/>
  <c r="DO18" i="92"/>
  <c r="DV18" i="92"/>
  <c r="AK18" i="92"/>
  <c r="AG18" i="92"/>
  <c r="AO18" i="92"/>
  <c r="V18" i="92"/>
  <c r="AC7" i="92"/>
  <c r="Q18" i="92"/>
  <c r="L18" i="92"/>
  <c r="F18" i="92"/>
  <c r="BL18" i="92"/>
  <c r="BP18" i="92"/>
  <c r="BD18" i="92"/>
  <c r="BA18" i="92"/>
  <c r="AV18" i="92"/>
  <c r="AF18" i="92"/>
  <c r="U18" i="92"/>
  <c r="W18" i="92"/>
  <c r="R18" i="92"/>
  <c r="Y18" i="92"/>
  <c r="AP18" i="92"/>
  <c r="BO18" i="92"/>
  <c r="BM18" i="92"/>
  <c r="AM18" i="92"/>
  <c r="S18" i="92"/>
  <c r="Z18" i="92"/>
  <c r="G18" i="92"/>
  <c r="AU18" i="92"/>
  <c r="N18" i="92"/>
  <c r="BS7" i="92"/>
  <c r="BG18" i="92"/>
  <c r="AZ18" i="92"/>
  <c r="DR18" i="92"/>
  <c r="AN18" i="92"/>
  <c r="AA18" i="92"/>
  <c r="H18" i="92"/>
  <c r="C18" i="92"/>
  <c r="O7" i="92"/>
  <c r="M18" i="92"/>
  <c r="I18" i="92"/>
  <c r="X18" i="92"/>
  <c r="DK18" i="92"/>
  <c r="AW18" i="92"/>
  <c r="DQ18" i="92"/>
  <c r="E18" i="92"/>
  <c r="D18" i="92"/>
  <c r="K18" i="92"/>
  <c r="BE7" i="92"/>
  <c r="O18" i="92" l="1"/>
  <c r="DL18" i="92"/>
  <c r="DP18" i="92"/>
  <c r="AC18" i="92"/>
  <c r="AX18" i="92"/>
  <c r="BE18" i="92" s="1"/>
  <c r="AQ18" i="92"/>
  <c r="DW7" i="92"/>
  <c r="DU18" i="92"/>
  <c r="DT18" i="92"/>
  <c r="BS18" i="92"/>
  <c r="DM18" i="92"/>
  <c r="DW18" i="92" s="1"/>
  <c r="DH16" i="84" l="1"/>
  <c r="DH18" i="92" l="1"/>
  <c r="DH16" i="85"/>
  <c r="DG16" i="85" l="1"/>
  <c r="DG18" i="92"/>
  <c r="DG16" i="84"/>
  <c r="DF18" i="92" l="1"/>
  <c r="DF16" i="84"/>
  <c r="DF16" i="85"/>
  <c r="DE16" i="84" l="1"/>
  <c r="DE18" i="92"/>
  <c r="DE16" i="85"/>
  <c r="DD16" i="85" l="1"/>
  <c r="DD16" i="84"/>
  <c r="DD18" i="92" l="1"/>
  <c r="DC16" i="84" l="1"/>
  <c r="DC18" i="92"/>
  <c r="DC16" i="85"/>
  <c r="DB16" i="84" l="1"/>
  <c r="DB16" i="85"/>
  <c r="DB18" i="92" l="1"/>
  <c r="CS18" i="92" l="1"/>
  <c r="CK18" i="92"/>
  <c r="CE18" i="92"/>
  <c r="CF18" i="92"/>
  <c r="BY18" i="92" l="1"/>
  <c r="CM18" i="92"/>
  <c r="CR18" i="92"/>
  <c r="CT18" i="92"/>
  <c r="CD18" i="92"/>
  <c r="CU7" i="92"/>
  <c r="CI18" i="92"/>
  <c r="CA18" i="92"/>
  <c r="BU18" i="92"/>
  <c r="CG7" i="92"/>
  <c r="BX18" i="92"/>
  <c r="CJ18" i="92"/>
  <c r="CB18" i="92"/>
  <c r="CN18" i="92"/>
  <c r="CX18" i="92"/>
  <c r="CQ18" i="92"/>
  <c r="DI7" i="92"/>
  <c r="CW18" i="92"/>
  <c r="BV18" i="92"/>
  <c r="CC18" i="92"/>
  <c r="DA18" i="92"/>
  <c r="CO18" i="92"/>
  <c r="BZ18" i="92"/>
  <c r="CZ18" i="92"/>
  <c r="CL18" i="92"/>
  <c r="CP18" i="92"/>
  <c r="BW18" i="92"/>
  <c r="CY18" i="92"/>
  <c r="CG18" i="92" l="1"/>
  <c r="DI18" i="92"/>
  <c r="CU18" i="92"/>
  <c r="CZ16" i="84" l="1"/>
  <c r="DA16" i="84"/>
  <c r="DA16" i="85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CF16" i="85" l="1"/>
  <c r="CC16" i="85"/>
  <c r="CB16" i="85"/>
  <c r="CA16" i="85"/>
  <c r="BV16" i="85"/>
  <c r="BY16" i="85"/>
  <c r="BZ16" i="85"/>
  <c r="BU16" i="85"/>
  <c r="CG7" i="85"/>
  <c r="BX16" i="85"/>
  <c r="CD16" i="85"/>
  <c r="CG16" i="85" l="1"/>
  <c r="CB16" i="84" l="1"/>
  <c r="CE16" i="84" l="1"/>
  <c r="CA16" i="84"/>
  <c r="BW16" i="84"/>
  <c r="CD16" i="84"/>
  <c r="CC16" i="84" l="1"/>
  <c r="BV16" i="84"/>
  <c r="BU16" i="84"/>
  <c r="CG7" i="84"/>
  <c r="BY16" i="84"/>
  <c r="CF16" i="84"/>
  <c r="BZ16" i="84"/>
  <c r="BX16" i="84"/>
  <c r="CG16" i="84" l="1"/>
  <c r="CK16" i="85" l="1"/>
  <c r="CI16" i="85"/>
  <c r="CP16" i="85"/>
  <c r="CS16" i="85"/>
  <c r="CN16" i="85"/>
  <c r="CO16" i="85"/>
  <c r="CQ16" i="85"/>
  <c r="CR16" i="85"/>
  <c r="CL16" i="85"/>
  <c r="CJ16" i="85" l="1"/>
  <c r="CM16" i="85" l="1"/>
  <c r="CU7" i="85"/>
  <c r="CU16" i="85" l="1"/>
  <c r="CP16" i="84" l="1"/>
  <c r="CT16" i="84"/>
  <c r="CO16" i="84"/>
  <c r="CK16" i="84"/>
  <c r="CS16" i="84"/>
  <c r="CL16" i="84" l="1"/>
  <c r="CI16" i="84"/>
  <c r="CU7" i="84"/>
  <c r="CR16" i="84"/>
  <c r="CN16" i="84"/>
  <c r="CQ16" i="84"/>
  <c r="CJ16" i="84"/>
  <c r="CM16" i="84"/>
  <c r="CU16" i="84" l="1"/>
  <c r="DS17" i="93" l="1"/>
  <c r="DT17" i="93"/>
  <c r="DR17" i="93" l="1"/>
  <c r="DV17" i="93"/>
  <c r="DU17" i="93"/>
  <c r="CY17" i="93" l="1"/>
  <c r="CX17" i="93"/>
  <c r="DD17" i="93"/>
  <c r="DA17" i="93"/>
  <c r="DE17" i="93"/>
  <c r="DH17" i="93"/>
  <c r="CZ17" i="93"/>
  <c r="CW17" i="93"/>
  <c r="DI7" i="93"/>
  <c r="DB17" i="93"/>
  <c r="DF17" i="93"/>
  <c r="DC17" i="93"/>
  <c r="DG17" i="93"/>
  <c r="DI17" i="93" l="1"/>
  <c r="CX17" i="91" l="1"/>
  <c r="DC17" i="91"/>
  <c r="CY17" i="91"/>
  <c r="DG17" i="91"/>
  <c r="DB17" i="91"/>
  <c r="DD17" i="91"/>
  <c r="DE17" i="91"/>
  <c r="DH17" i="91"/>
  <c r="CZ17" i="91"/>
  <c r="DA17" i="91"/>
  <c r="DI7" i="91"/>
  <c r="CW17" i="91"/>
  <c r="DF17" i="91"/>
  <c r="DI17" i="91" l="1"/>
  <c r="AV17" i="93" l="1"/>
  <c r="V17" i="93"/>
  <c r="BK17" i="93"/>
  <c r="BQ17" i="93"/>
  <c r="CS17" i="93"/>
  <c r="D17" i="93"/>
  <c r="AU17" i="93"/>
  <c r="K17" i="93"/>
  <c r="CB17" i="93"/>
  <c r="AH17" i="93"/>
  <c r="CF17" i="93"/>
  <c r="AA17" i="93"/>
  <c r="BH17" i="93"/>
  <c r="AL17" i="93"/>
  <c r="AZ17" i="93"/>
  <c r="X17" i="93"/>
  <c r="CI17" i="93"/>
  <c r="CU7" i="93"/>
  <c r="CT17" i="93"/>
  <c r="U17" i="93"/>
  <c r="S17" i="93"/>
  <c r="CR17" i="93"/>
  <c r="AQ7" i="93"/>
  <c r="AE17" i="93"/>
  <c r="CE17" i="93"/>
  <c r="AI17" i="93"/>
  <c r="I17" i="93"/>
  <c r="CD17" i="93"/>
  <c r="BB17" i="93"/>
  <c r="AJ17" i="93"/>
  <c r="BC17" i="93"/>
  <c r="Q17" i="93"/>
  <c r="AC7" i="93"/>
  <c r="CM17" i="93"/>
  <c r="CA17" i="93"/>
  <c r="BO17" i="93"/>
  <c r="F17" i="93"/>
  <c r="AX17" i="93"/>
  <c r="BJ17" i="93"/>
  <c r="CG7" i="93"/>
  <c r="BU17" i="93"/>
  <c r="BN17" i="93"/>
  <c r="BL17" i="93"/>
  <c r="CO17" i="93"/>
  <c r="CQ17" i="93"/>
  <c r="G17" i="93"/>
  <c r="AN17" i="93"/>
  <c r="CL17" i="93"/>
  <c r="Z17" i="93"/>
  <c r="BM17" i="93"/>
  <c r="AP17" i="93"/>
  <c r="BP17" i="93"/>
  <c r="W17" i="93"/>
  <c r="AO17" i="93"/>
  <c r="CP17" i="93"/>
  <c r="E17" i="93"/>
  <c r="AB17" i="93"/>
  <c r="BV17" i="93"/>
  <c r="T17" i="93"/>
  <c r="CN17" i="93"/>
  <c r="BE7" i="93"/>
  <c r="AS17" i="93"/>
  <c r="BR17" i="93"/>
  <c r="J17" i="93"/>
  <c r="AF17" i="93"/>
  <c r="AG17" i="93"/>
  <c r="BY17" i="93"/>
  <c r="BA17" i="93"/>
  <c r="H17" i="93"/>
  <c r="M17" i="93"/>
  <c r="AY17" i="93"/>
  <c r="Y17" i="93"/>
  <c r="O7" i="93"/>
  <c r="C17" i="93"/>
  <c r="R17" i="93"/>
  <c r="CC17" i="93"/>
  <c r="AW17" i="93"/>
  <c r="AT17" i="93"/>
  <c r="CK17" i="93"/>
  <c r="AK17" i="93"/>
  <c r="BG17" i="93"/>
  <c r="BS7" i="93"/>
  <c r="BI17" i="93"/>
  <c r="BW17" i="93"/>
  <c r="BD17" i="93"/>
  <c r="AM17" i="93"/>
  <c r="CJ17" i="93"/>
  <c r="BX17" i="93"/>
  <c r="L17" i="93"/>
  <c r="N17" i="93"/>
  <c r="BZ17" i="93"/>
  <c r="O17" i="93" l="1"/>
  <c r="AQ17" i="93"/>
  <c r="AC17" i="93"/>
  <c r="BS17" i="93"/>
  <c r="CU17" i="93"/>
  <c r="CG17" i="93"/>
  <c r="BE17" i="93"/>
  <c r="AH17" i="91" l="1"/>
  <c r="Q17" i="91"/>
  <c r="AC7" i="91"/>
  <c r="AZ17" i="91"/>
  <c r="AP17" i="91"/>
  <c r="G17" i="91"/>
  <c r="AN17" i="91"/>
  <c r="BC17" i="91"/>
  <c r="BJ17" i="91"/>
  <c r="AY17" i="91"/>
  <c r="U17" i="91"/>
  <c r="W17" i="91"/>
  <c r="BO17" i="91"/>
  <c r="N17" i="91"/>
  <c r="E17" i="91"/>
  <c r="J17" i="91"/>
  <c r="CQ17" i="91"/>
  <c r="O7" i="91"/>
  <c r="C17" i="91"/>
  <c r="BI17" i="91"/>
  <c r="AQ7" i="91"/>
  <c r="AE17" i="91"/>
  <c r="CJ17" i="91"/>
  <c r="AB17" i="91"/>
  <c r="AM17" i="91"/>
  <c r="BB17" i="91"/>
  <c r="BA17" i="91"/>
  <c r="F17" i="91"/>
  <c r="AV17" i="91"/>
  <c r="BZ17" i="91"/>
  <c r="BL17" i="91"/>
  <c r="L17" i="91"/>
  <c r="V17" i="91"/>
  <c r="S17" i="91"/>
  <c r="CL17" i="91"/>
  <c r="CM17" i="91"/>
  <c r="AO17" i="91"/>
  <c r="BD17" i="91"/>
  <c r="CF17" i="91"/>
  <c r="D17" i="91"/>
  <c r="X17" i="91"/>
  <c r="CB17" i="91"/>
  <c r="BW17" i="91"/>
  <c r="AX17" i="91"/>
  <c r="AA17" i="91"/>
  <c r="AG17" i="91"/>
  <c r="CD17" i="91"/>
  <c r="AU17" i="91"/>
  <c r="CA17" i="91"/>
  <c r="BR17" i="91"/>
  <c r="CP17" i="91"/>
  <c r="CS17" i="91"/>
  <c r="T17" i="91"/>
  <c r="AW17" i="91"/>
  <c r="H17" i="91"/>
  <c r="CG7" i="91"/>
  <c r="BU17" i="91"/>
  <c r="BX17" i="91"/>
  <c r="BS7" i="91"/>
  <c r="BG17" i="91"/>
  <c r="CT17" i="91"/>
  <c r="AL17" i="91"/>
  <c r="BK17" i="91"/>
  <c r="AT17" i="91"/>
  <c r="I17" i="91"/>
  <c r="BV17" i="91"/>
  <c r="CN17" i="91"/>
  <c r="Y17" i="91"/>
  <c r="BM17" i="91"/>
  <c r="CR17" i="91"/>
  <c r="CO17" i="91"/>
  <c r="BY17" i="91"/>
  <c r="BE7" i="91"/>
  <c r="AS17" i="91"/>
  <c r="CC17" i="91"/>
  <c r="M17" i="91"/>
  <c r="BN17" i="91"/>
  <c r="AI17" i="91"/>
  <c r="AK17" i="91"/>
  <c r="Z17" i="91"/>
  <c r="K17" i="91"/>
  <c r="CU7" i="91"/>
  <c r="CI17" i="91"/>
  <c r="BQ17" i="91"/>
  <c r="AJ17" i="91"/>
  <c r="R17" i="91"/>
  <c r="BP17" i="91"/>
  <c r="CK17" i="91"/>
  <c r="BH17" i="91"/>
  <c r="AF17" i="91"/>
  <c r="CE17" i="91"/>
  <c r="BS17" i="91" l="1"/>
  <c r="CG17" i="91"/>
  <c r="O17" i="91"/>
  <c r="AQ17" i="91"/>
  <c r="CU17" i="91"/>
  <c r="AC17" i="91"/>
  <c r="BE17" i="91"/>
  <c r="DP17" i="93" l="1"/>
  <c r="DO17" i="93"/>
  <c r="DN17" i="93" l="1"/>
  <c r="DL17" i="93" l="1"/>
  <c r="DK17" i="93"/>
  <c r="DM17" i="93"/>
  <c r="DW7" i="93"/>
  <c r="DQ17" i="93" l="1"/>
  <c r="DW17" i="93" s="1"/>
  <c r="DK17" i="91" l="1"/>
  <c r="DU16" i="84" l="1"/>
  <c r="DU17" i="91" l="1"/>
  <c r="DV16" i="84" l="1"/>
  <c r="DV17" i="91" l="1"/>
  <c r="DO16" i="84" l="1"/>
  <c r="DN16" i="84"/>
  <c r="DP16" i="84"/>
  <c r="DQ16" i="84"/>
  <c r="DT16" i="84"/>
  <c r="DS16" i="84"/>
  <c r="DR16" i="84"/>
  <c r="DM16" i="84"/>
  <c r="DL16" i="84"/>
  <c r="DW7" i="84"/>
  <c r="DW16" i="84" l="1"/>
  <c r="DQ17" i="91" l="1"/>
  <c r="DM17" i="91"/>
  <c r="DR17" i="91"/>
  <c r="DO17" i="91"/>
  <c r="DT17" i="91"/>
  <c r="DL17" i="91"/>
  <c r="DW7" i="91"/>
  <c r="DN17" i="91"/>
  <c r="DS17" i="91"/>
  <c r="DP17" i="91"/>
  <c r="DW17" i="91" l="1"/>
  <c r="FT32" i="85" l="1"/>
  <c r="FT17" i="85" l="1"/>
  <c r="FK32" i="85"/>
  <c r="FQ32" i="85"/>
  <c r="FP32" i="85"/>
  <c r="FL32" i="85"/>
  <c r="FP17" i="85" l="1"/>
  <c r="FR32" i="85"/>
  <c r="FK17" i="85"/>
  <c r="FL17" i="85"/>
  <c r="FH32" i="85"/>
  <c r="FU34" i="85"/>
  <c r="FS32" i="85"/>
  <c r="FJ32" i="85"/>
  <c r="FI32" i="85"/>
  <c r="FQ17" i="85"/>
  <c r="FS17" i="85" l="1"/>
  <c r="FJ17" i="85"/>
  <c r="FO32" i="85"/>
  <c r="FU33" i="85"/>
  <c r="FR17" i="85"/>
  <c r="FI17" i="85"/>
  <c r="FH17" i="85"/>
  <c r="FO17" i="85" l="1"/>
  <c r="FU17" i="85" s="1"/>
  <c r="FU32" i="85"/>
  <c r="FG32" i="85" l="1"/>
  <c r="FG17" i="85" l="1"/>
  <c r="EV32" i="85" l="1"/>
  <c r="EX32" i="85"/>
  <c r="ET32" i="85"/>
  <c r="EU32" i="85"/>
  <c r="EW32" i="85"/>
  <c r="EW17" i="85" l="1"/>
  <c r="EU17" i="85"/>
  <c r="ET17" i="85"/>
  <c r="EX17" i="85"/>
  <c r="EV17" i="85"/>
  <c r="D32" i="85" l="1"/>
  <c r="AA32" i="85"/>
  <c r="X32" i="85"/>
  <c r="E32" i="85"/>
  <c r="Z32" i="85"/>
  <c r="K32" i="85"/>
  <c r="U32" i="85"/>
  <c r="W32" i="85"/>
  <c r="S32" i="85"/>
  <c r="R32" i="85"/>
  <c r="F32" i="85"/>
  <c r="V32" i="85"/>
  <c r="Y32" i="85"/>
  <c r="T32" i="85"/>
  <c r="J32" i="85"/>
  <c r="DD32" i="85" l="1"/>
  <c r="R17" i="85"/>
  <c r="CP32" i="85"/>
  <c r="H32" i="85"/>
  <c r="DT32" i="85"/>
  <c r="BO32" i="85"/>
  <c r="X17" i="85"/>
  <c r="BZ32" i="85"/>
  <c r="CE32" i="85"/>
  <c r="AA17" i="85"/>
  <c r="CS32" i="85"/>
  <c r="AX32" i="85"/>
  <c r="BW32" i="85"/>
  <c r="BR32" i="85"/>
  <c r="DQ32" i="85"/>
  <c r="DF32" i="85"/>
  <c r="CR32" i="85"/>
  <c r="BP32" i="85"/>
  <c r="AU32" i="85"/>
  <c r="F17" i="85"/>
  <c r="DM32" i="85"/>
  <c r="DR32" i="85"/>
  <c r="DU32" i="85"/>
  <c r="AB32" i="85"/>
  <c r="AM32" i="85"/>
  <c r="W17" i="85"/>
  <c r="CK32" i="85"/>
  <c r="Y17" i="85"/>
  <c r="DA32" i="85"/>
  <c r="CF32" i="85"/>
  <c r="BM32" i="85"/>
  <c r="G32" i="85"/>
  <c r="AW32" i="85"/>
  <c r="DO32" i="85"/>
  <c r="E17" i="85"/>
  <c r="CM32" i="85"/>
  <c r="BN32" i="85"/>
  <c r="DS32" i="85"/>
  <c r="DP32" i="85"/>
  <c r="AT32" i="85"/>
  <c r="CX32" i="85"/>
  <c r="AZ32" i="85"/>
  <c r="CD32" i="85"/>
  <c r="J17" i="85"/>
  <c r="CJ32" i="85"/>
  <c r="AG32" i="85"/>
  <c r="BV32" i="85"/>
  <c r="AP32" i="85"/>
  <c r="L32" i="85"/>
  <c r="CN32" i="85"/>
  <c r="AN32" i="85"/>
  <c r="U17" i="85"/>
  <c r="S17" i="85"/>
  <c r="T17" i="85"/>
  <c r="DN32" i="85"/>
  <c r="DH32" i="85"/>
  <c r="CT32" i="85"/>
  <c r="BX32" i="85"/>
  <c r="V17" i="85"/>
  <c r="CQ32" i="85"/>
  <c r="DL32" i="85"/>
  <c r="CC32" i="85"/>
  <c r="CB32" i="85"/>
  <c r="N32" i="85"/>
  <c r="BY32" i="85"/>
  <c r="DE32" i="85"/>
  <c r="AO32" i="85"/>
  <c r="AY32" i="85"/>
  <c r="Z17" i="85"/>
  <c r="AL32" i="85"/>
  <c r="CZ32" i="85"/>
  <c r="DC32" i="85"/>
  <c r="DB32" i="85"/>
  <c r="AH32" i="85"/>
  <c r="CO32" i="85"/>
  <c r="CA32" i="85"/>
  <c r="CY32" i="85"/>
  <c r="DG32" i="85"/>
  <c r="AV32" i="85"/>
  <c r="I32" i="85"/>
  <c r="AK32" i="85"/>
  <c r="K17" i="85"/>
  <c r="AF32" i="85"/>
  <c r="DV32" i="85"/>
  <c r="CL32" i="85"/>
  <c r="BQ32" i="85"/>
  <c r="D17" i="85"/>
  <c r="AV17" i="85" l="1"/>
  <c r="AO17" i="85"/>
  <c r="AL17" i="85"/>
  <c r="CQ17" i="85"/>
  <c r="BQ17" i="85"/>
  <c r="I17" i="85"/>
  <c r="BO17" i="85"/>
  <c r="DG17" i="85"/>
  <c r="CK17" i="85"/>
  <c r="CL17" i="85"/>
  <c r="DT17" i="85"/>
  <c r="AX17" i="85"/>
  <c r="G17" i="85"/>
  <c r="BB32" i="85"/>
  <c r="CA17" i="85"/>
  <c r="L17" i="85"/>
  <c r="BV17" i="85"/>
  <c r="CY17" i="85"/>
  <c r="AG17" i="85"/>
  <c r="DN17" i="85"/>
  <c r="N17" i="85"/>
  <c r="CD17" i="85"/>
  <c r="BM17" i="85"/>
  <c r="BR17" i="85"/>
  <c r="H17" i="85"/>
  <c r="AY17" i="85"/>
  <c r="AP17" i="85"/>
  <c r="BX17" i="85"/>
  <c r="O34" i="85"/>
  <c r="M32" i="85"/>
  <c r="AM17" i="85"/>
  <c r="DV17" i="85"/>
  <c r="DB17" i="85"/>
  <c r="CG34" i="85"/>
  <c r="BD32" i="85"/>
  <c r="CS17" i="85"/>
  <c r="DI34" i="85"/>
  <c r="CE17" i="85"/>
  <c r="CJ17" i="85"/>
  <c r="DO17" i="85"/>
  <c r="AW17" i="85"/>
  <c r="AH17" i="85"/>
  <c r="DC17" i="85"/>
  <c r="AZ17" i="85"/>
  <c r="CF17" i="85"/>
  <c r="BE34" i="85"/>
  <c r="CP17" i="85"/>
  <c r="DP17" i="85"/>
  <c r="CM17" i="85"/>
  <c r="CR17" i="85"/>
  <c r="CT17" i="85"/>
  <c r="BC32" i="85"/>
  <c r="DW34" i="85"/>
  <c r="CB17" i="85"/>
  <c r="CX17" i="85"/>
  <c r="BA32" i="85"/>
  <c r="BP17" i="85"/>
  <c r="BZ17" i="85"/>
  <c r="DF17" i="85"/>
  <c r="AB17" i="85"/>
  <c r="AN17" i="85"/>
  <c r="BN17" i="85"/>
  <c r="DE17" i="85"/>
  <c r="BY17" i="85"/>
  <c r="DH17" i="85"/>
  <c r="CO17" i="85"/>
  <c r="DQ17" i="85"/>
  <c r="CZ17" i="85"/>
  <c r="CC17" i="85"/>
  <c r="DM17" i="85"/>
  <c r="BW17" i="85"/>
  <c r="AU17" i="85"/>
  <c r="DS17" i="85"/>
  <c r="C32" i="85"/>
  <c r="CU34" i="85"/>
  <c r="AC34" i="85"/>
  <c r="DU17" i="85"/>
  <c r="DR17" i="85"/>
  <c r="AF17" i="85"/>
  <c r="AK17" i="85"/>
  <c r="DL17" i="85"/>
  <c r="CN17" i="85"/>
  <c r="AT17" i="85"/>
  <c r="DA17" i="85"/>
  <c r="DD17" i="85"/>
  <c r="BD17" i="85" l="1"/>
  <c r="DK32" i="85"/>
  <c r="DW33" i="85"/>
  <c r="O32" i="85"/>
  <c r="C17" i="85"/>
  <c r="BA17" i="85"/>
  <c r="BC17" i="85"/>
  <c r="DI33" i="85"/>
  <c r="CW32" i="85"/>
  <c r="O33" i="85"/>
  <c r="BB17" i="85"/>
  <c r="CG33" i="85"/>
  <c r="BU32" i="85"/>
  <c r="AC33" i="85"/>
  <c r="Q32" i="85"/>
  <c r="CI32" i="85"/>
  <c r="CU33" i="85"/>
  <c r="AE32" i="85"/>
  <c r="M17" i="85"/>
  <c r="AS32" i="85"/>
  <c r="BE33" i="85"/>
  <c r="O17" i="85" l="1"/>
  <c r="Q17" i="85"/>
  <c r="AC17" i="85" s="1"/>
  <c r="AC32" i="85"/>
  <c r="BE32" i="85"/>
  <c r="AS17" i="85"/>
  <c r="BE17" i="85" s="1"/>
  <c r="BH32" i="85"/>
  <c r="CU32" i="85"/>
  <c r="CI17" i="85"/>
  <c r="CU17" i="85" s="1"/>
  <c r="DW32" i="85"/>
  <c r="DK17" i="85"/>
  <c r="DW17" i="85" s="1"/>
  <c r="CG32" i="85"/>
  <c r="BU17" i="85"/>
  <c r="CG17" i="85" s="1"/>
  <c r="DI32" i="85"/>
  <c r="CW17" i="85"/>
  <c r="DI17" i="85" s="1"/>
  <c r="AE17" i="85"/>
  <c r="BI32" i="85" l="1"/>
  <c r="BH17" i="85"/>
  <c r="BG32" i="85"/>
  <c r="BI17" i="85" l="1"/>
  <c r="BG17" i="85"/>
  <c r="BJ32" i="85" l="1"/>
  <c r="BL32" i="85"/>
  <c r="BL17" i="85" l="1"/>
  <c r="BJ17" i="85"/>
  <c r="BS34" i="85"/>
  <c r="EP32" i="85" l="1"/>
  <c r="BK32" i="85"/>
  <c r="BS33" i="85"/>
  <c r="BK17" i="85" l="1"/>
  <c r="BS17" i="85" s="1"/>
  <c r="BS32" i="85"/>
  <c r="EP17" i="85"/>
  <c r="EI32" i="85" l="1"/>
  <c r="EG32" i="85"/>
  <c r="EM32" i="85"/>
  <c r="EH32" i="85"/>
  <c r="EJ32" i="85"/>
  <c r="EH17" i="85" l="1"/>
  <c r="EI17" i="85"/>
  <c r="EJ17" i="85"/>
  <c r="EM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/>
  <c r="DY32" i="85" l="1"/>
  <c r="EK33" i="85"/>
  <c r="AJ32" i="85"/>
  <c r="AJ17" i="85" l="1"/>
  <c r="AQ34" i="85"/>
  <c r="DY17" i="85"/>
  <c r="EK17" i="85" s="1"/>
  <c r="EK32" i="85"/>
  <c r="EO32" i="85" l="1"/>
  <c r="AI32" i="85"/>
  <c r="AQ33" i="85"/>
  <c r="AI17" i="85" l="1"/>
  <c r="AQ17" i="85" s="1"/>
  <c r="AQ32" i="85"/>
  <c r="EO17" i="85"/>
  <c r="EN32" i="85" l="1"/>
  <c r="ER32" i="85"/>
  <c r="ES32" i="85"/>
  <c r="ER17" i="85" l="1"/>
  <c r="ES17" i="85"/>
  <c r="EN17" i="85"/>
  <c r="EY34" i="85"/>
  <c r="EQ32" i="85" l="1"/>
  <c r="EY33" i="85"/>
  <c r="EQ17" i="85" l="1"/>
  <c r="EY17" i="85" s="1"/>
  <c r="EY32" i="85"/>
  <c r="FC32" i="85" l="1"/>
  <c r="FF32" i="85"/>
  <c r="FD32" i="85"/>
  <c r="FB32" i="85"/>
  <c r="FE32" i="85"/>
  <c r="FM34" i="85" l="1"/>
  <c r="FD17" i="85"/>
  <c r="FE17" i="85"/>
  <c r="FB17" i="85"/>
  <c r="FF17" i="85"/>
  <c r="FC17" i="85"/>
  <c r="FM33" i="85" l="1"/>
  <c r="FA32" i="85"/>
  <c r="FA17" i="85" l="1"/>
  <c r="FM17" i="85" s="1"/>
  <c r="FM32" i="85"/>
  <c r="FS32" i="84" l="1"/>
  <c r="FT32" i="84"/>
  <c r="FR32" i="84"/>
  <c r="FT17" i="84" l="1"/>
  <c r="FJ32" i="84"/>
  <c r="FK32" i="84"/>
  <c r="FS17" i="84"/>
  <c r="FR17" i="84"/>
  <c r="FH32" i="84"/>
  <c r="FG32" i="84"/>
  <c r="FL32" i="84"/>
  <c r="FH17" i="84" l="1"/>
  <c r="FG17" i="84"/>
  <c r="FI32" i="84"/>
  <c r="FK17" i="84"/>
  <c r="FJ17" i="84"/>
  <c r="FL17" i="84"/>
  <c r="FP32" i="84" l="1"/>
  <c r="FI17" i="84"/>
  <c r="FQ32" i="84"/>
  <c r="FQ17" i="84" l="1"/>
  <c r="FP17" i="84"/>
  <c r="FO32" i="84" l="1"/>
  <c r="FU33" i="84"/>
  <c r="FO17" i="84" l="1"/>
  <c r="FU17" i="84" s="1"/>
  <c r="FU32" i="84"/>
  <c r="FE32" i="84" l="1"/>
  <c r="FF32" i="84" l="1"/>
  <c r="FE17" i="84"/>
  <c r="FF17" i="84" l="1"/>
  <c r="D32" i="84" l="1"/>
  <c r="C32" i="84" l="1"/>
  <c r="D17" i="84"/>
  <c r="C17" i="84" l="1"/>
  <c r="F32" i="84"/>
  <c r="E32" i="84" l="1"/>
  <c r="F17" i="84"/>
  <c r="H32" i="84" l="1"/>
  <c r="E17" i="84"/>
  <c r="G32" i="84" l="1"/>
  <c r="H17" i="84"/>
  <c r="G17" i="84" l="1"/>
  <c r="J32" i="84"/>
  <c r="I32" i="84" l="1"/>
  <c r="J17" i="84"/>
  <c r="L32" i="84" l="1"/>
  <c r="I17" i="84"/>
  <c r="L17" i="84" l="1"/>
  <c r="M32" i="84"/>
  <c r="K32" i="84"/>
  <c r="K17" i="84" l="1"/>
  <c r="O34" i="84"/>
  <c r="M17" i="84"/>
  <c r="N32" i="84" l="1"/>
  <c r="O33" i="84"/>
  <c r="N17" i="84" l="1"/>
  <c r="O17" i="84" s="1"/>
  <c r="O32" i="84"/>
  <c r="R32" i="84"/>
  <c r="R17" i="84" l="1"/>
  <c r="Q32" i="84"/>
  <c r="Q17" i="84" l="1"/>
  <c r="S32" i="84" l="1"/>
  <c r="T32" i="84"/>
  <c r="T17" i="84" l="1"/>
  <c r="U32" i="84"/>
  <c r="V32" i="84"/>
  <c r="S17" i="84"/>
  <c r="U17" i="84" l="1"/>
  <c r="V17" i="84"/>
  <c r="X32" i="84" l="1"/>
  <c r="X17" i="84" l="1"/>
  <c r="W32" i="84"/>
  <c r="Z32" i="84" l="1"/>
  <c r="W17" i="84"/>
  <c r="Y32" i="84"/>
  <c r="Y17" i="84" l="1"/>
  <c r="AA32" i="84"/>
  <c r="Z17" i="84"/>
  <c r="AC34" i="84" l="1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I17" i="84" l="1"/>
  <c r="AL32" i="84" l="1"/>
  <c r="AK32" i="84"/>
  <c r="AK17" i="84" l="1"/>
  <c r="AN32" i="84"/>
  <c r="AL17" i="84"/>
  <c r="AO32" i="84" l="1"/>
  <c r="AM32" i="84"/>
  <c r="AN17" i="84"/>
  <c r="AM17" i="84" l="1"/>
  <c r="AQ34" i="84"/>
  <c r="AO17" i="84"/>
  <c r="AP32" i="84" l="1"/>
  <c r="AQ33" i="84"/>
  <c r="AT32" i="84" l="1"/>
  <c r="AP17" i="84"/>
  <c r="AQ17" i="84" s="1"/>
  <c r="AQ32" i="84"/>
  <c r="AT17" i="84" l="1"/>
  <c r="AS32" i="84"/>
  <c r="AS17" i="84" l="1"/>
  <c r="AV32" i="84"/>
  <c r="AV17" i="84" l="1"/>
  <c r="AU32" i="84"/>
  <c r="AU17" i="84" l="1"/>
  <c r="AX32" i="84"/>
  <c r="AX17" i="84" l="1"/>
  <c r="AW32" i="84"/>
  <c r="AZ32" i="84" l="1"/>
  <c r="AW17" i="84"/>
  <c r="AY32" i="84" l="1"/>
  <c r="AZ17" i="84"/>
  <c r="BB32" i="84" l="1"/>
  <c r="AY17" i="84"/>
  <c r="BC32" i="84" l="1"/>
  <c r="BD32" i="84"/>
  <c r="BB17" i="84"/>
  <c r="BE34" i="84"/>
  <c r="BA32" i="84"/>
  <c r="BE33" i="84" l="1"/>
  <c r="BD17" i="84"/>
  <c r="BA17" i="84"/>
  <c r="BE32" i="84"/>
  <c r="BC17" i="84"/>
  <c r="BH32" i="84" l="1"/>
  <c r="BE17" i="84"/>
  <c r="BG32" i="84" l="1"/>
  <c r="BH17" i="84"/>
  <c r="BJ32" i="84" l="1"/>
  <c r="BG17" i="84"/>
  <c r="BI32" i="84" l="1"/>
  <c r="BJ17" i="84"/>
  <c r="BI17" i="84" l="1"/>
  <c r="BK32" i="84" l="1"/>
  <c r="BL32" i="84"/>
  <c r="BM32" i="84" l="1"/>
  <c r="BL17" i="84"/>
  <c r="BK17" i="84"/>
  <c r="BM17" i="84" l="1"/>
  <c r="BO32" i="84" l="1"/>
  <c r="BP32" i="84"/>
  <c r="BN32" i="84"/>
  <c r="BP17" i="84" l="1"/>
  <c r="BN17" i="84"/>
  <c r="BO17" i="84"/>
  <c r="BQ32" i="84"/>
  <c r="BQ17" i="84" l="1"/>
  <c r="BS34" i="84"/>
  <c r="BR32" i="84" l="1"/>
  <c r="BS33" i="84"/>
  <c r="BV32" i="84" l="1"/>
  <c r="BR17" i="84"/>
  <c r="BS17" i="84" s="1"/>
  <c r="BS32" i="84"/>
  <c r="BU32" i="84" l="1"/>
  <c r="BV17" i="84"/>
  <c r="BX32" i="84" l="1"/>
  <c r="BU17" i="84"/>
  <c r="BX17" i="84" l="1"/>
  <c r="BW32" i="84"/>
  <c r="BZ32" i="84" l="1"/>
  <c r="BW17" i="84"/>
  <c r="BY32" i="84" l="1"/>
  <c r="BZ17" i="84"/>
  <c r="CB32" i="84" l="1"/>
  <c r="BY17" i="84"/>
  <c r="CA32" i="84" l="1"/>
  <c r="CB17" i="84"/>
  <c r="CD32" i="84" l="1"/>
  <c r="CA17" i="84"/>
  <c r="CD17" i="84" l="1"/>
  <c r="CE32" i="84"/>
  <c r="CC32" i="84"/>
  <c r="CC17" i="84" l="1"/>
  <c r="CE17" i="84"/>
  <c r="CG34" i="84" l="1"/>
  <c r="CF32" i="84" l="1"/>
  <c r="CG33" i="84"/>
  <c r="CF17" i="84" l="1"/>
  <c r="CG17" i="84" s="1"/>
  <c r="CG32" i="84"/>
  <c r="CJ32" i="84"/>
  <c r="CJ17" i="84" l="1"/>
  <c r="CI32" i="84"/>
  <c r="CI17" i="84" l="1"/>
  <c r="CL32" i="84"/>
  <c r="CL17" i="84" l="1"/>
  <c r="CK32" i="84"/>
  <c r="CK17" i="84" l="1"/>
  <c r="CN32" i="84"/>
  <c r="CM32" i="84" l="1"/>
  <c r="CN17" i="84"/>
  <c r="CP32" i="84" l="1"/>
  <c r="CM17" i="84"/>
  <c r="CP17" i="84" l="1"/>
  <c r="CO32" i="84"/>
  <c r="CO17" i="84" l="1"/>
  <c r="CR32" i="84"/>
  <c r="CQ32" i="84" l="1"/>
  <c r="CR17" i="84"/>
  <c r="CS32" i="84"/>
  <c r="CQ17" i="84" l="1"/>
  <c r="CU34" i="84"/>
  <c r="CS17" i="84"/>
  <c r="CT32" i="84" l="1"/>
  <c r="CU33" i="84"/>
  <c r="CX32" i="84" l="1"/>
  <c r="CT17" i="84"/>
  <c r="CU17" i="84" s="1"/>
  <c r="CU32" i="84"/>
  <c r="CW32" i="84" l="1"/>
  <c r="CX17" i="84"/>
  <c r="CZ32" i="84" l="1"/>
  <c r="CW17" i="84"/>
  <c r="CY32" i="84" l="1"/>
  <c r="CZ17" i="84"/>
  <c r="CY17" i="84" l="1"/>
  <c r="DB32" i="84"/>
  <c r="DA32" i="84" l="1"/>
  <c r="DB17" i="84"/>
  <c r="DD32" i="84" l="1"/>
  <c r="DA17" i="84"/>
  <c r="DD17" i="84" l="1"/>
  <c r="DC32" i="84"/>
  <c r="DC17" i="84" l="1"/>
  <c r="DF32" i="84"/>
  <c r="DF17" i="84" l="1"/>
  <c r="DG32" i="84"/>
  <c r="DE32" i="84"/>
  <c r="DG17" i="84" l="1"/>
  <c r="DI34" i="84"/>
  <c r="DE17" i="84"/>
  <c r="DH32" i="84" l="1"/>
  <c r="DI33" i="84"/>
  <c r="DL32" i="84" l="1"/>
  <c r="DH17" i="84"/>
  <c r="DI17" i="84" s="1"/>
  <c r="DI32" i="84"/>
  <c r="DL17" i="84" l="1"/>
  <c r="DK32" i="84"/>
  <c r="DN32" i="84" l="1"/>
  <c r="DK17" i="84"/>
  <c r="DM32" i="84" l="1"/>
  <c r="DN17" i="84"/>
  <c r="DP32" i="84" l="1"/>
  <c r="DM17" i="84"/>
  <c r="DO32" i="84" l="1"/>
  <c r="DP17" i="84"/>
  <c r="DO17" i="84" l="1"/>
  <c r="DR32" i="84"/>
  <c r="DR17" i="84" l="1"/>
  <c r="DQ32" i="84"/>
  <c r="DQ17" i="84" l="1"/>
  <c r="DT32" i="84"/>
  <c r="DT17" i="84" l="1"/>
  <c r="DU32" i="84"/>
  <c r="DS32" i="84"/>
  <c r="DU17" i="84" l="1"/>
  <c r="DW34" i="84"/>
  <c r="DS17" i="84"/>
  <c r="DV32" i="84" l="1"/>
  <c r="DW33" i="84"/>
  <c r="DZ32" i="84" l="1"/>
  <c r="DV17" i="84"/>
  <c r="DW17" i="84" s="1"/>
  <c r="DW32" i="84"/>
  <c r="DY32" i="84" l="1"/>
  <c r="DZ17" i="84"/>
  <c r="EB32" i="84" l="1"/>
  <c r="DY17" i="84"/>
  <c r="EA32" i="84" l="1"/>
  <c r="EB17" i="84"/>
  <c r="ED32" i="84" l="1"/>
  <c r="EA17" i="84"/>
  <c r="EC32" i="84" l="1"/>
  <c r="ED17" i="84"/>
  <c r="EC17" i="84" l="1"/>
  <c r="EF32" i="84"/>
  <c r="EF17" i="84" l="1"/>
  <c r="EE32" i="84"/>
  <c r="EE17" i="84" l="1"/>
  <c r="EH32" i="84"/>
  <c r="EH17" i="84" l="1"/>
  <c r="EG32" i="84"/>
  <c r="EI32" i="84"/>
  <c r="EK34" i="84" l="1"/>
  <c r="EI17" i="84"/>
  <c r="EG17" i="84"/>
  <c r="EJ32" i="84" l="1"/>
  <c r="EK33" i="84"/>
  <c r="EJ17" i="84" l="1"/>
  <c r="EK17" i="84" s="1"/>
  <c r="EK32" i="84"/>
  <c r="EN32" i="84"/>
  <c r="EN17" i="84" l="1"/>
  <c r="EM32" i="84"/>
  <c r="EP32" i="84" l="1"/>
  <c r="EM17" i="84"/>
  <c r="EO32" i="84" l="1"/>
  <c r="EP17" i="84"/>
  <c r="EO17" i="84" l="1"/>
  <c r="ER32" i="84"/>
  <c r="ER17" i="84" l="1"/>
  <c r="EQ32" i="84"/>
  <c r="EQ17" i="84" l="1"/>
  <c r="ET32" i="84"/>
  <c r="ES32" i="84" l="1"/>
  <c r="ET17" i="84"/>
  <c r="ES17" i="84" l="1"/>
  <c r="EV32" i="84"/>
  <c r="EW32" i="84" l="1"/>
  <c r="EV17" i="84"/>
  <c r="EU32" i="84"/>
  <c r="EU17" i="84" l="1"/>
  <c r="EW17" i="84"/>
  <c r="EY34" i="84"/>
  <c r="EX32" i="84" l="1"/>
  <c r="EY33" i="84"/>
  <c r="FD32" i="84" l="1"/>
  <c r="FB32" i="84"/>
  <c r="EX17" i="84"/>
  <c r="EY17" i="84" s="1"/>
  <c r="EY32" i="84"/>
  <c r="FB17" i="84" l="1"/>
  <c r="FA32" i="84"/>
  <c r="FC32" i="84"/>
  <c r="FM34" i="84"/>
  <c r="FD17" i="84"/>
  <c r="FM33" i="84" l="1"/>
  <c r="FA17" i="84"/>
  <c r="FM32" i="84"/>
  <c r="FC17" i="84"/>
  <c r="FM17" i="84" l="1"/>
  <c r="D38" i="92" l="1"/>
  <c r="C38" i="92"/>
  <c r="C19" i="92" l="1"/>
  <c r="F38" i="92"/>
  <c r="D19" i="92"/>
  <c r="G38" i="92" l="1"/>
  <c r="F19" i="92"/>
  <c r="E38" i="92"/>
  <c r="E19" i="92" l="1"/>
  <c r="G19" i="92"/>
  <c r="I38" i="92" l="1"/>
  <c r="J38" i="92" l="1"/>
  <c r="H38" i="92"/>
  <c r="I19" i="92"/>
  <c r="H19" i="92" l="1"/>
  <c r="J19" i="92"/>
  <c r="L38" i="92" l="1"/>
  <c r="K38" i="92" l="1"/>
  <c r="M38" i="92"/>
  <c r="L19" i="92"/>
  <c r="O40" i="92" l="1"/>
  <c r="N38" i="92"/>
  <c r="M19" i="92"/>
  <c r="O39" i="92"/>
  <c r="K19" i="92"/>
  <c r="O38" i="92"/>
  <c r="N19" i="92" l="1"/>
  <c r="O19" i="92" s="1"/>
  <c r="R38" i="92" l="1"/>
  <c r="Q38" i="92"/>
  <c r="Q19" i="92" l="1"/>
  <c r="T38" i="92"/>
  <c r="R19" i="92"/>
  <c r="T19" i="92" l="1"/>
  <c r="S38" i="92"/>
  <c r="V38" i="92" l="1"/>
  <c r="S19" i="92"/>
  <c r="U38" i="92" l="1"/>
  <c r="V19" i="92"/>
  <c r="X38" i="92" l="1"/>
  <c r="U19" i="92"/>
  <c r="Y38" i="92" l="1"/>
  <c r="W38" i="92"/>
  <c r="X19" i="92"/>
  <c r="W19" i="92" l="1"/>
  <c r="Y19" i="92"/>
  <c r="AA38" i="92" l="1"/>
  <c r="Z38" i="92"/>
  <c r="Z19" i="92" l="1"/>
  <c r="AC40" i="92"/>
  <c r="AA19" i="92"/>
  <c r="AB38" i="92" l="1"/>
  <c r="AC39" i="92"/>
  <c r="AF38" i="92" l="1"/>
  <c r="AB19" i="92"/>
  <c r="AC19" i="92" s="1"/>
  <c r="AC38" i="92"/>
  <c r="AE38" i="92" l="1"/>
  <c r="AF19" i="92"/>
  <c r="AH38" i="92" l="1"/>
  <c r="AE19" i="92"/>
  <c r="AH19" i="92" l="1"/>
  <c r="AG38" i="92"/>
  <c r="AG19" i="92" l="1"/>
  <c r="AI38" i="92" l="1"/>
  <c r="AK38" i="92"/>
  <c r="AJ38" i="92"/>
  <c r="AJ19" i="92" l="1"/>
  <c r="AK19" i="92"/>
  <c r="AI19" i="92"/>
  <c r="AM38" i="92" l="1"/>
  <c r="AL38" i="92" l="1"/>
  <c r="AN38" i="92"/>
  <c r="AM19" i="92"/>
  <c r="AO38" i="92" l="1"/>
  <c r="AN19" i="92"/>
  <c r="AL19" i="92"/>
  <c r="AQ40" i="92" l="1"/>
  <c r="AO19" i="92"/>
  <c r="AP38" i="92" l="1"/>
  <c r="AQ39" i="92"/>
  <c r="AP19" i="92" l="1"/>
  <c r="AQ19" i="92" s="1"/>
  <c r="AQ38" i="92"/>
  <c r="AT38" i="92"/>
  <c r="AT19" i="92" l="1"/>
  <c r="AS38" i="92"/>
  <c r="AV38" i="92" l="1"/>
  <c r="AS19" i="92"/>
  <c r="AU38" i="92" l="1"/>
  <c r="AV19" i="92"/>
  <c r="AX38" i="92" l="1"/>
  <c r="AU19" i="92"/>
  <c r="AW38" i="92" l="1"/>
  <c r="AX19" i="92"/>
  <c r="AZ38" i="92" l="1"/>
  <c r="AW19" i="92"/>
  <c r="BA38" i="92" l="1"/>
  <c r="BA50" i="92"/>
  <c r="AZ19" i="92"/>
  <c r="AY38" i="92"/>
  <c r="AY19" i="92" l="1"/>
  <c r="BA19" i="92"/>
  <c r="BB38" i="92" l="1"/>
  <c r="BC38" i="92" l="1"/>
  <c r="BB19" i="92"/>
  <c r="BE40" i="92" l="1"/>
  <c r="BC19" i="92"/>
  <c r="BD38" i="92" l="1"/>
  <c r="BE39" i="92"/>
  <c r="BD19" i="92" l="1"/>
  <c r="BE19" i="92" s="1"/>
  <c r="BE38" i="92"/>
  <c r="BI38" i="92"/>
  <c r="BH38" i="92"/>
  <c r="BG38" i="92"/>
  <c r="BG19" i="92" l="1"/>
  <c r="BH19" i="92"/>
  <c r="BI19" i="92"/>
  <c r="BK38" i="92" l="1"/>
  <c r="BJ38" i="92" l="1"/>
  <c r="BK19" i="92"/>
  <c r="BJ19" i="92" l="1"/>
  <c r="BM38" i="92"/>
  <c r="BN38" i="92" l="1"/>
  <c r="BM19" i="92"/>
  <c r="BL38" i="92"/>
  <c r="BL19" i="92" l="1"/>
  <c r="BN19" i="92"/>
  <c r="BO38" i="92" l="1"/>
  <c r="BQ38" i="92" l="1"/>
  <c r="BO19" i="92"/>
  <c r="BR38" i="92" l="1"/>
  <c r="BS40" i="92"/>
  <c r="BQ19" i="92"/>
  <c r="BP38" i="92"/>
  <c r="BS39" i="92"/>
  <c r="BP19" i="92" l="1"/>
  <c r="BS38" i="92"/>
  <c r="BR19" i="92"/>
  <c r="BS19" i="92" s="1"/>
  <c r="BV38" i="92" l="1"/>
  <c r="BV19" i="92" l="1"/>
  <c r="BW38" i="92"/>
  <c r="BU38" i="92"/>
  <c r="BU19" i="92" l="1"/>
  <c r="BW19" i="92"/>
  <c r="BY38" i="92" l="1"/>
  <c r="BX38" i="92" l="1"/>
  <c r="BY19" i="92"/>
  <c r="CA38" i="92" l="1"/>
  <c r="BX19" i="92"/>
  <c r="CA19" i="92" l="1"/>
  <c r="BZ38" i="92"/>
  <c r="BZ19" i="92" l="1"/>
  <c r="CC38" i="92" l="1"/>
  <c r="CD38" i="92"/>
  <c r="CB38" i="92"/>
  <c r="CB19" i="92" l="1"/>
  <c r="CD19" i="92"/>
  <c r="CC19" i="92"/>
  <c r="CF38" i="92" l="1"/>
  <c r="CG40" i="92"/>
  <c r="CE38" i="92" l="1"/>
  <c r="CG39" i="92"/>
  <c r="CF19" i="92"/>
  <c r="CE19" i="92" l="1"/>
  <c r="CG19" i="92" s="1"/>
  <c r="CG38" i="92"/>
  <c r="CJ38" i="92" l="1"/>
  <c r="CI38" i="92"/>
  <c r="CI19" i="92" l="1"/>
  <c r="CJ19" i="92"/>
  <c r="CL38" i="92" l="1"/>
  <c r="CK38" i="92"/>
  <c r="CK19" i="92" l="1"/>
  <c r="CL19" i="92"/>
  <c r="CM38" i="92" l="1"/>
  <c r="CN38" i="92"/>
  <c r="CP38" i="92" l="1"/>
  <c r="CN19" i="92"/>
  <c r="CM19" i="92"/>
  <c r="CO38" i="92"/>
  <c r="CO19" i="92" l="1"/>
  <c r="CP19" i="92"/>
  <c r="CQ38" i="92" l="1"/>
  <c r="CR38" i="92"/>
  <c r="CS38" i="92" l="1"/>
  <c r="CR19" i="92"/>
  <c r="CQ19" i="92"/>
  <c r="CU40" i="92" l="1"/>
  <c r="CS19" i="92"/>
  <c r="CT38" i="92" l="1"/>
  <c r="CU39" i="92"/>
  <c r="CX38" i="92" l="1"/>
  <c r="CT19" i="92"/>
  <c r="CU19" i="92" s="1"/>
  <c r="CU38" i="92"/>
  <c r="CW38" i="92" l="1"/>
  <c r="CY38" i="92"/>
  <c r="CX19" i="92"/>
  <c r="CY19" i="92" l="1"/>
  <c r="CZ38" i="92"/>
  <c r="CW19" i="92"/>
  <c r="CZ19" i="92" l="1"/>
  <c r="DB38" i="92" l="1"/>
  <c r="DB19" i="92" l="1"/>
  <c r="DA38" i="92"/>
  <c r="DA19" i="92" l="1"/>
  <c r="DD38" i="92"/>
  <c r="DC38" i="92" l="1"/>
  <c r="DD19" i="92"/>
  <c r="DF38" i="92" l="1"/>
  <c r="DE38" i="92"/>
  <c r="DC19" i="92"/>
  <c r="DE19" i="92" l="1"/>
  <c r="DF19" i="92"/>
  <c r="DI40" i="92" l="1"/>
  <c r="DG38" i="92"/>
  <c r="DH38" i="92"/>
  <c r="DI39" i="92"/>
  <c r="DH19" i="92" l="1"/>
  <c r="DG19" i="92"/>
  <c r="DI38" i="92"/>
  <c r="DI19" i="92" l="1"/>
  <c r="DL38" i="92"/>
  <c r="DL19" i="92" l="1"/>
  <c r="DK38" i="92"/>
  <c r="DK19" i="92" l="1"/>
  <c r="DN38" i="92" l="1"/>
  <c r="DM38" i="92"/>
  <c r="DN19" i="92" l="1"/>
  <c r="DP38" i="92"/>
  <c r="DM19" i="92"/>
  <c r="DQ38" i="92" l="1"/>
  <c r="DP19" i="92"/>
  <c r="DO38" i="92"/>
  <c r="DO19" i="92" l="1"/>
  <c r="DQ19" i="92"/>
  <c r="DS38" i="92" l="1"/>
  <c r="DS19" i="92" l="1"/>
  <c r="DT38" i="92"/>
  <c r="DR38" i="92"/>
  <c r="DR19" i="92" l="1"/>
  <c r="DT19" i="92"/>
  <c r="DV38" i="92" l="1"/>
  <c r="DW40" i="92"/>
  <c r="DV19" i="92" l="1"/>
  <c r="DU38" i="92"/>
  <c r="DW39" i="92"/>
  <c r="DZ38" i="92" l="1"/>
  <c r="DU19" i="92"/>
  <c r="DW19" i="92" s="1"/>
  <c r="DW38" i="92"/>
  <c r="DY38" i="92" l="1"/>
  <c r="DZ19" i="92"/>
  <c r="DY19" i="92" l="1"/>
  <c r="EB38" i="92"/>
  <c r="EA38" i="92" l="1"/>
  <c r="EB19" i="92"/>
  <c r="EA19" i="92" l="1"/>
  <c r="EE38" i="92" l="1"/>
  <c r="ED38" i="92"/>
  <c r="EC38" i="92"/>
  <c r="EC19" i="92" l="1"/>
  <c r="ED19" i="92"/>
  <c r="EE19" i="92"/>
  <c r="EG38" i="92" l="1"/>
  <c r="EH38" i="92" l="1"/>
  <c r="EF38" i="92"/>
  <c r="EG19" i="92"/>
  <c r="EJ38" i="92" l="1"/>
  <c r="EF19" i="92"/>
  <c r="EH19" i="92"/>
  <c r="EK40" i="92" l="1"/>
  <c r="EJ19" i="92"/>
  <c r="EI38" i="92" l="1"/>
  <c r="EK39" i="92"/>
  <c r="EI19" i="92" l="1"/>
  <c r="EK19" i="92" s="1"/>
  <c r="EK38" i="92"/>
  <c r="EM38" i="92" l="1"/>
  <c r="EO38" i="92"/>
  <c r="EN38" i="92"/>
  <c r="EN19" i="92" l="1"/>
  <c r="EO19" i="92"/>
  <c r="EP38" i="92"/>
  <c r="EM19" i="92"/>
  <c r="EP19" i="92" l="1"/>
  <c r="ER38" i="92" l="1"/>
  <c r="ER19" i="92" l="1"/>
  <c r="EQ38" i="92"/>
  <c r="EQ19" i="92" l="1"/>
  <c r="ET38" i="92"/>
  <c r="EW38" i="92" l="1"/>
  <c r="ES38" i="92"/>
  <c r="EU38" i="92"/>
  <c r="ET19" i="92"/>
  <c r="EU19" i="92" l="1"/>
  <c r="EV38" i="92"/>
  <c r="ES19" i="92"/>
  <c r="EW19" i="92"/>
  <c r="EV19" i="92" l="1"/>
  <c r="EY40" i="92"/>
  <c r="EX38" i="92" l="1"/>
  <c r="EY39" i="92"/>
  <c r="EX19" i="92" l="1"/>
  <c r="EY19" i="92" s="1"/>
  <c r="EY38" i="92"/>
  <c r="FH38" i="92" l="1"/>
  <c r="FH19" i="92" l="1"/>
  <c r="FI38" i="92" l="1"/>
  <c r="FJ38" i="92" l="1"/>
  <c r="FI19" i="92"/>
  <c r="FK38" i="92" l="1"/>
  <c r="FJ19" i="92"/>
  <c r="FL38" i="92" l="1"/>
  <c r="FK19" i="92"/>
  <c r="FL19" i="92" l="1"/>
  <c r="FP38" i="92" l="1"/>
  <c r="FP19" i="92" l="1"/>
  <c r="FQ38" i="92" l="1"/>
  <c r="FO38" i="92"/>
  <c r="FO19" i="92" l="1"/>
  <c r="FQ19" i="92"/>
  <c r="FT38" i="92" l="1"/>
  <c r="FS38" i="92"/>
  <c r="FT19" i="92" l="1"/>
  <c r="FS19" i="92"/>
  <c r="FR38" i="92"/>
  <c r="FR19" i="92" l="1"/>
  <c r="FU40" i="92" l="1"/>
  <c r="FU39" i="92" l="1"/>
  <c r="FU19" i="92" l="1"/>
  <c r="FU38" i="92"/>
  <c r="D33" i="93" l="1"/>
  <c r="V33" i="93"/>
  <c r="W33" i="93"/>
  <c r="E33" i="93" l="1"/>
  <c r="K33" i="93"/>
  <c r="S33" i="93"/>
  <c r="W18" i="93"/>
  <c r="G33" i="93"/>
  <c r="L33" i="93"/>
  <c r="I33" i="93"/>
  <c r="F33" i="93"/>
  <c r="J33" i="93"/>
  <c r="X33" i="93"/>
  <c r="U33" i="93"/>
  <c r="V18" i="93"/>
  <c r="N33" i="93"/>
  <c r="M33" i="93"/>
  <c r="H33" i="93"/>
  <c r="T33" i="93"/>
  <c r="R33" i="93"/>
  <c r="D18" i="93"/>
  <c r="S18" i="93" l="1"/>
  <c r="X18" i="93"/>
  <c r="N18" i="93"/>
  <c r="O35" i="93"/>
  <c r="J18" i="93"/>
  <c r="H18" i="93"/>
  <c r="L18" i="93"/>
  <c r="K18" i="93"/>
  <c r="E18" i="93"/>
  <c r="F18" i="93"/>
  <c r="M18" i="93"/>
  <c r="G18" i="93"/>
  <c r="U18" i="93"/>
  <c r="R18" i="93"/>
  <c r="I18" i="93"/>
  <c r="T18" i="93"/>
  <c r="C33" i="93" l="1"/>
  <c r="O34" i="93"/>
  <c r="Q33" i="93"/>
  <c r="Q18" i="93" l="1"/>
  <c r="O33" i="93"/>
  <c r="C18" i="93"/>
  <c r="O18" i="93" s="1"/>
  <c r="Z33" i="93" l="1"/>
  <c r="Z18" i="93" l="1"/>
  <c r="Y33" i="93"/>
  <c r="AC35" i="93" l="1"/>
  <c r="AB33" i="93"/>
  <c r="Y18" i="93"/>
  <c r="AF33" i="93" l="1"/>
  <c r="AB18" i="93"/>
  <c r="AA33" i="93"/>
  <c r="AC34" i="93"/>
  <c r="AA18" i="93" l="1"/>
  <c r="AC18" i="93" s="1"/>
  <c r="AC33" i="93"/>
  <c r="AF18" i="93"/>
  <c r="AG33" i="93" l="1"/>
  <c r="AE33" i="93"/>
  <c r="AE18" i="93" l="1"/>
  <c r="AG18" i="93"/>
  <c r="AJ33" i="93" l="1"/>
  <c r="AI33" i="93"/>
  <c r="AH33" i="93" l="1"/>
  <c r="AK33" i="93"/>
  <c r="AI18" i="93"/>
  <c r="AJ18" i="93"/>
  <c r="AK18" i="93" l="1"/>
  <c r="AH18" i="93"/>
  <c r="AN33" i="93" l="1"/>
  <c r="AM33" i="93"/>
  <c r="AL33" i="93"/>
  <c r="AM18" i="93" l="1"/>
  <c r="AL18" i="93"/>
  <c r="AN18" i="93"/>
  <c r="AP33" i="93" l="1"/>
  <c r="AQ35" i="93"/>
  <c r="AO33" i="93"/>
  <c r="AQ34" i="93"/>
  <c r="AT33" i="93" l="1"/>
  <c r="AO18" i="93"/>
  <c r="AQ33" i="93"/>
  <c r="AP18" i="93"/>
  <c r="AQ18" i="93" s="1"/>
  <c r="AT18" i="93" l="1"/>
  <c r="AS33" i="93" l="1"/>
  <c r="AV33" i="93" l="1"/>
  <c r="AS18" i="93"/>
  <c r="AV18" i="93" l="1"/>
  <c r="AU33" i="93"/>
  <c r="AY33" i="93" l="1"/>
  <c r="AU18" i="93"/>
  <c r="AX33" i="93"/>
  <c r="AW33" i="93" l="1"/>
  <c r="AX18" i="93"/>
  <c r="AY18" i="93"/>
  <c r="BA33" i="93" l="1"/>
  <c r="AW18" i="93"/>
  <c r="BA18" i="93" l="1"/>
  <c r="BB33" i="93" l="1"/>
  <c r="BC33" i="93"/>
  <c r="AZ33" i="93"/>
  <c r="AZ18" i="93" l="1"/>
  <c r="BC18" i="93"/>
  <c r="BB18" i="93"/>
  <c r="BE35" i="93" l="1"/>
  <c r="BH33" i="93" l="1"/>
  <c r="BD33" i="93"/>
  <c r="BE34" i="93"/>
  <c r="BD18" i="93" l="1"/>
  <c r="BE18" i="93" s="1"/>
  <c r="BE33" i="93"/>
  <c r="BH18" i="93"/>
  <c r="BJ33" i="93" l="1"/>
  <c r="BG33" i="93"/>
  <c r="BK33" i="93" l="1"/>
  <c r="BG18" i="93"/>
  <c r="BJ18" i="93"/>
  <c r="BI33" i="93" l="1"/>
  <c r="BK18" i="93"/>
  <c r="BI18" i="93" l="1"/>
  <c r="BM33" i="93" l="1"/>
  <c r="BN33" i="93" l="1"/>
  <c r="BM18" i="93"/>
  <c r="BL33" i="93"/>
  <c r="BL18" i="93" l="1"/>
  <c r="BN18" i="93"/>
  <c r="BO33" i="93" l="1"/>
  <c r="BR33" i="93" l="1"/>
  <c r="BS35" i="93"/>
  <c r="BQ33" i="93"/>
  <c r="BO18" i="93"/>
  <c r="BP33" i="93" l="1"/>
  <c r="BS34" i="93"/>
  <c r="BQ18" i="93"/>
  <c r="BR18" i="93"/>
  <c r="BP18" i="93" l="1"/>
  <c r="BS18" i="93" s="1"/>
  <c r="BS33" i="93"/>
  <c r="BU33" i="93" l="1"/>
  <c r="FB33" i="93"/>
  <c r="BW33" i="93"/>
  <c r="BY33" i="93" l="1"/>
  <c r="BW18" i="93"/>
  <c r="FB18" i="93"/>
  <c r="BU18" i="93"/>
  <c r="BX33" i="93" l="1"/>
  <c r="BV33" i="93"/>
  <c r="FD33" i="93"/>
  <c r="FC33" i="93"/>
  <c r="BY18" i="93"/>
  <c r="FA33" i="93" l="1"/>
  <c r="BV18" i="93"/>
  <c r="FC18" i="93"/>
  <c r="FD18" i="93"/>
  <c r="BX18" i="93"/>
  <c r="FA18" i="93" l="1"/>
  <c r="FF33" i="93" l="1"/>
  <c r="FG33" i="93"/>
  <c r="CA33" i="93"/>
  <c r="FH33" i="93" l="1"/>
  <c r="CA18" i="93"/>
  <c r="FE33" i="93"/>
  <c r="FG18" i="93"/>
  <c r="FI33" i="93"/>
  <c r="CB33" i="93"/>
  <c r="BZ33" i="93"/>
  <c r="FF18" i="93"/>
  <c r="CD33" i="93" l="1"/>
  <c r="FI18" i="93"/>
  <c r="FE18" i="93"/>
  <c r="BZ18" i="93"/>
  <c r="CB18" i="93"/>
  <c r="FH18" i="93"/>
  <c r="CD18" i="93" l="1"/>
  <c r="CC33" i="93"/>
  <c r="CF33" i="93" l="1"/>
  <c r="CG35" i="93"/>
  <c r="CC18" i="93"/>
  <c r="FJ33" i="93" l="1"/>
  <c r="CF18" i="93"/>
  <c r="FK33" i="93"/>
  <c r="CE33" i="93"/>
  <c r="CG34" i="93"/>
  <c r="FL33" i="93" l="1"/>
  <c r="CE18" i="93"/>
  <c r="CG33" i="93"/>
  <c r="FK18" i="93"/>
  <c r="FM35" i="93"/>
  <c r="CG18" i="93"/>
  <c r="FM34" i="93"/>
  <c r="FJ18" i="93"/>
  <c r="FM33" i="93"/>
  <c r="CK33" i="93" l="1"/>
  <c r="CJ33" i="93"/>
  <c r="FL18" i="93"/>
  <c r="FM18" i="93" s="1"/>
  <c r="CJ18" i="93" l="1"/>
  <c r="CK18" i="93"/>
  <c r="FP33" i="93"/>
  <c r="FQ33" i="93"/>
  <c r="FR33" i="93"/>
  <c r="CI33" i="93"/>
  <c r="CI18" i="93" l="1"/>
  <c r="FR18" i="93"/>
  <c r="FQ18" i="93"/>
  <c r="FP18" i="93"/>
  <c r="CM33" i="93"/>
  <c r="FO33" i="93"/>
  <c r="FO18" i="93" l="1"/>
  <c r="CM18" i="93"/>
  <c r="CO33" i="93" l="1"/>
  <c r="CL33" i="93"/>
  <c r="FT33" i="93" l="1"/>
  <c r="CL18" i="93"/>
  <c r="CO18" i="93"/>
  <c r="FS33" i="93"/>
  <c r="FU35" i="93"/>
  <c r="CQ33" i="93" l="1"/>
  <c r="FS18" i="93"/>
  <c r="FT18" i="93"/>
  <c r="CN33" i="93"/>
  <c r="CN18" i="93" l="1"/>
  <c r="FU34" i="93"/>
  <c r="CS33" i="93"/>
  <c r="CR33" i="93"/>
  <c r="CQ18" i="93"/>
  <c r="CR18" i="93" l="1"/>
  <c r="CS18" i="93"/>
  <c r="FU18" i="93"/>
  <c r="FU33" i="93"/>
  <c r="CP33" i="93"/>
  <c r="CP18" i="93" l="1"/>
  <c r="CU35" i="93" l="1"/>
  <c r="CX33" i="93" l="1"/>
  <c r="CT33" i="93"/>
  <c r="CU34" i="93"/>
  <c r="CZ33" i="93" l="1"/>
  <c r="CT18" i="93"/>
  <c r="CU18" i="93" s="1"/>
  <c r="CU33" i="93"/>
  <c r="CX18" i="93"/>
  <c r="CW33" i="93" l="1"/>
  <c r="CZ18" i="93"/>
  <c r="CW18" i="93" l="1"/>
  <c r="CY33" i="93" l="1"/>
  <c r="DB33" i="93" l="1"/>
  <c r="CY18" i="93"/>
  <c r="DC33" i="93" l="1"/>
  <c r="DA33" i="93"/>
  <c r="DB18" i="93"/>
  <c r="DA18" i="93" l="1"/>
  <c r="DC18" i="93"/>
  <c r="DE33" i="93" l="1"/>
  <c r="DF33" i="93"/>
  <c r="DD33" i="93" l="1"/>
  <c r="DF18" i="93"/>
  <c r="DE18" i="93"/>
  <c r="DD18" i="93" l="1"/>
  <c r="DH33" i="93" l="1"/>
  <c r="DI35" i="93"/>
  <c r="DG33" i="93"/>
  <c r="DI34" i="93"/>
  <c r="DG18" i="93" l="1"/>
  <c r="DI33" i="93"/>
  <c r="DH18" i="93"/>
  <c r="DI18" i="93" s="1"/>
  <c r="DK33" i="93" l="1"/>
  <c r="DM33" i="93" l="1"/>
  <c r="DN33" i="93"/>
  <c r="DK18" i="93"/>
  <c r="DN18" i="93" l="1"/>
  <c r="DL33" i="93"/>
  <c r="DM18" i="93"/>
  <c r="DP33" i="93" l="1"/>
  <c r="DL18" i="93"/>
  <c r="DO33" i="93" l="1"/>
  <c r="DP18" i="93"/>
  <c r="DO18" i="93" l="1"/>
  <c r="DR33" i="93" l="1"/>
  <c r="DS33" i="93" l="1"/>
  <c r="DQ33" i="93"/>
  <c r="DR18" i="93"/>
  <c r="DQ18" i="93" l="1"/>
  <c r="DS18" i="93"/>
  <c r="DU33" i="93" l="1"/>
  <c r="DU18" i="93" l="1"/>
  <c r="DV33" i="93"/>
  <c r="DW35" i="93"/>
  <c r="DT33" i="93"/>
  <c r="DW34" i="93"/>
  <c r="DV18" i="93" l="1"/>
  <c r="DT18" i="93"/>
  <c r="DW33" i="93"/>
  <c r="DW18" i="93" l="1"/>
  <c r="DY33" i="93"/>
  <c r="DY18" i="93" l="1"/>
  <c r="EA33" i="93"/>
  <c r="EA18" i="93" l="1"/>
  <c r="DZ33" i="93"/>
  <c r="ED33" i="93" l="1"/>
  <c r="DZ18" i="93"/>
  <c r="EC33" i="93"/>
  <c r="EC18" i="93" l="1"/>
  <c r="EB33" i="93"/>
  <c r="ED18" i="93"/>
  <c r="EB18" i="93" l="1"/>
  <c r="EF33" i="93" l="1"/>
  <c r="EG33" i="93"/>
  <c r="EF18" i="93" l="1"/>
  <c r="EG18" i="93"/>
  <c r="EE33" i="93"/>
  <c r="EE18" i="93" l="1"/>
  <c r="EI33" i="93" l="1"/>
  <c r="EH33" i="93"/>
  <c r="EH18" i="93" l="1"/>
  <c r="EK35" i="93"/>
  <c r="EI18" i="93"/>
  <c r="EN33" i="93" l="1"/>
  <c r="EJ33" i="93"/>
  <c r="EK34" i="93"/>
  <c r="EN18" i="93" l="1"/>
  <c r="EJ18" i="93"/>
  <c r="EK18" i="93" s="1"/>
  <c r="EK33" i="93"/>
  <c r="EP33" i="93" l="1"/>
  <c r="EM33" i="93"/>
  <c r="EM18" i="93" l="1"/>
  <c r="EP18" i="93"/>
  <c r="EQ33" i="93" l="1"/>
  <c r="EO33" i="93"/>
  <c r="EO18" i="93" l="1"/>
  <c r="EQ18" i="93"/>
  <c r="ES33" i="93" l="1"/>
  <c r="ET33" i="93"/>
  <c r="ER33" i="93" l="1"/>
  <c r="ET18" i="93"/>
  <c r="ES18" i="93"/>
  <c r="ER18" i="93" l="1"/>
  <c r="EV33" i="93" l="1"/>
  <c r="EW33" i="93" l="1"/>
  <c r="EV18" i="93"/>
  <c r="EU33" i="93"/>
  <c r="EU18" i="93" l="1"/>
  <c r="EY35" i="93"/>
  <c r="EW18" i="93"/>
  <c r="EX33" i="93" l="1"/>
  <c r="EY34" i="93"/>
  <c r="EX18" i="93" l="1"/>
  <c r="EY18" i="93" s="1"/>
  <c r="EY33" i="93"/>
  <c r="ET36" i="91" l="1"/>
  <c r="EX36" i="91"/>
  <c r="EU36" i="91"/>
  <c r="EV36" i="91"/>
  <c r="EW36" i="91"/>
  <c r="EW18" i="91" l="1"/>
  <c r="EV18" i="91"/>
  <c r="EU18" i="91"/>
  <c r="EX18" i="91"/>
  <c r="ET18" i="91"/>
  <c r="Y36" i="91" l="1"/>
  <c r="V36" i="91"/>
  <c r="AA36" i="91"/>
  <c r="K36" i="91"/>
  <c r="E36" i="91"/>
  <c r="T36" i="91"/>
  <c r="U36" i="91"/>
  <c r="S36" i="91"/>
  <c r="J36" i="91"/>
  <c r="F36" i="91"/>
  <c r="W36" i="91"/>
  <c r="R36" i="91"/>
  <c r="Z36" i="91"/>
  <c r="D36" i="91"/>
  <c r="X36" i="91"/>
  <c r="BM36" i="91"/>
  <c r="AF36" i="91" l="1"/>
  <c r="I36" i="91"/>
  <c r="S18" i="91"/>
  <c r="CB36" i="91"/>
  <c r="CN36" i="91"/>
  <c r="BN36" i="91"/>
  <c r="N36" i="91"/>
  <c r="DA36" i="91"/>
  <c r="DP36" i="91"/>
  <c r="DV36" i="91"/>
  <c r="Q36" i="91"/>
  <c r="AC37" i="91"/>
  <c r="J18" i="91"/>
  <c r="AB36" i="91"/>
  <c r="L36" i="91"/>
  <c r="DC36" i="91"/>
  <c r="AM36" i="91"/>
  <c r="AC38" i="91"/>
  <c r="BQ36" i="91"/>
  <c r="G36" i="91"/>
  <c r="BM18" i="91"/>
  <c r="U18" i="91"/>
  <c r="DM36" i="91"/>
  <c r="BX36" i="91"/>
  <c r="AN36" i="91"/>
  <c r="X18" i="91"/>
  <c r="T18" i="91"/>
  <c r="M36" i="91"/>
  <c r="C36" i="91"/>
  <c r="DU36" i="91"/>
  <c r="BW36" i="91"/>
  <c r="D18" i="91"/>
  <c r="E18" i="91"/>
  <c r="BZ36" i="91"/>
  <c r="DR36" i="91"/>
  <c r="DL36" i="91"/>
  <c r="CQ36" i="91"/>
  <c r="H36" i="91"/>
  <c r="Z18" i="91"/>
  <c r="K18" i="91"/>
  <c r="CX36" i="91"/>
  <c r="DS36" i="91"/>
  <c r="AO36" i="91"/>
  <c r="CS36" i="91"/>
  <c r="DO36" i="91"/>
  <c r="DW38" i="91"/>
  <c r="BY36" i="91"/>
  <c r="DD36" i="91"/>
  <c r="CF36" i="91"/>
  <c r="CK36" i="91"/>
  <c r="O38" i="91"/>
  <c r="AU36" i="91"/>
  <c r="DT36" i="91"/>
  <c r="R18" i="91"/>
  <c r="AA18" i="91"/>
  <c r="AG36" i="91"/>
  <c r="DG36" i="91"/>
  <c r="AL36" i="91"/>
  <c r="AW36" i="91"/>
  <c r="CL36" i="91"/>
  <c r="CE36" i="91"/>
  <c r="AT36" i="91"/>
  <c r="AK36" i="91"/>
  <c r="CR36" i="91"/>
  <c r="CM36" i="91"/>
  <c r="DN36" i="91"/>
  <c r="CY36" i="91"/>
  <c r="AV36" i="91"/>
  <c r="BO36" i="91"/>
  <c r="AY36" i="91"/>
  <c r="DH36" i="91"/>
  <c r="W18" i="91"/>
  <c r="V18" i="91"/>
  <c r="CT36" i="91"/>
  <c r="AX36" i="91"/>
  <c r="BP36" i="91"/>
  <c r="CG38" i="91"/>
  <c r="CJ36" i="91"/>
  <c r="CU38" i="91"/>
  <c r="AZ36" i="91"/>
  <c r="CP36" i="91"/>
  <c r="BV36" i="91"/>
  <c r="CO36" i="91"/>
  <c r="AH36" i="91"/>
  <c r="DQ36" i="91"/>
  <c r="CC36" i="91"/>
  <c r="DE36" i="91"/>
  <c r="AP36" i="91"/>
  <c r="BR36" i="91"/>
  <c r="DB36" i="91"/>
  <c r="CZ36" i="91"/>
  <c r="CA36" i="91"/>
  <c r="CD36" i="91"/>
  <c r="DF36" i="91"/>
  <c r="DI38" i="91"/>
  <c r="F18" i="91"/>
  <c r="Y18" i="91"/>
  <c r="BE38" i="91"/>
  <c r="CL18" i="91" l="1"/>
  <c r="DL18" i="91"/>
  <c r="BY18" i="91"/>
  <c r="AN18" i="91"/>
  <c r="DH18" i="91"/>
  <c r="AW18" i="91"/>
  <c r="AC36" i="91"/>
  <c r="Q18" i="91"/>
  <c r="DF18" i="91"/>
  <c r="CA18" i="91"/>
  <c r="AZ18" i="91"/>
  <c r="DK36" i="91"/>
  <c r="DW37" i="91"/>
  <c r="AE36" i="91"/>
  <c r="BX18" i="91"/>
  <c r="AY18" i="91"/>
  <c r="AL18" i="91"/>
  <c r="DV18" i="91"/>
  <c r="BV18" i="91"/>
  <c r="CZ18" i="91"/>
  <c r="DR18" i="91"/>
  <c r="DM18" i="91"/>
  <c r="CI36" i="91"/>
  <c r="CU37" i="91"/>
  <c r="BO18" i="91"/>
  <c r="DG18" i="91"/>
  <c r="DO18" i="91"/>
  <c r="DP18" i="91"/>
  <c r="DB18" i="91"/>
  <c r="BZ18" i="91"/>
  <c r="BD36" i="91"/>
  <c r="AV18" i="91"/>
  <c r="AG18" i="91"/>
  <c r="CS18" i="91"/>
  <c r="DA18" i="91"/>
  <c r="BB36" i="91"/>
  <c r="BR18" i="91"/>
  <c r="AS36" i="91"/>
  <c r="BE37" i="91"/>
  <c r="CY18" i="91"/>
  <c r="AO18" i="91"/>
  <c r="N18" i="91"/>
  <c r="AP18" i="91"/>
  <c r="CJ18" i="91"/>
  <c r="G18" i="91"/>
  <c r="DN18" i="91"/>
  <c r="DS18" i="91"/>
  <c r="BN18" i="91"/>
  <c r="DE18" i="91"/>
  <c r="BW18" i="91"/>
  <c r="BQ18" i="91"/>
  <c r="BU36" i="91"/>
  <c r="CG37" i="91"/>
  <c r="CM18" i="91"/>
  <c r="DT18" i="91"/>
  <c r="CX18" i="91"/>
  <c r="CN18" i="91"/>
  <c r="CC18" i="91"/>
  <c r="DU18" i="91"/>
  <c r="BP18" i="91"/>
  <c r="CR18" i="91"/>
  <c r="AU18" i="91"/>
  <c r="O37" i="91"/>
  <c r="AM18" i="91"/>
  <c r="CB18" i="91"/>
  <c r="DQ18" i="91"/>
  <c r="C18" i="91"/>
  <c r="O36" i="91"/>
  <c r="CD18" i="91"/>
  <c r="AX18" i="91"/>
  <c r="AK18" i="91"/>
  <c r="DC18" i="91"/>
  <c r="AH18" i="91"/>
  <c r="CK18" i="91"/>
  <c r="M18" i="91"/>
  <c r="CP18" i="91"/>
  <c r="CT18" i="91"/>
  <c r="AT18" i="91"/>
  <c r="H18" i="91"/>
  <c r="L18" i="91"/>
  <c r="I18" i="91"/>
  <c r="DD18" i="91"/>
  <c r="BA36" i="91"/>
  <c r="CW36" i="91"/>
  <c r="DI37" i="91"/>
  <c r="CO18" i="91"/>
  <c r="CF18" i="91"/>
  <c r="BC36" i="91"/>
  <c r="CE18" i="91"/>
  <c r="CQ18" i="91"/>
  <c r="AB18" i="91"/>
  <c r="AF18" i="91"/>
  <c r="AC18" i="91" l="1"/>
  <c r="O18" i="91"/>
  <c r="CI18" i="91"/>
  <c r="CU18" i="91" s="1"/>
  <c r="CU36" i="91"/>
  <c r="DW36" i="91"/>
  <c r="DK18" i="91"/>
  <c r="DW18" i="91" s="1"/>
  <c r="AS18" i="91"/>
  <c r="BE36" i="91"/>
  <c r="BA18" i="91"/>
  <c r="AE18" i="91"/>
  <c r="BB18" i="91"/>
  <c r="DI36" i="91"/>
  <c r="CW18" i="91"/>
  <c r="DI18" i="91" s="1"/>
  <c r="BD18" i="91"/>
  <c r="BC18" i="91"/>
  <c r="BU18" i="91"/>
  <c r="CG18" i="91" s="1"/>
  <c r="CG36" i="91"/>
  <c r="BH36" i="91" l="1"/>
  <c r="BG36" i="91"/>
  <c r="BE18" i="91"/>
  <c r="BG18" i="91" l="1"/>
  <c r="BH18" i="91"/>
  <c r="BJ36" i="91" l="1"/>
  <c r="BI36" i="91"/>
  <c r="BL36" i="91" l="1"/>
  <c r="BI18" i="91"/>
  <c r="BS38" i="91"/>
  <c r="BJ18" i="91"/>
  <c r="BK36" i="91" l="1"/>
  <c r="BS37" i="91"/>
  <c r="BL18" i="91"/>
  <c r="BK18" i="91" l="1"/>
  <c r="BS18" i="91" s="1"/>
  <c r="BS36" i="91"/>
  <c r="EP36" i="91" l="1"/>
  <c r="EP18" i="91" l="1"/>
  <c r="EM36" i="91" l="1"/>
  <c r="EJ36" i="91" l="1"/>
  <c r="EH36" i="91"/>
  <c r="EG36" i="91"/>
  <c r="EI36" i="91"/>
  <c r="EM18" i="91"/>
  <c r="EG18" i="91" l="1"/>
  <c r="EI18" i="91"/>
  <c r="EH18" i="91"/>
  <c r="EJ18" i="91"/>
  <c r="EF36" i="91" l="1"/>
  <c r="EF18" i="91" l="1"/>
  <c r="EE36" i="91" l="1"/>
  <c r="EE18" i="91" l="1"/>
  <c r="ED36" i="91" l="1"/>
  <c r="EC36" i="91"/>
  <c r="EC18" i="91" l="1"/>
  <c r="ED18" i="91"/>
  <c r="EB36" i="91" l="1"/>
  <c r="EB18" i="91" l="1"/>
  <c r="EA36" i="91" l="1"/>
  <c r="EA18" i="91" l="1"/>
  <c r="DZ36" i="91" l="1"/>
  <c r="EK38" i="91"/>
  <c r="DY36" i="91" l="1"/>
  <c r="EK37" i="91"/>
  <c r="DZ18" i="91"/>
  <c r="AJ36" i="91" l="1"/>
  <c r="AQ38" i="91"/>
  <c r="EK36" i="91"/>
  <c r="DY18" i="91"/>
  <c r="EK18" i="91" s="1"/>
  <c r="AI36" i="91" l="1"/>
  <c r="AQ37" i="91"/>
  <c r="AJ18" i="91"/>
  <c r="EO36" i="91" l="1"/>
  <c r="AQ36" i="91"/>
  <c r="AI18" i="91"/>
  <c r="AQ18" i="91" s="1"/>
  <c r="EN36" i="91" l="1"/>
  <c r="EO18" i="91"/>
  <c r="ER36" i="91" l="1"/>
  <c r="EY38" i="91"/>
  <c r="ES36" i="91"/>
  <c r="EN18" i="91"/>
  <c r="EQ36" i="91" l="1"/>
  <c r="EY37" i="91"/>
  <c r="ES18" i="91"/>
  <c r="ER18" i="91"/>
  <c r="EQ18" i="91" l="1"/>
  <c r="EY18" i="91" s="1"/>
  <c r="EY36" i="91"/>
  <c r="FC38" i="92" l="1"/>
  <c r="FB38" i="92"/>
  <c r="FB19" i="92" l="1"/>
  <c r="FA38" i="92"/>
  <c r="FC19" i="92"/>
  <c r="FE38" i="92" l="1"/>
  <c r="FA19" i="92"/>
  <c r="FM40" i="92"/>
  <c r="FG38" i="92"/>
  <c r="FF38" i="92"/>
  <c r="FF19" i="92" l="1"/>
  <c r="FG19" i="92"/>
  <c r="FD38" i="92"/>
  <c r="FM39" i="92"/>
  <c r="FE19" i="92"/>
  <c r="FD19" i="92" l="1"/>
  <c r="FM38" i="92"/>
  <c r="FM19" i="92" l="1"/>
  <c r="FB36" i="91" l="1"/>
  <c r="FC36" i="91" l="1"/>
  <c r="FA36" i="91"/>
  <c r="FB18" i="91"/>
  <c r="FA18" i="91" l="1"/>
  <c r="FC18" i="91"/>
  <c r="FD36" i="91" l="1"/>
  <c r="FD18" i="91" l="1"/>
  <c r="FF36" i="91" l="1"/>
  <c r="FE36" i="91"/>
  <c r="FH36" i="91" l="1"/>
  <c r="FE18" i="91"/>
  <c r="FF18" i="91"/>
  <c r="FG36" i="91" l="1"/>
  <c r="FI36" i="91"/>
  <c r="FH18" i="91"/>
  <c r="FJ36" i="91" l="1"/>
  <c r="FI18" i="91"/>
  <c r="FG18" i="91"/>
  <c r="FJ18" i="91" l="1"/>
  <c r="FM38" i="91" l="1"/>
  <c r="FN50" i="91"/>
  <c r="FK36" i="91"/>
  <c r="FK18" i="91" l="1"/>
  <c r="FL36" i="91"/>
  <c r="FM37" i="91"/>
  <c r="FP36" i="91" l="1"/>
  <c r="FL18" i="91"/>
  <c r="FM18" i="91" s="1"/>
  <c r="FM36" i="91"/>
  <c r="FO36" i="91" l="1"/>
  <c r="FP18" i="91"/>
  <c r="FR36" i="91" l="1"/>
  <c r="FO18" i="91"/>
  <c r="FS36" i="91" l="1"/>
  <c r="FQ36" i="91"/>
  <c r="FR18" i="91"/>
  <c r="FQ18" i="91" l="1"/>
  <c r="FS18" i="91"/>
  <c r="FU38" i="91" l="1"/>
  <c r="FT36" i="91" l="1"/>
  <c r="FU37" i="91"/>
  <c r="FT18" i="91" l="1"/>
  <c r="FU18" i="91" s="1"/>
  <c r="FU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<sst xmlns="http://schemas.openxmlformats.org/spreadsheetml/2006/main" count="2995" uniqueCount="746">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</sst>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8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43" fontId="0" fillId="31" borderId="0" xfId="1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6" t="s">
        <v>564</v>
      </c>
      <c r="EI1" s="786"/>
      <c r="EJ1" s="786"/>
      <c r="EK1" s="528"/>
      <c r="EL1" s="303"/>
      <c r="EN1" s="786" t="s">
        <v>563</v>
      </c>
      <c r="EO1" s="786"/>
      <c r="EP1" s="786"/>
      <c r="EQ1" s="786"/>
      <c r="ER1" s="786"/>
      <c r="ES1" s="786"/>
      <c r="ET1" s="786"/>
      <c r="EU1" s="412"/>
      <c r="EV1" s="412"/>
      <c r="EX1" s="786" t="s">
        <v>562</v>
      </c>
      <c r="EY1" s="786"/>
      <c r="EZ1" s="786"/>
      <c r="FA1" s="786"/>
      <c r="FB1" s="786"/>
      <c r="FC1" s="786"/>
      <c r="FD1" s="786"/>
      <c r="FE1" s="412"/>
      <c r="FF1" s="412"/>
      <c r="FH1" s="786" t="s">
        <v>561</v>
      </c>
      <c r="FI1" s="786"/>
      <c r="FJ1" s="786"/>
      <c r="FK1" s="786"/>
      <c r="FL1" s="786"/>
      <c r="FM1" s="786"/>
      <c r="FN1" s="786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6" t="s">
        <v>564</v>
      </c>
      <c r="EG1" s="786"/>
      <c r="EH1" s="786"/>
      <c r="EI1" s="540"/>
      <c r="EJ1" s="303"/>
      <c r="EL1" s="786" t="s">
        <v>563</v>
      </c>
      <c r="EM1" s="786"/>
      <c r="EN1" s="786"/>
      <c r="EO1" s="786"/>
      <c r="EP1" s="786"/>
      <c r="EQ1" s="786"/>
      <c r="ER1" s="786"/>
      <c r="ES1" s="540"/>
      <c r="ET1" s="540"/>
      <c r="EV1" s="786" t="s">
        <v>562</v>
      </c>
      <c r="EW1" s="786"/>
      <c r="EX1" s="786"/>
      <c r="EY1" s="786"/>
      <c r="EZ1" s="786"/>
      <c r="FA1" s="786"/>
      <c r="FB1" s="786"/>
      <c r="FC1" s="540"/>
      <c r="FD1" s="540"/>
      <c r="FF1" s="786" t="s">
        <v>561</v>
      </c>
      <c r="FG1" s="786"/>
      <c r="FH1" s="786"/>
      <c r="FI1" s="786"/>
      <c r="FJ1" s="786"/>
      <c r="FK1" s="786"/>
      <c r="FL1" s="786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3"/>
      <c r="E4" s="793"/>
      <c r="F4" s="793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4"/>
      <c r="B5" s="464">
        <v>2020</v>
      </c>
      <c r="C5" s="465"/>
      <c r="D5" s="787">
        <v>2021</v>
      </c>
      <c r="E5" s="788"/>
      <c r="F5" s="789"/>
      <c r="G5" s="466"/>
      <c r="H5" s="465"/>
      <c r="I5" s="465"/>
      <c r="J5" s="787" t="s">
        <v>569</v>
      </c>
      <c r="K5" s="788"/>
      <c r="L5" s="788"/>
      <c r="M5" s="788"/>
      <c r="N5" s="788"/>
      <c r="O5" s="789"/>
      <c r="P5" s="466"/>
      <c r="Q5" s="787" t="s">
        <v>570</v>
      </c>
      <c r="R5" s="788"/>
      <c r="S5" s="788"/>
      <c r="T5" s="788"/>
      <c r="U5" s="789"/>
      <c r="V5" s="465"/>
      <c r="W5" s="790" t="s">
        <v>611</v>
      </c>
      <c r="X5" s="791"/>
      <c r="Y5" s="791"/>
      <c r="Z5" s="792"/>
      <c r="AA5" s="465"/>
      <c r="AB5" s="787" t="s">
        <v>608</v>
      </c>
      <c r="AC5" s="788"/>
      <c r="AD5" s="788"/>
      <c r="AE5" s="788"/>
      <c r="AF5" s="789"/>
      <c r="AG5" s="466"/>
      <c r="AH5" s="787" t="s">
        <v>610</v>
      </c>
      <c r="AI5" s="788"/>
      <c r="AJ5" s="788"/>
      <c r="AK5" s="788"/>
      <c r="AL5" s="789"/>
      <c r="AM5" s="466"/>
      <c r="AN5" s="787" t="s">
        <v>617</v>
      </c>
      <c r="AO5" s="788"/>
      <c r="AP5" s="788"/>
      <c r="AQ5" s="788"/>
      <c r="AR5" s="789"/>
      <c r="AS5" s="465"/>
      <c r="AT5" s="465"/>
    </row>
    <row r="6" spans="1:46" ht="28.5" customHeight="1" x14ac:dyDescent="0.25">
      <c r="A6" s="795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6" t="s">
        <v>564</v>
      </c>
      <c r="EG1" s="786"/>
      <c r="EH1" s="786"/>
      <c r="EI1" s="528"/>
      <c r="EK1" s="796" t="s">
        <v>574</v>
      </c>
      <c r="EL1" s="796"/>
      <c r="EM1" s="796"/>
      <c r="EN1" s="796"/>
      <c r="EO1" s="796"/>
      <c r="EP1" s="796"/>
      <c r="EQ1" s="796"/>
      <c r="ER1" s="796"/>
      <c r="ES1" s="796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7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7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7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800" t="s">
        <v>619</v>
      </c>
      <c r="C3" s="798"/>
      <c r="D3" s="801"/>
      <c r="E3" s="800" t="s">
        <v>665</v>
      </c>
      <c r="F3" s="798"/>
      <c r="G3" s="801"/>
      <c r="H3" s="798" t="s">
        <v>666</v>
      </c>
      <c r="I3" s="798"/>
      <c r="J3" s="799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6" t="s">
        <v>564</v>
      </c>
      <c r="DU1" s="786"/>
      <c r="DV1" s="786"/>
      <c r="DX1" s="796" t="s">
        <v>574</v>
      </c>
      <c r="DY1" s="796"/>
      <c r="DZ1" s="796"/>
      <c r="EA1" s="796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7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7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7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7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2" t="s">
        <v>390</v>
      </c>
      <c r="C20" s="802"/>
      <c r="D20" s="802"/>
      <c r="E20" s="802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7" t="s">
        <v>707</v>
      </c>
      <c r="E2" s="767"/>
      <c r="F2" s="767"/>
      <c r="G2" s="767"/>
      <c r="H2" s="767"/>
      <c r="I2" s="767"/>
      <c r="J2" s="767"/>
      <c r="K2" s="767"/>
      <c r="L2" s="767"/>
      <c r="M2" s="767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8" t="s">
        <v>708</v>
      </c>
      <c r="E3" s="768"/>
      <c r="F3" s="768"/>
      <c r="G3" s="768"/>
      <c r="H3" s="768"/>
      <c r="I3" s="768"/>
      <c r="J3" s="768"/>
      <c r="K3" s="768"/>
      <c r="L3" s="768"/>
      <c r="M3" s="768"/>
      <c r="N3" s="719"/>
      <c r="O3" s="719"/>
      <c r="P3" s="719"/>
      <c r="Q3" s="719"/>
      <c r="S3" s="718"/>
      <c r="T3" s="718"/>
      <c r="U3" s="718"/>
    </row>
    <row r="4" spans="2:21" ht="21" x14ac:dyDescent="0.35">
      <c r="D4" s="769" t="s">
        <v>727</v>
      </c>
      <c r="E4" s="769"/>
      <c r="F4" s="769"/>
      <c r="G4" s="769"/>
      <c r="H4" s="769"/>
      <c r="I4" s="769"/>
      <c r="J4" s="769"/>
      <c r="K4" s="769"/>
      <c r="L4" s="769"/>
      <c r="M4" s="769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70"/>
      <c r="F5" s="770"/>
      <c r="G5" s="770"/>
      <c r="H5" s="770"/>
      <c r="I5" s="770"/>
      <c r="J5" s="770"/>
      <c r="K5" s="770"/>
      <c r="L5" s="770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71" t="s">
        <v>710</v>
      </c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3"/>
    </row>
    <row r="11" spans="2:21" ht="32.25" customHeight="1" thickBot="1" x14ac:dyDescent="0.3">
      <c r="B11" s="761" t="s">
        <v>711</v>
      </c>
      <c r="C11" s="762"/>
      <c r="D11" s="762"/>
      <c r="E11" s="762"/>
      <c r="F11" s="762"/>
      <c r="G11" s="762"/>
      <c r="H11" s="762"/>
      <c r="I11" s="763"/>
      <c r="J11" s="764" t="s">
        <v>712</v>
      </c>
      <c r="K11" s="765"/>
      <c r="L11" s="765"/>
      <c r="M11" s="765"/>
      <c r="N11" s="765"/>
      <c r="O11" s="766"/>
    </row>
    <row r="12" spans="2:21" ht="40.5" customHeight="1" x14ac:dyDescent="0.25">
      <c r="B12" s="749" t="s">
        <v>713</v>
      </c>
      <c r="C12" s="750"/>
      <c r="D12" s="750"/>
      <c r="E12" s="751"/>
      <c r="F12" s="752" t="s">
        <v>714</v>
      </c>
      <c r="G12" s="753"/>
      <c r="H12" s="754"/>
      <c r="I12" s="725" t="s">
        <v>184</v>
      </c>
      <c r="J12" s="755" t="s">
        <v>715</v>
      </c>
      <c r="K12" s="756"/>
      <c r="L12" s="757" t="s">
        <v>716</v>
      </c>
      <c r="M12" s="757" t="s">
        <v>717</v>
      </c>
      <c r="N12" s="759" t="s">
        <v>718</v>
      </c>
      <c r="O12" s="740" t="s">
        <v>719</v>
      </c>
    </row>
    <row r="13" spans="2:21" ht="87.75" customHeight="1" thickBot="1" x14ac:dyDescent="0.3">
      <c r="B13" s="742" t="s">
        <v>720</v>
      </c>
      <c r="C13" s="743"/>
      <c r="D13" s="74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8"/>
      <c r="M13" s="758"/>
      <c r="N13" s="760"/>
      <c r="O13" s="741"/>
    </row>
    <row r="14" spans="2:21" ht="115.5" customHeight="1" x14ac:dyDescent="0.25">
      <c r="B14" s="745" t="s">
        <v>732</v>
      </c>
      <c r="C14" s="745"/>
      <c r="D14" s="745"/>
      <c r="E14" s="745"/>
      <c r="F14" s="745"/>
      <c r="G14" s="745"/>
      <c r="H14" s="745"/>
      <c r="I14" s="746"/>
      <c r="J14" s="746"/>
      <c r="K14" s="746"/>
      <c r="L14" s="746"/>
      <c r="M14" s="746"/>
      <c r="N14" s="746"/>
      <c r="O14" s="74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8" t="s">
        <v>725</v>
      </c>
      <c r="C20" s="748"/>
      <c r="D20" s="747" t="s">
        <v>726</v>
      </c>
      <c r="E20" s="747"/>
      <c r="F20" s="747"/>
      <c r="G20" s="747"/>
      <c r="H20" s="747"/>
      <c r="I20" s="747"/>
      <c r="J20" s="74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7"/>
      <c r="E21" s="747"/>
      <c r="F21" s="747"/>
      <c r="G21" s="747"/>
      <c r="H21" s="747"/>
      <c r="I21" s="747"/>
      <c r="J21" s="74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5" t="s">
        <v>251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163"/>
      <c r="Q2" s="163"/>
      <c r="R2" s="164"/>
    </row>
    <row r="3" spans="1:18" ht="8.25" customHeight="1" x14ac:dyDescent="0.25">
      <c r="A3" s="163"/>
      <c r="B3" s="163"/>
      <c r="C3" s="803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5" t="s">
        <v>269</v>
      </c>
      <c r="C25" s="804"/>
      <c r="D25" s="804"/>
      <c r="E25" s="804"/>
      <c r="F25" s="804"/>
      <c r="G25" s="804"/>
      <c r="H25" s="804"/>
      <c r="I25" s="804"/>
      <c r="J25" s="804"/>
      <c r="K25" s="804"/>
      <c r="L25" s="804"/>
      <c r="M25" s="804"/>
      <c r="N25" s="804"/>
      <c r="O25" s="804"/>
      <c r="P25" s="163"/>
      <c r="Q25" s="163"/>
      <c r="R25" s="164"/>
    </row>
    <row r="26" spans="1:19" ht="14.25" customHeight="1" x14ac:dyDescent="0.25">
      <c r="A26" s="163"/>
      <c r="B26" s="803" t="s">
        <v>270</v>
      </c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4"/>
      <c r="O26" s="804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5" t="s">
        <v>275</v>
      </c>
      <c r="C54" s="804"/>
      <c r="D54" s="804"/>
      <c r="E54" s="804"/>
      <c r="F54" s="804"/>
      <c r="G54" s="804"/>
      <c r="H54" s="804"/>
      <c r="I54" s="804"/>
      <c r="J54" s="804"/>
      <c r="K54" s="804"/>
      <c r="L54" s="804"/>
      <c r="M54" s="804"/>
      <c r="N54" s="804"/>
      <c r="O54" s="804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3" t="s">
        <v>276</v>
      </c>
      <c r="C56" s="804"/>
      <c r="D56" s="804"/>
      <c r="E56" s="804"/>
      <c r="F56" s="804"/>
      <c r="G56" s="804"/>
      <c r="H56" s="804"/>
      <c r="I56" s="804"/>
      <c r="J56" s="804"/>
      <c r="K56" s="804"/>
      <c r="L56" s="804"/>
      <c r="M56" s="804"/>
      <c r="N56" s="804"/>
      <c r="O56" s="804"/>
      <c r="P56" s="163"/>
      <c r="Q56" s="163"/>
      <c r="R56" s="164"/>
    </row>
    <row r="57" spans="1:18" ht="12.75" hidden="1" customHeight="1" x14ac:dyDescent="0.25">
      <c r="A57" s="163"/>
      <c r="B57" s="163"/>
      <c r="C57" s="803"/>
      <c r="D57" s="804"/>
      <c r="E57" s="804"/>
      <c r="F57" s="804"/>
      <c r="G57" s="804"/>
      <c r="H57" s="804"/>
      <c r="I57" s="804"/>
      <c r="J57" s="804"/>
      <c r="K57" s="804"/>
      <c r="L57" s="804"/>
      <c r="M57" s="804"/>
      <c r="N57" s="804"/>
      <c r="O57" s="804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6" t="s">
        <v>402</v>
      </c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</row>
    <row r="2" spans="1:17" x14ac:dyDescent="0.25">
      <c r="B2" s="806" t="s">
        <v>113</v>
      </c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7" t="s">
        <v>438</v>
      </c>
      <c r="D5" s="807"/>
      <c r="E5" s="807"/>
      <c r="F5" s="807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W50"/>
  <sheetViews>
    <sheetView zoomScale="90" zoomScaleNormal="90" workbookViewId="0">
      <pane xSplit="2" ySplit="6" topLeftCell="FO25" activePane="bottomRight" state="frozen"/>
      <selection activeCell="B43" sqref="B43"/>
      <selection pane="topRight" activeCell="B43" sqref="B43"/>
      <selection pane="bottomLeft" activeCell="B43" sqref="B43"/>
      <selection pane="bottomRight" activeCell="FU1" sqref="FU1:FZ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7" width="10.140625" style="9" customWidth="1"/>
    <col min="178" max="16384" width="11.42578125" style="9"/>
  </cols>
  <sheetData>
    <row r="2" spans="2:179" ht="53.25" customHeight="1" x14ac:dyDescent="0.25">
      <c r="B2" s="686"/>
      <c r="FC2" s="708"/>
    </row>
    <row r="3" spans="2:179" ht="15.75" x14ac:dyDescent="0.25">
      <c r="B3" s="686" t="s">
        <v>679</v>
      </c>
    </row>
    <row r="4" spans="2:17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</row>
    <row r="5" spans="2:179" ht="15.75" customHeight="1" thickBot="1" x14ac:dyDescent="0.3">
      <c r="B5" s="713" t="s">
        <v>729</v>
      </c>
      <c r="C5" s="774">
        <v>2013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6"/>
      <c r="P5" s="466"/>
      <c r="Q5" s="774">
        <v>2014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6"/>
      <c r="AD5" s="466"/>
      <c r="AE5" s="774">
        <v>2015</v>
      </c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6"/>
      <c r="AR5" s="466"/>
      <c r="AS5" s="774">
        <v>2016</v>
      </c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6"/>
      <c r="BF5" s="466"/>
      <c r="BG5" s="774">
        <v>2017</v>
      </c>
      <c r="BH5" s="775"/>
      <c r="BI5" s="775"/>
      <c r="BJ5" s="775"/>
      <c r="BK5" s="775"/>
      <c r="BL5" s="775"/>
      <c r="BM5" s="775"/>
      <c r="BN5" s="775"/>
      <c r="BO5" s="775"/>
      <c r="BP5" s="775"/>
      <c r="BQ5" s="775"/>
      <c r="BR5" s="775"/>
      <c r="BS5" s="776"/>
      <c r="BT5" s="466"/>
      <c r="BU5" s="774">
        <v>2018</v>
      </c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6"/>
      <c r="CH5" s="466"/>
      <c r="CI5" s="774">
        <v>2019</v>
      </c>
      <c r="CJ5" s="775"/>
      <c r="CK5" s="775"/>
      <c r="CL5" s="775"/>
      <c r="CM5" s="775"/>
      <c r="CN5" s="775"/>
      <c r="CO5" s="775"/>
      <c r="CP5" s="775"/>
      <c r="CQ5" s="775"/>
      <c r="CR5" s="775"/>
      <c r="CS5" s="775"/>
      <c r="CT5" s="775"/>
      <c r="CU5" s="776"/>
      <c r="CV5" s="466"/>
      <c r="CW5" s="774">
        <v>2020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5"/>
      <c r="DI5" s="776"/>
      <c r="DJ5" s="466"/>
      <c r="DK5" s="774">
        <v>2021</v>
      </c>
      <c r="DL5" s="775"/>
      <c r="DM5" s="775"/>
      <c r="DN5" s="775"/>
      <c r="DO5" s="775"/>
      <c r="DP5" s="775"/>
      <c r="DQ5" s="775"/>
      <c r="DR5" s="775"/>
      <c r="DS5" s="775"/>
      <c r="DT5" s="775"/>
      <c r="DU5" s="775"/>
      <c r="DV5" s="775"/>
      <c r="DW5" s="776"/>
      <c r="DX5" s="466"/>
      <c r="DY5" s="774">
        <v>2022</v>
      </c>
      <c r="DZ5" s="775"/>
      <c r="EA5" s="775"/>
      <c r="EB5" s="775"/>
      <c r="EC5" s="775"/>
      <c r="ED5" s="775"/>
      <c r="EE5" s="775"/>
      <c r="EF5" s="775"/>
      <c r="EG5" s="775"/>
      <c r="EH5" s="775"/>
      <c r="EI5" s="775"/>
      <c r="EJ5" s="775"/>
      <c r="EK5" s="776"/>
      <c r="EL5" s="703"/>
      <c r="EM5" s="774">
        <v>2023</v>
      </c>
      <c r="EN5" s="775"/>
      <c r="EO5" s="775"/>
      <c r="EP5" s="775"/>
      <c r="EQ5" s="775"/>
      <c r="ER5" s="775"/>
      <c r="ES5" s="775"/>
      <c r="ET5" s="775"/>
      <c r="EU5" s="775"/>
      <c r="EV5" s="775"/>
      <c r="EW5" s="775"/>
      <c r="EX5" s="775"/>
      <c r="EY5" s="776"/>
      <c r="EZ5" s="703"/>
      <c r="FA5" s="774">
        <v>2024</v>
      </c>
      <c r="FB5" s="775"/>
      <c r="FC5" s="775"/>
      <c r="FD5" s="775"/>
      <c r="FE5" s="775"/>
      <c r="FF5" s="775"/>
      <c r="FG5" s="775"/>
      <c r="FH5" s="775"/>
      <c r="FI5" s="775"/>
      <c r="FJ5" s="775"/>
      <c r="FK5" s="775"/>
      <c r="FL5" s="775"/>
      <c r="FM5" s="776"/>
      <c r="FO5" s="774">
        <v>2025</v>
      </c>
      <c r="FP5" s="775"/>
      <c r="FQ5" s="775"/>
      <c r="FR5" s="775"/>
      <c r="FS5" s="775"/>
      <c r="FT5" s="775"/>
      <c r="FU5" s="776"/>
    </row>
    <row r="6" spans="2:17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24</v>
      </c>
    </row>
    <row r="7" spans="2:179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1632.4942736535581</v>
      </c>
      <c r="FO7" s="542">
        <v>-513.94393385462172</v>
      </c>
      <c r="FP7" s="542">
        <v>570.60884122085599</v>
      </c>
      <c r="FQ7" s="542">
        <v>-312.24213066056473</v>
      </c>
      <c r="FR7" s="542">
        <v>-368.54407474243999</v>
      </c>
      <c r="FS7" s="542">
        <v>390.62218878563635</v>
      </c>
      <c r="FT7" s="542">
        <v>-133.08213781785344</v>
      </c>
      <c r="FU7" s="542">
        <f>+SUM(FO7:FT7)</f>
        <v>-366.58124706898752</v>
      </c>
      <c r="FW7" s="708"/>
    </row>
    <row r="8" spans="2:179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T8" si="25">+FP9+FP10</f>
        <v>236.68960663000007</v>
      </c>
      <c r="FQ8" s="521">
        <f t="shared" si="25"/>
        <v>918.42648689000009</v>
      </c>
      <c r="FR8" s="521">
        <f t="shared" si="25"/>
        <v>359.98917875000001</v>
      </c>
      <c r="FS8" s="521">
        <f t="shared" si="25"/>
        <v>431.53476324300004</v>
      </c>
      <c r="FT8" s="521">
        <f t="shared" si="25"/>
        <v>426.22072387000003</v>
      </c>
      <c r="FU8" s="521">
        <f>+SUM(FO8:FT8)</f>
        <v>2664.6666790000008</v>
      </c>
      <c r="FW8" s="708"/>
    </row>
    <row r="9" spans="2:179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709">
        <v>37.51889795999999</v>
      </c>
      <c r="FU9" s="518">
        <f>+SUM(FO9:FT9)</f>
        <v>993.64945460700005</v>
      </c>
      <c r="FW9" s="708"/>
    </row>
    <row r="10" spans="2:179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T10" si="39">+SUM(FP11:FP16)</f>
        <v>221.69978315000006</v>
      </c>
      <c r="FQ10" s="518">
        <f t="shared" si="39"/>
        <v>261.72007952000001</v>
      </c>
      <c r="FR10" s="518">
        <f t="shared" si="39"/>
        <v>325.09475097000001</v>
      </c>
      <c r="FS10" s="518">
        <f t="shared" si="39"/>
        <v>350.95592024300004</v>
      </c>
      <c r="FT10" s="518">
        <f t="shared" si="39"/>
        <v>388.70182591000003</v>
      </c>
      <c r="FU10" s="518">
        <f>+SUM(FO10:FT10)</f>
        <v>1671.0172243930001</v>
      </c>
      <c r="FW10" s="708"/>
    </row>
    <row r="11" spans="2:179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f>+SUM(FO11:FT11)</f>
        <v>1165.2434836100001</v>
      </c>
      <c r="FW11" s="708"/>
    </row>
    <row r="12" spans="2:179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f>+SUM(FO12:FT12)</f>
        <v>332.25956901299998</v>
      </c>
      <c r="FW12" s="708"/>
    </row>
    <row r="13" spans="2:179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f>+SUM(FO13:FT13)</f>
        <v>73.545463259999991</v>
      </c>
      <c r="FW13" s="708"/>
    </row>
    <row r="14" spans="2:17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f>+SUM(FO14:FT14)</f>
        <v>71.52600000000001</v>
      </c>
      <c r="FW14" s="708"/>
    </row>
    <row r="15" spans="2:179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f>+SUM(FO15:FT15)</f>
        <v>0</v>
      </c>
      <c r="FW15" s="708"/>
    </row>
    <row r="16" spans="2:17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f>+SUM(FO16:FT16)</f>
        <v>28.442708510000017</v>
      </c>
      <c r="FW16" s="708"/>
    </row>
    <row r="17" spans="2:179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-222.13801423762175</v>
      </c>
      <c r="FP17" s="542">
        <f t="shared" ref="FP17:FT17" si="53">+FP8+FP7</f>
        <v>807.29844785085606</v>
      </c>
      <c r="FQ17" s="542">
        <f t="shared" si="53"/>
        <v>606.18435622943537</v>
      </c>
      <c r="FR17" s="542">
        <f t="shared" si="53"/>
        <v>-8.554895992439981</v>
      </c>
      <c r="FS17" s="542">
        <f t="shared" si="53"/>
        <v>822.1569520286364</v>
      </c>
      <c r="FT17" s="542">
        <f t="shared" si="53"/>
        <v>293.13858605214659</v>
      </c>
      <c r="FU17" s="542">
        <f>+SUM(FO17:FT17)</f>
        <v>2298.0854319310129</v>
      </c>
      <c r="FW17" s="708"/>
    </row>
    <row r="18" spans="2:179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-69.245312667622102</v>
      </c>
      <c r="FP18" s="542">
        <f t="shared" ref="FP18:FT18" si="67">+FP19+FP33+FP36</f>
        <v>905.68734973085452</v>
      </c>
      <c r="FQ18" s="542">
        <f t="shared" si="67"/>
        <v>668.89021374943718</v>
      </c>
      <c r="FR18" s="542">
        <f t="shared" si="67"/>
        <v>80.108947067559967</v>
      </c>
      <c r="FS18" s="542">
        <f t="shared" si="67"/>
        <v>1044.4188748686361</v>
      </c>
      <c r="FT18" s="542">
        <f t="shared" si="67"/>
        <v>66.112793282146697</v>
      </c>
      <c r="FU18" s="542">
        <f>+SUM(FO18:FT18)</f>
        <v>2695.9728660310125</v>
      </c>
      <c r="FW18" s="708"/>
    </row>
    <row r="19" spans="2:179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T19" si="197">+FP20+FP28+FP29+FP30+FP31+FP32</f>
        <v>28.049852560000001</v>
      </c>
      <c r="FQ19" s="520">
        <f t="shared" si="197"/>
        <v>80.562397939999983</v>
      </c>
      <c r="FR19" s="520">
        <f t="shared" si="197"/>
        <v>24.02742945</v>
      </c>
      <c r="FS19" s="520">
        <f t="shared" si="197"/>
        <v>490.94769192500002</v>
      </c>
      <c r="FT19" s="520">
        <f t="shared" si="197"/>
        <v>415.80847813000008</v>
      </c>
      <c r="FU19" s="520">
        <f>+SUM(FO19:FT19)</f>
        <v>1058.0982759850001</v>
      </c>
      <c r="FW19" s="708"/>
    </row>
    <row r="20" spans="2:179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T20" si="211">+SUM(FP21:FP26)</f>
        <v>26.958412590000002</v>
      </c>
      <c r="FQ20" s="518">
        <f t="shared" si="211"/>
        <v>75.480947489999977</v>
      </c>
      <c r="FR20" s="518">
        <f t="shared" si="211"/>
        <v>24.02742945</v>
      </c>
      <c r="FS20" s="518">
        <f t="shared" si="211"/>
        <v>460.09368004000004</v>
      </c>
      <c r="FT20" s="518">
        <f t="shared" si="211"/>
        <v>415.80847813000008</v>
      </c>
      <c r="FU20" s="518">
        <f>+SUM(FO20:FT20)</f>
        <v>1008.0312517000002</v>
      </c>
      <c r="FW20" s="708"/>
    </row>
    <row r="21" spans="2:17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f>+SUM(FO21:FT21)</f>
        <v>98.957450489999985</v>
      </c>
      <c r="FW21" s="708"/>
    </row>
    <row r="22" spans="2:179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f>+SUM(FO22:FT22)</f>
        <v>424.44137163000005</v>
      </c>
      <c r="FW22" s="708"/>
    </row>
    <row r="23" spans="2:179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f>+SUM(FO23:FT23)</f>
        <v>480.65095288999999</v>
      </c>
      <c r="FW23" s="708"/>
    </row>
    <row r="24" spans="2:179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f>+SUM(FO24:FT24)</f>
        <v>3.98147669</v>
      </c>
      <c r="FW24" s="708"/>
    </row>
    <row r="25" spans="2:179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f>+SUM(FO25:FT25)</f>
        <v>0</v>
      </c>
      <c r="FW25" s="708"/>
    </row>
    <row r="26" spans="2:179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f>+SUM(FO26:FT26)</f>
        <v>0</v>
      </c>
      <c r="FW26" s="708"/>
    </row>
    <row r="27" spans="2:179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02">
        <f>+SUM(FO27:FT27)</f>
        <v>0</v>
      </c>
      <c r="FW27" s="708"/>
    </row>
    <row r="28" spans="2:179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30.854011885000002</v>
      </c>
      <c r="FT28" s="15">
        <v>0</v>
      </c>
      <c r="FU28" s="15">
        <f>+SUM(FO28:FT28)</f>
        <v>43.526902305</v>
      </c>
      <c r="FW28" s="708"/>
    </row>
    <row r="29" spans="2:179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f>+SUM(FO29:FT29)</f>
        <v>6.5401219800000003</v>
      </c>
      <c r="FW29" s="708"/>
    </row>
    <row r="30" spans="2:179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f>+SUM(FO30:FT30)</f>
        <v>0</v>
      </c>
      <c r="FW30" s="708"/>
    </row>
    <row r="31" spans="2:179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f>+SUM(FO31:FT31)</f>
        <v>0</v>
      </c>
      <c r="FW31" s="708"/>
    </row>
    <row r="32" spans="2:179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f>+SUM(FO32:FT32)</f>
        <v>0</v>
      </c>
      <c r="FW32" s="708"/>
    </row>
    <row r="33" spans="2:179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T33" si="225">+FP34+FP35</f>
        <v>279.62239215227748</v>
      </c>
      <c r="FQ33" s="20">
        <f t="shared" si="225"/>
        <v>751.50787397218471</v>
      </c>
      <c r="FR33" s="20">
        <f t="shared" si="225"/>
        <v>111.3651464083859</v>
      </c>
      <c r="FS33" s="20">
        <f t="shared" si="225"/>
        <v>232.44551922391486</v>
      </c>
      <c r="FT33" s="20">
        <f t="shared" si="225"/>
        <v>48.462473587607747</v>
      </c>
      <c r="FU33" s="20">
        <f>+SUM(FO33:FT33)</f>
        <v>1691.6239505784947</v>
      </c>
      <c r="FW33" s="708"/>
    </row>
    <row r="34" spans="2:179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711">
        <v>62.996279917607914</v>
      </c>
      <c r="FU34" s="15">
        <f>+SUM(FO34:FT34)</f>
        <v>1536.4612762684949</v>
      </c>
      <c r="FW34" s="708"/>
    </row>
    <row r="35" spans="2:179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f>+SUM(FO35:FT35)</f>
        <v>155.1626743099996</v>
      </c>
      <c r="FW35" s="708"/>
    </row>
    <row r="36" spans="2:179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-356.16828388174605</v>
      </c>
      <c r="FP36" s="20">
        <f t="shared" ref="FP36:FT36" si="345">+FP37+FP39+FP40+FP41+FP42</f>
        <v>598.01510501857706</v>
      </c>
      <c r="FQ36" s="20">
        <f t="shared" si="345"/>
        <v>-163.18005816274754</v>
      </c>
      <c r="FR36" s="20">
        <f t="shared" si="345"/>
        <v>-55.283628790825929</v>
      </c>
      <c r="FS36" s="20">
        <f t="shared" si="345"/>
        <v>321.02566371972119</v>
      </c>
      <c r="FT36" s="20">
        <f t="shared" si="345"/>
        <v>-398.15815843546113</v>
      </c>
      <c r="FU36" s="20">
        <f>+SUM(FO36:FT36)</f>
        <v>-53.749360532482399</v>
      </c>
      <c r="FW36" s="708"/>
    </row>
    <row r="37" spans="2:179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1021.1360941696576</v>
      </c>
      <c r="FO37" s="15">
        <v>-375.78989563174366</v>
      </c>
      <c r="FP37" s="15">
        <v>610.80798017741779</v>
      </c>
      <c r="FQ37" s="15">
        <v>-226.09876226274679</v>
      </c>
      <c r="FR37" s="15">
        <v>-13.620492386329346</v>
      </c>
      <c r="FS37" s="15">
        <v>171.51705895584996</v>
      </c>
      <c r="FT37" s="15">
        <v>-354.48823201878508</v>
      </c>
      <c r="FU37" s="15">
        <f>+SUM(FO37:FT37)</f>
        <v>-187.67234316633713</v>
      </c>
      <c r="FW37" s="708"/>
    </row>
    <row r="38" spans="2:179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44.633910087310824</v>
      </c>
      <c r="FM38" s="15">
        <f t="shared" si="11"/>
        <v>-143.48394625005983</v>
      </c>
      <c r="FO38" s="15">
        <v>-251.99331720173473</v>
      </c>
      <c r="FP38" s="15">
        <v>441.17273248854485</v>
      </c>
      <c r="FQ38" s="15">
        <v>-330.289793202738</v>
      </c>
      <c r="FR38" s="15">
        <v>-17.882204710819451</v>
      </c>
      <c r="FS38" s="15">
        <v>249.67413253972876</v>
      </c>
      <c r="FT38" s="15">
        <v>-495.27294357434636</v>
      </c>
      <c r="FU38" s="15">
        <f>+SUM(FO38:FT38)</f>
        <v>-404.59139366136492</v>
      </c>
      <c r="FW38" s="708"/>
    </row>
    <row r="39" spans="2:179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f>+SUM(FO39:FT39)</f>
        <v>-47.149182490000001</v>
      </c>
      <c r="FW39" s="708"/>
    </row>
    <row r="40" spans="2:179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f>+SUM(FO40:FT40)</f>
        <v>-24.164460876145085</v>
      </c>
      <c r="FW40" s="708"/>
    </row>
    <row r="41" spans="2:179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f>+SUM(FO41:FT41)</f>
        <v>205.23662599999989</v>
      </c>
      <c r="FW41" s="708"/>
    </row>
    <row r="42" spans="2:17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>
        <f>+SUM(FO42:FT42)</f>
        <v>0</v>
      </c>
      <c r="FW42" s="708"/>
    </row>
    <row r="43" spans="2:179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f>+SUM(FO43:FT43)</f>
        <v>-397.88743409999995</v>
      </c>
      <c r="FW43" s="708"/>
    </row>
    <row r="44" spans="2:179" x14ac:dyDescent="0.25">
      <c r="B44" s="114" t="s">
        <v>741</v>
      </c>
    </row>
    <row r="45" spans="2:179" x14ac:dyDescent="0.25">
      <c r="B45" s="114" t="s">
        <v>742</v>
      </c>
    </row>
    <row r="46" spans="2:179" x14ac:dyDescent="0.25">
      <c r="B46" s="114" t="s">
        <v>743</v>
      </c>
    </row>
    <row r="47" spans="2:179" x14ac:dyDescent="0.25">
      <c r="B47" s="114" t="s">
        <v>730</v>
      </c>
    </row>
    <row r="48" spans="2:179" x14ac:dyDescent="0.25">
      <c r="B48" s="114" t="s">
        <v>744</v>
      </c>
    </row>
    <row r="50" spans="170:170" x14ac:dyDescent="0.25">
      <c r="FN50" s="737" t="e">
        <f>+#REF!-#REF!</f>
        <v>#REF!</v>
      </c>
    </row>
  </sheetData>
  <mergeCells count="13">
    <mergeCell ref="C5:O5"/>
    <mergeCell ref="Q5:AC5"/>
    <mergeCell ref="AE5:AQ5"/>
    <mergeCell ref="AS5:BE5"/>
    <mergeCell ref="EM5:EY5"/>
    <mergeCell ref="FA5:FM5"/>
    <mergeCell ref="FO5:FU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W51"/>
  <sheetViews>
    <sheetView zoomScaleNormal="100" workbookViewId="0">
      <pane xSplit="2" ySplit="6" topLeftCell="FO28" activePane="bottomRight" state="frozen"/>
      <selection activeCell="B43" sqref="B43"/>
      <selection pane="topRight" activeCell="B43" sqref="B43"/>
      <selection pane="bottomLeft" activeCell="B43" sqref="B43"/>
      <selection pane="bottomRight" activeCell="FU40" sqref="FU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7" width="10.140625" style="9" customWidth="1"/>
    <col min="178" max="16384" width="11.42578125" style="9"/>
  </cols>
  <sheetData>
    <row r="2" spans="2:179" ht="53.25" customHeight="1" x14ac:dyDescent="0.25">
      <c r="B2" s="686"/>
    </row>
    <row r="3" spans="2:179" ht="15.75" x14ac:dyDescent="0.25">
      <c r="B3" s="686" t="s">
        <v>705</v>
      </c>
    </row>
    <row r="4" spans="2:17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</row>
    <row r="5" spans="2:179" ht="15.75" customHeight="1" thickBot="1" x14ac:dyDescent="0.3">
      <c r="B5" s="713" t="s">
        <v>729</v>
      </c>
      <c r="C5" s="774">
        <v>2013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6"/>
      <c r="P5" s="466"/>
      <c r="Q5" s="774">
        <v>2014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6"/>
      <c r="AD5" s="466"/>
      <c r="AE5" s="774">
        <v>2015</v>
      </c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6"/>
      <c r="AR5" s="466"/>
      <c r="AS5" s="774">
        <v>2016</v>
      </c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6"/>
      <c r="BF5" s="466"/>
      <c r="BG5" s="774">
        <v>2017</v>
      </c>
      <c r="BH5" s="775"/>
      <c r="BI5" s="775"/>
      <c r="BJ5" s="775"/>
      <c r="BK5" s="775"/>
      <c r="BL5" s="775"/>
      <c r="BM5" s="775"/>
      <c r="BN5" s="775"/>
      <c r="BO5" s="775"/>
      <c r="BP5" s="775"/>
      <c r="BQ5" s="775"/>
      <c r="BR5" s="775"/>
      <c r="BS5" s="776"/>
      <c r="BT5" s="466"/>
      <c r="BU5" s="774">
        <v>2018</v>
      </c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6"/>
      <c r="CH5" s="466"/>
      <c r="CI5" s="774">
        <v>2019</v>
      </c>
      <c r="CJ5" s="775"/>
      <c r="CK5" s="775"/>
      <c r="CL5" s="775"/>
      <c r="CM5" s="775"/>
      <c r="CN5" s="775"/>
      <c r="CO5" s="775"/>
      <c r="CP5" s="775"/>
      <c r="CQ5" s="775"/>
      <c r="CR5" s="775"/>
      <c r="CS5" s="775"/>
      <c r="CT5" s="775"/>
      <c r="CU5" s="776"/>
      <c r="CV5" s="466"/>
      <c r="CW5" s="774">
        <v>2020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5"/>
      <c r="DI5" s="776"/>
      <c r="DJ5" s="466"/>
      <c r="DK5" s="774">
        <v>2021</v>
      </c>
      <c r="DL5" s="775"/>
      <c r="DM5" s="775"/>
      <c r="DN5" s="775"/>
      <c r="DO5" s="775"/>
      <c r="DP5" s="775"/>
      <c r="DQ5" s="775"/>
      <c r="DR5" s="775"/>
      <c r="DS5" s="775"/>
      <c r="DT5" s="775"/>
      <c r="DU5" s="775"/>
      <c r="DV5" s="775"/>
      <c r="DW5" s="776"/>
      <c r="DX5" s="466"/>
      <c r="DY5" s="774">
        <v>2022</v>
      </c>
      <c r="DZ5" s="775"/>
      <c r="EA5" s="775"/>
      <c r="EB5" s="775"/>
      <c r="EC5" s="775"/>
      <c r="ED5" s="775"/>
      <c r="EE5" s="775"/>
      <c r="EF5" s="775"/>
      <c r="EG5" s="775"/>
      <c r="EH5" s="775"/>
      <c r="EI5" s="775"/>
      <c r="EJ5" s="775"/>
      <c r="EK5" s="776"/>
      <c r="EL5" s="703"/>
      <c r="EM5" s="774">
        <v>2023</v>
      </c>
      <c r="EN5" s="775"/>
      <c r="EO5" s="775"/>
      <c r="EP5" s="775"/>
      <c r="EQ5" s="775"/>
      <c r="ER5" s="775"/>
      <c r="ES5" s="775"/>
      <c r="ET5" s="775"/>
      <c r="EU5" s="775"/>
      <c r="EV5" s="775"/>
      <c r="EW5" s="775"/>
      <c r="EX5" s="775"/>
      <c r="EY5" s="776"/>
      <c r="EZ5" s="703"/>
      <c r="FA5" s="774">
        <v>2024</v>
      </c>
      <c r="FB5" s="775"/>
      <c r="FC5" s="775"/>
      <c r="FD5" s="775"/>
      <c r="FE5" s="775"/>
      <c r="FF5" s="775"/>
      <c r="FG5" s="775"/>
      <c r="FH5" s="775"/>
      <c r="FI5" s="775"/>
      <c r="FJ5" s="775"/>
      <c r="FK5" s="775"/>
      <c r="FL5" s="775"/>
      <c r="FM5" s="776"/>
      <c r="FO5" s="774">
        <v>2025</v>
      </c>
      <c r="FP5" s="775"/>
      <c r="FQ5" s="775"/>
      <c r="FR5" s="775"/>
      <c r="FS5" s="775"/>
      <c r="FT5" s="775"/>
      <c r="FU5" s="776"/>
    </row>
    <row r="6" spans="2:17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24</v>
      </c>
    </row>
    <row r="7" spans="2:179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48.581548161030014</v>
      </c>
      <c r="FP7" s="542">
        <v>769.6317312307865</v>
      </c>
      <c r="FQ7" s="542">
        <v>-37.69109388227298</v>
      </c>
      <c r="FR7" s="542">
        <v>9.1152517041205101</v>
      </c>
      <c r="FS7" s="542">
        <v>511.02850899199234</v>
      </c>
      <c r="FT7" s="542">
        <v>226.04762972398839</v>
      </c>
      <c r="FU7" s="542">
        <f>+SUM(FO7:FT7)</f>
        <v>1526.7135759296448</v>
      </c>
      <c r="FW7" s="708"/>
    </row>
    <row r="8" spans="2:179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T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 t="shared" si="25"/>
        <v>400.08680619</v>
      </c>
      <c r="FS8" s="521">
        <f t="shared" si="25"/>
        <v>476.75771548299997</v>
      </c>
      <c r="FT8" s="521">
        <f t="shared" si="25"/>
        <v>452.55679112000001</v>
      </c>
      <c r="FU8" s="521">
        <f>+SUM(FO8:FT8)</f>
        <v>2946.93121191</v>
      </c>
      <c r="FW8" s="708"/>
    </row>
    <row r="9" spans="2:179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f>+SUM(FO9:FT9)</f>
        <v>1359.0951567969998</v>
      </c>
      <c r="FW9" s="708"/>
    </row>
    <row r="10" spans="2:179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T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 t="shared" si="39"/>
        <v>313.37380207000001</v>
      </c>
      <c r="FS10" s="518">
        <f t="shared" si="39"/>
        <v>325.73725015299999</v>
      </c>
      <c r="FT10" s="518">
        <f t="shared" si="39"/>
        <v>372.46195703000001</v>
      </c>
      <c r="FU10" s="518">
        <f>+SUM(FO10:FT10)</f>
        <v>1587.8360551129999</v>
      </c>
      <c r="FW10" s="708"/>
    </row>
    <row r="11" spans="2:179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f>+SUM(FO11:FT11)</f>
        <v>1123.93918562</v>
      </c>
      <c r="FW11" s="708"/>
    </row>
    <row r="12" spans="2:179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f>+SUM(FO12:FT12)</f>
        <v>322.13358197299999</v>
      </c>
      <c r="FW12" s="708"/>
    </row>
    <row r="13" spans="2:179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f>+SUM(FO13:FT13)</f>
        <v>70.237287519999995</v>
      </c>
      <c r="FW13" s="708"/>
    </row>
    <row r="14" spans="2:17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f>+SUM(FO14:FT14)</f>
        <v>71.52600000000001</v>
      </c>
      <c r="FW14" s="708"/>
    </row>
    <row r="15" spans="2:17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f>+SUM(FO15:FT15)</f>
        <v>0</v>
      </c>
      <c r="FW15" s="708"/>
    </row>
    <row r="16" spans="2:17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f>+SUM(FO16:FT16)</f>
        <v>0</v>
      </c>
      <c r="FW16" s="708"/>
    </row>
    <row r="17" spans="2:179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f>+SUM(FO17:FT17)</f>
        <v>0</v>
      </c>
      <c r="FW17" s="708"/>
    </row>
    <row r="18" spans="2:179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T18" si="53">+FO8+FO7</f>
        <v>367.96954452802999</v>
      </c>
      <c r="FP18" s="542">
        <f t="shared" si="53"/>
        <v>1084.7343625707865</v>
      </c>
      <c r="FQ18" s="542">
        <f t="shared" si="53"/>
        <v>945.34817752772699</v>
      </c>
      <c r="FR18" s="542">
        <f t="shared" si="53"/>
        <v>409.20205789412051</v>
      </c>
      <c r="FS18" s="542">
        <f t="shared" si="53"/>
        <v>987.78622447499231</v>
      </c>
      <c r="FT18" s="542">
        <f t="shared" si="53"/>
        <v>678.60442084398846</v>
      </c>
      <c r="FU18" s="542">
        <f>+SUM(FO18:FT18)</f>
        <v>4473.6447878396448</v>
      </c>
      <c r="FW18" s="708"/>
    </row>
    <row r="19" spans="2:179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T19" si="67">+FO20+FO35+FO38</f>
        <v>468.12503607802989</v>
      </c>
      <c r="FP19" s="542">
        <f t="shared" si="67"/>
        <v>1130.9523172807862</v>
      </c>
      <c r="FQ19" s="542">
        <f t="shared" si="67"/>
        <v>702.2738113077271</v>
      </c>
      <c r="FR19" s="542">
        <f t="shared" si="67"/>
        <v>532.28740515412039</v>
      </c>
      <c r="FS19" s="542">
        <f t="shared" si="67"/>
        <v>1092.2376030949924</v>
      </c>
      <c r="FT19" s="542">
        <f t="shared" si="67"/>
        <v>280.33237732398834</v>
      </c>
      <c r="FU19" s="542">
        <f>+SUM(FO19:FT19)</f>
        <v>4206.208550239644</v>
      </c>
      <c r="FW19" s="708"/>
    </row>
    <row r="20" spans="2:179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T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 t="shared" si="81"/>
        <v>9.5602686200000004</v>
      </c>
      <c r="FS20" s="520">
        <f t="shared" si="81"/>
        <v>461.34665914000004</v>
      </c>
      <c r="FT20" s="520">
        <f t="shared" si="81"/>
        <v>413.26171064000005</v>
      </c>
      <c r="FU20" s="520">
        <f>+SUM(FO20:FT20)</f>
        <v>984.84826726000006</v>
      </c>
      <c r="FW20" s="708"/>
    </row>
    <row r="21" spans="2:179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T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 t="shared" si="95"/>
        <v>9.5602686200000004</v>
      </c>
      <c r="FS21" s="518">
        <f t="shared" si="95"/>
        <v>433.14715414000005</v>
      </c>
      <c r="FT21" s="518">
        <f t="shared" si="95"/>
        <v>413.26171064000005</v>
      </c>
      <c r="FU21" s="518">
        <f>+SUM(FO21:FT21)</f>
        <v>949.07414581000012</v>
      </c>
      <c r="FW21" s="708"/>
    </row>
    <row r="22" spans="2:179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f>+SUM(FO22:FT22)</f>
        <v>79.589453049999989</v>
      </c>
      <c r="FW22" s="708"/>
    </row>
    <row r="23" spans="2:179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f>+SUM(FO23:FT23)</f>
        <v>423.34194026000006</v>
      </c>
      <c r="FW23" s="708"/>
    </row>
    <row r="24" spans="2:179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f>+SUM(FO24:FT24)</f>
        <v>442.16127581000001</v>
      </c>
      <c r="FW24" s="708"/>
    </row>
    <row r="25" spans="2:179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f>+SUM(FO25:FT25)</f>
        <v>3.98147669</v>
      </c>
      <c r="FW25" s="708"/>
    </row>
    <row r="26" spans="2:179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f>+SUM(FO26:FT26)</f>
        <v>0</v>
      </c>
      <c r="FW26" s="708"/>
    </row>
    <row r="27" spans="2:179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f>+SUM(FO27:FT27)</f>
        <v>0</v>
      </c>
      <c r="FW27" s="708"/>
    </row>
    <row r="28" spans="2:179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v>0</v>
      </c>
      <c r="FU28" s="702">
        <f>+SUM(FO28:FT28)</f>
        <v>0</v>
      </c>
      <c r="FW28" s="708"/>
    </row>
    <row r="29" spans="2:179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f>+SUM(FO29:FT29)</f>
        <v>35.774121449999996</v>
      </c>
      <c r="FW29" s="708"/>
    </row>
    <row r="30" spans="2:179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f>+SUM(FO30:FT30)</f>
        <v>0</v>
      </c>
      <c r="FW30" s="708"/>
    </row>
    <row r="31" spans="2:179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f>+SUM(FO31:FT31)</f>
        <v>0</v>
      </c>
      <c r="FW31" s="708"/>
    </row>
    <row r="32" spans="2:179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f>+SUM(FO32:FT32)</f>
        <v>0</v>
      </c>
      <c r="FW32" s="708"/>
    </row>
    <row r="33" spans="2:179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f>+SUM(FO33:FT33)</f>
        <v>0</v>
      </c>
      <c r="FW33" s="708"/>
    </row>
    <row r="34" spans="2:179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T34" si="109">+FI34</f>
        <v>0</v>
      </c>
      <c r="FQ34" s="15">
        <f t="shared" si="109"/>
        <v>0</v>
      </c>
      <c r="FR34" s="15">
        <f t="shared" si="109"/>
        <v>0</v>
      </c>
      <c r="FS34" s="15">
        <f t="shared" si="109"/>
        <v>0</v>
      </c>
      <c r="FT34" s="15">
        <f t="shared" si="109"/>
        <v>0</v>
      </c>
      <c r="FU34" s="15">
        <f>+SUM(FO34:FT34)</f>
        <v>0</v>
      </c>
      <c r="FW34" s="708"/>
    </row>
    <row r="35" spans="2:179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T35" si="123">+FO36+FO37</f>
        <v>438.23201012466279</v>
      </c>
      <c r="FP35" s="20">
        <f t="shared" si="123"/>
        <v>565.2276057125332</v>
      </c>
      <c r="FQ35" s="20">
        <f t="shared" si="123"/>
        <v>1120.120726779666</v>
      </c>
      <c r="FR35" s="20">
        <f t="shared" si="123"/>
        <v>622.8951014838766</v>
      </c>
      <c r="FS35" s="20">
        <f t="shared" si="123"/>
        <v>542.1517927700412</v>
      </c>
      <c r="FT35" s="20">
        <f t="shared" si="123"/>
        <v>186.69308635760774</v>
      </c>
      <c r="FU35" s="20">
        <f>+SUM(FO35:FT35)</f>
        <v>3475.3203232283877</v>
      </c>
      <c r="FW35" s="708"/>
    </row>
    <row r="36" spans="2:179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f>+SUM(FO36:FT36)</f>
        <v>3409.8270861283877</v>
      </c>
      <c r="FW36" s="708"/>
    </row>
    <row r="37" spans="2:179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f>+SUM(FO37:FT37)</f>
        <v>65.49323709999959</v>
      </c>
      <c r="FW37" s="708"/>
    </row>
    <row r="38" spans="2:179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T38" si="233">+FO39+FO41+FO42+FO43</f>
        <v>17.730721953367095</v>
      </c>
      <c r="FP38" s="20">
        <f t="shared" si="233"/>
        <v>546.95828425825312</v>
      </c>
      <c r="FQ38" s="20">
        <f t="shared" si="233"/>
        <v>-487.59781302193892</v>
      </c>
      <c r="FR38" s="20">
        <f t="shared" si="233"/>
        <v>-100.1679649497562</v>
      </c>
      <c r="FS38" s="20">
        <f t="shared" si="233"/>
        <v>88.73915118495114</v>
      </c>
      <c r="FT38" s="20">
        <f t="shared" si="233"/>
        <v>-319.62241967361945</v>
      </c>
      <c r="FU38" s="20">
        <f>+SUM(FO38:FT38)</f>
        <v>-253.96004024874327</v>
      </c>
      <c r="FW38" s="708"/>
    </row>
    <row r="39" spans="2:179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229.90430095336666</v>
      </c>
      <c r="FP39" s="15">
        <v>557.91264425825341</v>
      </c>
      <c r="FQ39" s="15">
        <v>-655.57485339193863</v>
      </c>
      <c r="FR39" s="15">
        <v>-66.660002459755901</v>
      </c>
      <c r="FS39" s="15">
        <v>62.087145184950543</v>
      </c>
      <c r="FT39" s="15">
        <v>-409.91954067361939</v>
      </c>
      <c r="FU39" s="15">
        <f>+SUM(FO39:FT39)</f>
        <v>-282.25030612874326</v>
      </c>
      <c r="FW39" s="708"/>
    </row>
    <row r="40" spans="2:179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88.795014423366865</v>
      </c>
      <c r="FP40" s="15">
        <v>358.28017598825261</v>
      </c>
      <c r="FQ40" s="15">
        <v>-572.04731820994061</v>
      </c>
      <c r="FR40" s="15">
        <v>167.81391117024455</v>
      </c>
      <c r="FS40" s="15">
        <v>-14.753254855047999</v>
      </c>
      <c r="FT40" s="15">
        <v>-413.16633320362325</v>
      </c>
      <c r="FU40" s="15">
        <f>+SUM(FO40:FT40)</f>
        <v>-385.07780468674787</v>
      </c>
      <c r="FW40" s="708"/>
    </row>
    <row r="41" spans="2:179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-32.724182490000203</v>
      </c>
      <c r="FS41" s="15">
        <v>20.000000000000455</v>
      </c>
      <c r="FT41" s="15">
        <v>118</v>
      </c>
      <c r="FU41" s="15">
        <f>+SUM(FO41:FT41)</f>
        <v>66.532526880000205</v>
      </c>
      <c r="FW41" s="708"/>
    </row>
    <row r="42" spans="2:179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f>+SUM(FO42:FT42)</f>
        <v>-38.242261000000099</v>
      </c>
      <c r="FW42" s="708"/>
    </row>
    <row r="43" spans="2:179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>
        <f>+SUM(FO43:FT43)</f>
        <v>0</v>
      </c>
      <c r="FW43" s="708"/>
    </row>
    <row r="44" spans="2:179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f>+SUM(FO44:FT44)</f>
        <v>267.43623760000014</v>
      </c>
      <c r="FW44" s="708"/>
    </row>
    <row r="45" spans="2:179" x14ac:dyDescent="0.25">
      <c r="B45" s="114" t="s">
        <v>741</v>
      </c>
    </row>
    <row r="46" spans="2:179" x14ac:dyDescent="0.25">
      <c r="B46" s="114" t="s">
        <v>742</v>
      </c>
    </row>
    <row r="47" spans="2:179" x14ac:dyDescent="0.25">
      <c r="B47" s="114" t="s">
        <v>730</v>
      </c>
      <c r="EM47" s="708"/>
    </row>
    <row r="48" spans="2:179" x14ac:dyDescent="0.25">
      <c r="B48" s="114" t="s">
        <v>744</v>
      </c>
    </row>
    <row r="50" spans="53:53" x14ac:dyDescent="0.25">
      <c r="BA50" s="708">
        <f>+BA40</f>
        <v>-82.02509602985765</v>
      </c>
    </row>
    <row r="51" spans="53:53" x14ac:dyDescent="0.25">
      <c r="BA51" s="708">
        <v>116.97197421627278</v>
      </c>
    </row>
  </sheetData>
  <mergeCells count="13">
    <mergeCell ref="EM5:EY5"/>
    <mergeCell ref="FA5:FM5"/>
    <mergeCell ref="FO5:FU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W45"/>
  <sheetViews>
    <sheetView zoomScaleNormal="100" workbookViewId="0">
      <pane xSplit="2" ySplit="6" topLeftCell="FT28" activePane="bottomRight" state="frozen"/>
      <selection activeCell="B43" sqref="B43"/>
      <selection pane="topRight" activeCell="B43" sqref="B43"/>
      <selection pane="bottomLeft" activeCell="B43" sqref="B43"/>
      <selection pane="bottomRight" activeCell="A47" sqref="A47:XFD5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7" width="10.140625" style="9" customWidth="1"/>
    <col min="178" max="16384" width="11.42578125" style="9"/>
  </cols>
  <sheetData>
    <row r="2" spans="2:179" ht="53.25" customHeight="1" x14ac:dyDescent="0.25">
      <c r="B2" s="686"/>
    </row>
    <row r="3" spans="2:179" ht="15.75" x14ac:dyDescent="0.25">
      <c r="B3" s="686" t="s">
        <v>683</v>
      </c>
    </row>
    <row r="4" spans="2:17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</row>
    <row r="5" spans="2:179" ht="15.75" customHeight="1" thickBot="1" x14ac:dyDescent="0.3">
      <c r="B5" s="713" t="s">
        <v>729</v>
      </c>
      <c r="C5" s="774">
        <v>2013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6"/>
      <c r="P5" s="466"/>
      <c r="Q5" s="774">
        <v>2014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6"/>
      <c r="AD5" s="466"/>
      <c r="AE5" s="774">
        <v>2015</v>
      </c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6"/>
      <c r="AR5" s="466"/>
      <c r="AS5" s="774">
        <v>2016</v>
      </c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6"/>
      <c r="BF5" s="466"/>
      <c r="BG5" s="774">
        <v>2017</v>
      </c>
      <c r="BH5" s="775"/>
      <c r="BI5" s="775"/>
      <c r="BJ5" s="775"/>
      <c r="BK5" s="775"/>
      <c r="BL5" s="775"/>
      <c r="BM5" s="775"/>
      <c r="BN5" s="775"/>
      <c r="BO5" s="775"/>
      <c r="BP5" s="775"/>
      <c r="BQ5" s="775"/>
      <c r="BR5" s="775"/>
      <c r="BS5" s="776"/>
      <c r="BT5" s="466"/>
      <c r="BU5" s="774">
        <v>2018</v>
      </c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6"/>
      <c r="CH5" s="466"/>
      <c r="CI5" s="774">
        <v>2019</v>
      </c>
      <c r="CJ5" s="775"/>
      <c r="CK5" s="775"/>
      <c r="CL5" s="775"/>
      <c r="CM5" s="775"/>
      <c r="CN5" s="775"/>
      <c r="CO5" s="775"/>
      <c r="CP5" s="775"/>
      <c r="CQ5" s="775"/>
      <c r="CR5" s="775"/>
      <c r="CS5" s="775"/>
      <c r="CT5" s="775"/>
      <c r="CU5" s="776"/>
      <c r="CV5" s="466"/>
      <c r="CW5" s="774">
        <v>2020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5"/>
      <c r="DI5" s="776"/>
      <c r="DJ5" s="466"/>
      <c r="DK5" s="774">
        <v>2021</v>
      </c>
      <c r="DL5" s="775"/>
      <c r="DM5" s="775"/>
      <c r="DN5" s="775"/>
      <c r="DO5" s="775"/>
      <c r="DP5" s="775"/>
      <c r="DQ5" s="775"/>
      <c r="DR5" s="775"/>
      <c r="DS5" s="775"/>
      <c r="DT5" s="775"/>
      <c r="DU5" s="775"/>
      <c r="DV5" s="775"/>
      <c r="DW5" s="776"/>
      <c r="DX5" s="466"/>
      <c r="DY5" s="774">
        <v>2022</v>
      </c>
      <c r="DZ5" s="775"/>
      <c r="EA5" s="775"/>
      <c r="EB5" s="775"/>
      <c r="EC5" s="775"/>
      <c r="ED5" s="775"/>
      <c r="EE5" s="775"/>
      <c r="EF5" s="775"/>
      <c r="EG5" s="775"/>
      <c r="EH5" s="775"/>
      <c r="EI5" s="775"/>
      <c r="EJ5" s="775"/>
      <c r="EK5" s="776"/>
      <c r="EL5" s="703"/>
      <c r="EM5" s="774">
        <v>2023</v>
      </c>
      <c r="EN5" s="775"/>
      <c r="EO5" s="775"/>
      <c r="EP5" s="775"/>
      <c r="EQ5" s="775"/>
      <c r="ER5" s="775"/>
      <c r="ES5" s="775"/>
      <c r="ET5" s="775"/>
      <c r="EU5" s="775"/>
      <c r="EV5" s="775"/>
      <c r="EW5" s="775"/>
      <c r="EX5" s="775"/>
      <c r="EY5" s="776"/>
      <c r="EZ5" s="703"/>
      <c r="FA5" s="774">
        <v>2024</v>
      </c>
      <c r="FB5" s="775"/>
      <c r="FC5" s="775"/>
      <c r="FD5" s="775"/>
      <c r="FE5" s="775"/>
      <c r="FF5" s="775"/>
      <c r="FG5" s="775"/>
      <c r="FH5" s="775"/>
      <c r="FI5" s="775"/>
      <c r="FJ5" s="775"/>
      <c r="FK5" s="775"/>
      <c r="FL5" s="775"/>
      <c r="FM5" s="776"/>
      <c r="FO5" s="774">
        <v>2025</v>
      </c>
      <c r="FP5" s="775"/>
      <c r="FQ5" s="775"/>
      <c r="FR5" s="775"/>
      <c r="FS5" s="775"/>
      <c r="FT5" s="775"/>
      <c r="FU5" s="776"/>
    </row>
    <row r="6" spans="2:17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24</v>
      </c>
    </row>
    <row r="7" spans="2:179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158.07955906906648</v>
      </c>
      <c r="FP7" s="542">
        <v>48.634996955953966</v>
      </c>
      <c r="FQ7" s="542">
        <v>-148.86711000290734</v>
      </c>
      <c r="FR7" s="542">
        <v>-152.39553116881302</v>
      </c>
      <c r="FS7" s="542">
        <v>-15.502645222247224</v>
      </c>
      <c r="FT7" s="542">
        <v>-54.10608009065902</v>
      </c>
      <c r="FU7" s="542">
        <f>+SUM(FO7:FT7)</f>
        <v>-164.15681045960616</v>
      </c>
      <c r="FW7" s="708"/>
    </row>
    <row r="8" spans="2:179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T8" si="24">+FP9</f>
        <v>4.8811021300000279</v>
      </c>
      <c r="FQ8" s="521">
        <f t="shared" si="24"/>
        <v>4.3533970599999918</v>
      </c>
      <c r="FR8" s="521">
        <f t="shared" si="24"/>
        <v>5.3241439299999813</v>
      </c>
      <c r="FS8" s="521">
        <f t="shared" si="24"/>
        <v>9.7257449399999913</v>
      </c>
      <c r="FT8" s="521">
        <f t="shared" si="24"/>
        <v>9.8039373000000261</v>
      </c>
      <c r="FU8" s="521">
        <f>+SUM(FO8:FT8)</f>
        <v>41.208126120000017</v>
      </c>
      <c r="FW8" s="708"/>
    </row>
    <row r="9" spans="2:179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T9" si="39">+SUM(FP10:FP16)</f>
        <v>4.8811021300000279</v>
      </c>
      <c r="FQ9" s="518">
        <f t="shared" si="39"/>
        <v>4.3533970599999918</v>
      </c>
      <c r="FR9" s="518">
        <f t="shared" si="39"/>
        <v>5.3241439299999813</v>
      </c>
      <c r="FS9" s="518">
        <f t="shared" si="39"/>
        <v>9.7257449399999913</v>
      </c>
      <c r="FT9" s="518">
        <f t="shared" si="39"/>
        <v>9.8039373000000261</v>
      </c>
      <c r="FU9" s="518">
        <f>+SUM(FO9:FT9)</f>
        <v>41.208126120000017</v>
      </c>
      <c r="FW9" s="708"/>
    </row>
    <row r="10" spans="2:179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f>+SUM(FO10:FT10)</f>
        <v>5.1133627199999996</v>
      </c>
      <c r="FW10" s="708"/>
    </row>
    <row r="11" spans="2:179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f>+SUM(FO11:FT11)</f>
        <v>4.3438791499999994</v>
      </c>
      <c r="FW11" s="708"/>
    </row>
    <row r="12" spans="2:179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f>+SUM(FO12:FT12)</f>
        <v>3.3081757400000003</v>
      </c>
      <c r="FW12" s="708"/>
    </row>
    <row r="13" spans="2:179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f>+SUM(FO13:FT13)</f>
        <v>0</v>
      </c>
      <c r="FW13" s="708"/>
    </row>
    <row r="14" spans="2:179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f>+SUM(FO14:FT14)</f>
        <v>0</v>
      </c>
      <c r="FW14" s="708"/>
    </row>
    <row r="15" spans="2:179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f>+SUM(FO15:FT15)</f>
        <v>28.442708510000017</v>
      </c>
      <c r="FW15" s="708"/>
    </row>
    <row r="16" spans="2:179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f>+SUM(FO16:FT16)</f>
        <v>0</v>
      </c>
      <c r="FW16" s="708"/>
    </row>
    <row r="17" spans="2:179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165.19935982906648</v>
      </c>
      <c r="FP17" s="542">
        <f t="shared" ref="FP17:FT17" si="53">+FP8+FP7</f>
        <v>53.516099085953996</v>
      </c>
      <c r="FQ17" s="542">
        <f t="shared" si="53"/>
        <v>-144.51371294290735</v>
      </c>
      <c r="FR17" s="542">
        <f t="shared" si="53"/>
        <v>-147.07138723881303</v>
      </c>
      <c r="FS17" s="542">
        <f t="shared" si="53"/>
        <v>-5.7769002822472331</v>
      </c>
      <c r="FT17" s="542">
        <f t="shared" si="53"/>
        <v>-44.302142790658991</v>
      </c>
      <c r="FU17" s="542">
        <f>+SUM(FO17:FT17)</f>
        <v>-122.94868433960613</v>
      </c>
      <c r="FW17" s="708"/>
    </row>
    <row r="18" spans="2:179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101.29374680906653</v>
      </c>
      <c r="FP18" s="542">
        <f t="shared" ref="FP18:FT18" si="67">+FP19++FP33</f>
        <v>181.77673034595205</v>
      </c>
      <c r="FQ18" s="542">
        <f t="shared" si="67"/>
        <v>43.629963317094543</v>
      </c>
      <c r="FR18" s="542">
        <f t="shared" si="67"/>
        <v>-273.20325376881294</v>
      </c>
      <c r="FS18" s="542">
        <f t="shared" si="67"/>
        <v>94.539274957752767</v>
      </c>
      <c r="FT18" s="542">
        <f t="shared" si="67"/>
        <v>-63.30236901065917</v>
      </c>
      <c r="FU18" s="542">
        <f>+SUM(FO18:FT18)</f>
        <v>84.734092650393791</v>
      </c>
      <c r="FW18" s="708"/>
    </row>
    <row r="19" spans="2:179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T19" si="81">+FP20+FP27+FP28+FP29+FP30+FP31+FP32</f>
        <v>3.2474493999999998</v>
      </c>
      <c r="FQ19" s="520">
        <f t="shared" si="81"/>
        <v>4.0068339999999996</v>
      </c>
      <c r="FR19" s="520">
        <f t="shared" si="81"/>
        <v>7.6132631599999998</v>
      </c>
      <c r="FS19" s="520">
        <f t="shared" si="81"/>
        <v>6.0619832000000002</v>
      </c>
      <c r="FT19" s="520">
        <f t="shared" si="81"/>
        <v>2.5467674900000001</v>
      </c>
      <c r="FU19" s="520">
        <f>+SUM(FO19:FT19)</f>
        <v>23.476297250000002</v>
      </c>
      <c r="FW19" s="708"/>
    </row>
    <row r="20" spans="2:179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T20" si="95">+SUM(FP21:FP26)</f>
        <v>3.2474493999999998</v>
      </c>
      <c r="FQ20" s="518">
        <f t="shared" si="95"/>
        <v>0</v>
      </c>
      <c r="FR20" s="518">
        <f t="shared" si="95"/>
        <v>7.6132631599999998</v>
      </c>
      <c r="FS20" s="518">
        <f t="shared" si="95"/>
        <v>6.0619832000000002</v>
      </c>
      <c r="FT20" s="518">
        <f t="shared" si="95"/>
        <v>2.5467674900000001</v>
      </c>
      <c r="FU20" s="518">
        <f>+SUM(FO20:FT20)</f>
        <v>19.46946325</v>
      </c>
      <c r="FW20" s="708"/>
    </row>
    <row r="21" spans="2:17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f>+SUM(FO21:FT21)</f>
        <v>19.46946325</v>
      </c>
      <c r="FW21" s="708"/>
    </row>
    <row r="22" spans="2:179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f>+SUM(FO22:FT22)</f>
        <v>0</v>
      </c>
      <c r="FW22" s="708"/>
    </row>
    <row r="23" spans="2:179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f>+SUM(FO23:FT23)</f>
        <v>0</v>
      </c>
      <c r="FW23" s="708"/>
    </row>
    <row r="24" spans="2:179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f>+SUM(FO24:FT24)</f>
        <v>0</v>
      </c>
      <c r="FW24" s="708"/>
    </row>
    <row r="25" spans="2:179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f>+SUM(FO25:FT25)</f>
        <v>0</v>
      </c>
      <c r="FW25" s="708"/>
    </row>
    <row r="26" spans="2:179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f>+SUM(FO26:FT26)</f>
        <v>0</v>
      </c>
      <c r="FW26" s="708"/>
    </row>
    <row r="27" spans="2:179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15">
        <f>+SUM(FO27:FT27)</f>
        <v>4.0068339999999996</v>
      </c>
      <c r="FW27" s="708"/>
    </row>
    <row r="28" spans="2:179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f>+SUM(FO28:FT28)</f>
        <v>0</v>
      </c>
      <c r="FW28" s="708"/>
    </row>
    <row r="29" spans="2:179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f>+SUM(FO29:FT29)</f>
        <v>0</v>
      </c>
      <c r="FW29" s="708"/>
    </row>
    <row r="30" spans="2:179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f>+SUM(FO30:FT30)</f>
        <v>0</v>
      </c>
      <c r="FW30" s="708"/>
    </row>
    <row r="31" spans="2:179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15">
        <f>+SUM(FO31:FT31)</f>
        <v>0</v>
      </c>
      <c r="FW31" s="708"/>
    </row>
    <row r="32" spans="2:179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f>+SUM(FO32:FT32)</f>
        <v>0</v>
      </c>
      <c r="FW32" s="708"/>
    </row>
    <row r="33" spans="2:179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101.29374680906653</v>
      </c>
      <c r="FP33" s="20">
        <f t="shared" ref="FP33:FT33" si="208">+FP34+FP36+FP37+FP41+FP42</f>
        <v>178.52928094595205</v>
      </c>
      <c r="FQ33" s="20">
        <f t="shared" si="208"/>
        <v>39.623129317094545</v>
      </c>
      <c r="FR33" s="20">
        <f t="shared" si="208"/>
        <v>-280.81651692881292</v>
      </c>
      <c r="FS33" s="20">
        <f t="shared" si="208"/>
        <v>88.477291757752766</v>
      </c>
      <c r="FT33" s="20">
        <f t="shared" si="208"/>
        <v>-65.849136500659171</v>
      </c>
      <c r="FU33" s="20">
        <f>+SUM(FO33:FT33)</f>
        <v>61.257795400393803</v>
      </c>
      <c r="FW33" s="708"/>
    </row>
    <row r="34" spans="2:179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-100.44687919093347</v>
      </c>
      <c r="FP34" s="15">
        <v>178.15545794595204</v>
      </c>
      <c r="FQ34" s="15">
        <v>215.11815768709454</v>
      </c>
      <c r="FR34" s="15">
        <v>-281.70209392881293</v>
      </c>
      <c r="FS34" s="15">
        <v>108.96216875775276</v>
      </c>
      <c r="FT34" s="15">
        <v>52.857340499340836</v>
      </c>
      <c r="FU34" s="15">
        <f>+SUM(FO34:FT34)</f>
        <v>172.94415177039377</v>
      </c>
      <c r="FW34" s="708"/>
    </row>
    <row r="35" spans="2:179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-98.142728730933527</v>
      </c>
      <c r="FP35" s="15">
        <v>83.707688005952221</v>
      </c>
      <c r="FQ35" s="15">
        <v>172.96117675709399</v>
      </c>
      <c r="FR35" s="15">
        <v>-179.44735837881291</v>
      </c>
      <c r="FS35" s="15">
        <v>34.109358977752962</v>
      </c>
      <c r="FT35" s="15">
        <v>28.703556729340647</v>
      </c>
      <c r="FU35" s="15">
        <f>+SUM(FO35:FT35)</f>
        <v>41.891693360393376</v>
      </c>
      <c r="FW35" s="708"/>
    </row>
    <row r="36" spans="2:179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f>+SUM(FO36:FT36)</f>
        <v>-113.68170936999999</v>
      </c>
      <c r="FW36" s="708"/>
    </row>
    <row r="37" spans="2:179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T37" si="222">+SUM(FP38:FP40)</f>
        <v>0</v>
      </c>
      <c r="FQ37" s="15">
        <f t="shared" si="222"/>
        <v>0</v>
      </c>
      <c r="FR37" s="15">
        <f t="shared" si="222"/>
        <v>0</v>
      </c>
      <c r="FS37" s="15">
        <f t="shared" si="222"/>
        <v>0</v>
      </c>
      <c r="FT37" s="15">
        <f t="shared" si="222"/>
        <v>0</v>
      </c>
      <c r="FU37" s="15">
        <f>+SUM(FO37:FT37)</f>
        <v>0</v>
      </c>
      <c r="FW37" s="708"/>
    </row>
    <row r="38" spans="2:179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f>+SUM(FO38:FT38)</f>
        <v>0</v>
      </c>
      <c r="FW38" s="708"/>
    </row>
    <row r="39" spans="2:179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f>+SUM(FO39:FT39)</f>
        <v>0</v>
      </c>
      <c r="FW39" s="708"/>
    </row>
    <row r="40" spans="2:179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f>+SUM(FO40:FT40)</f>
        <v>0</v>
      </c>
      <c r="FW40" s="708"/>
    </row>
    <row r="41" spans="2:179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f>+SUM(FO41:FT41)</f>
        <v>1.9953530000000015</v>
      </c>
      <c r="FW41" s="708"/>
    </row>
    <row r="42" spans="2:17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>
        <f>+SUM(FO42:FT42)</f>
        <v>0</v>
      </c>
      <c r="FW42" s="708"/>
    </row>
    <row r="43" spans="2:179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f>+SUM(FO43:FT43)</f>
        <v>-207.68277698999998</v>
      </c>
      <c r="FW43" s="708"/>
    </row>
    <row r="44" spans="2:179" x14ac:dyDescent="0.25">
      <c r="B44" s="114" t="s">
        <v>730</v>
      </c>
    </row>
    <row r="45" spans="2:179" x14ac:dyDescent="0.25">
      <c r="B45" s="114" t="s">
        <v>744</v>
      </c>
    </row>
  </sheetData>
  <mergeCells count="13">
    <mergeCell ref="FA5:FM5"/>
    <mergeCell ref="FO5:FU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GN42"/>
  <sheetViews>
    <sheetView zoomScaleNormal="100" workbookViewId="0">
      <pane xSplit="2" ySplit="6" topLeftCell="FM26" activePane="bottomRight" state="frozen"/>
      <selection activeCell="B3" sqref="B3"/>
      <selection pane="topRight" activeCell="B3" sqref="B3"/>
      <selection pane="bottomLeft" activeCell="B3" sqref="B3"/>
      <selection pane="bottomRight" activeCell="FU1" sqref="FU1:FZ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7" width="10.140625" style="9" customWidth="1"/>
    <col min="178" max="16384" width="11.42578125" style="9"/>
  </cols>
  <sheetData>
    <row r="2" spans="2:179" ht="53.25" customHeight="1" x14ac:dyDescent="0.25">
      <c r="B2" s="686"/>
    </row>
    <row r="3" spans="2:179" ht="15.75" x14ac:dyDescent="0.25">
      <c r="B3" s="686" t="s">
        <v>687</v>
      </c>
    </row>
    <row r="4" spans="2:17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</row>
    <row r="5" spans="2:179" ht="15.75" customHeight="1" thickBot="1" x14ac:dyDescent="0.3">
      <c r="B5" s="713" t="s">
        <v>729</v>
      </c>
      <c r="C5" s="774">
        <v>2013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6"/>
      <c r="P5" s="466"/>
      <c r="Q5" s="774">
        <v>2014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6"/>
      <c r="AD5" s="466"/>
      <c r="AE5" s="774">
        <v>2015</v>
      </c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6"/>
      <c r="AR5" s="466"/>
      <c r="AS5" s="774">
        <v>2016</v>
      </c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6"/>
      <c r="BF5" s="466"/>
      <c r="BG5" s="774">
        <v>2017</v>
      </c>
      <c r="BH5" s="775"/>
      <c r="BI5" s="775"/>
      <c r="BJ5" s="775"/>
      <c r="BK5" s="775"/>
      <c r="BL5" s="775"/>
      <c r="BM5" s="775"/>
      <c r="BN5" s="775"/>
      <c r="BO5" s="775"/>
      <c r="BP5" s="775"/>
      <c r="BQ5" s="775"/>
      <c r="BR5" s="775"/>
      <c r="BS5" s="776"/>
      <c r="BT5" s="466"/>
      <c r="BU5" s="774">
        <v>2018</v>
      </c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6"/>
      <c r="CH5" s="466"/>
      <c r="CI5" s="774">
        <v>2019</v>
      </c>
      <c r="CJ5" s="775"/>
      <c r="CK5" s="775"/>
      <c r="CL5" s="775"/>
      <c r="CM5" s="775"/>
      <c r="CN5" s="775"/>
      <c r="CO5" s="775"/>
      <c r="CP5" s="775"/>
      <c r="CQ5" s="775"/>
      <c r="CR5" s="775"/>
      <c r="CS5" s="775"/>
      <c r="CT5" s="775"/>
      <c r="CU5" s="776"/>
      <c r="CV5" s="466"/>
      <c r="CW5" s="774">
        <v>2020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5"/>
      <c r="DI5" s="776"/>
      <c r="DJ5" s="466"/>
      <c r="DK5" s="774">
        <v>2021</v>
      </c>
      <c r="DL5" s="775"/>
      <c r="DM5" s="775"/>
      <c r="DN5" s="775"/>
      <c r="DO5" s="775"/>
      <c r="DP5" s="775"/>
      <c r="DQ5" s="775"/>
      <c r="DR5" s="775"/>
      <c r="DS5" s="775"/>
      <c r="DT5" s="775"/>
      <c r="DU5" s="775"/>
      <c r="DV5" s="775"/>
      <c r="DW5" s="776"/>
      <c r="DX5" s="466"/>
      <c r="DY5" s="774">
        <v>2022</v>
      </c>
      <c r="DZ5" s="775"/>
      <c r="EA5" s="775"/>
      <c r="EB5" s="775"/>
      <c r="EC5" s="775"/>
      <c r="ED5" s="775"/>
      <c r="EE5" s="775"/>
      <c r="EF5" s="775"/>
      <c r="EG5" s="775"/>
      <c r="EH5" s="775"/>
      <c r="EI5" s="775"/>
      <c r="EJ5" s="775"/>
      <c r="EK5" s="776"/>
      <c r="EL5" s="703"/>
      <c r="EM5" s="774">
        <v>2023</v>
      </c>
      <c r="EN5" s="775"/>
      <c r="EO5" s="775"/>
      <c r="EP5" s="775"/>
      <c r="EQ5" s="775"/>
      <c r="ER5" s="775"/>
      <c r="ES5" s="775"/>
      <c r="ET5" s="775"/>
      <c r="EU5" s="775"/>
      <c r="EV5" s="775"/>
      <c r="EW5" s="775"/>
      <c r="EX5" s="775"/>
      <c r="EY5" s="776"/>
      <c r="EZ5" s="703"/>
      <c r="FA5" s="774">
        <v>2024</v>
      </c>
      <c r="FB5" s="775"/>
      <c r="FC5" s="775"/>
      <c r="FD5" s="775"/>
      <c r="FE5" s="775"/>
      <c r="FF5" s="775"/>
      <c r="FG5" s="775"/>
      <c r="FH5" s="775"/>
      <c r="FI5" s="775"/>
      <c r="FJ5" s="775"/>
      <c r="FK5" s="775"/>
      <c r="FL5" s="775"/>
      <c r="FM5" s="776"/>
      <c r="FO5" s="774">
        <v>2025</v>
      </c>
      <c r="FP5" s="775"/>
      <c r="FQ5" s="775"/>
      <c r="FR5" s="775"/>
      <c r="FS5" s="775"/>
      <c r="FT5" s="775"/>
      <c r="FU5" s="776"/>
    </row>
    <row r="6" spans="2:17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24</v>
      </c>
    </row>
    <row r="7" spans="2:179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-537.2520727347171</v>
      </c>
      <c r="FP7" s="542">
        <v>-109.23417039588566</v>
      </c>
      <c r="FQ7" s="542">
        <v>-89.36454088738526</v>
      </c>
      <c r="FR7" s="542">
        <v>-59.301916032398196</v>
      </c>
      <c r="FS7" s="542">
        <v>-74.870800164109255</v>
      </c>
      <c r="FT7" s="542">
        <v>-136.44099826005953</v>
      </c>
      <c r="FU7" s="542">
        <f>+SUM(FO7:FT7)</f>
        <v>-1006.4644984745551</v>
      </c>
      <c r="FW7" s="708"/>
    </row>
    <row r="8" spans="2:179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T8" si="24">+FP9+FP10</f>
        <v>14.71222809</v>
      </c>
      <c r="FQ8" s="521">
        <f t="shared" si="24"/>
        <v>26.545878100000003</v>
      </c>
      <c r="FR8" s="521">
        <f t="shared" si="24"/>
        <v>26.158252449999999</v>
      </c>
      <c r="FS8" s="521">
        <f t="shared" si="24"/>
        <v>33.446205650000003</v>
      </c>
      <c r="FT8" s="521">
        <f t="shared" si="24"/>
        <v>37.737224769999997</v>
      </c>
      <c r="FU8" s="521">
        <f>+SUM(FO8:FT8)</f>
        <v>161.12386562</v>
      </c>
      <c r="FW8" s="708"/>
    </row>
    <row r="9" spans="2:179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f>+SUM(FO9:FT9)</f>
        <v>119.15082246</v>
      </c>
      <c r="FW9" s="708"/>
    </row>
    <row r="10" spans="2:179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T10" si="37">+SUM(FP11:FP15)</f>
        <v>0.81432258999999996</v>
      </c>
      <c r="FQ10" s="518">
        <f t="shared" si="37"/>
        <v>8.6245297700000005</v>
      </c>
      <c r="FR10" s="518">
        <f t="shared" si="37"/>
        <v>6.3968049700000007</v>
      </c>
      <c r="FS10" s="518">
        <f t="shared" si="37"/>
        <v>15.492925150000001</v>
      </c>
      <c r="FT10" s="518">
        <f t="shared" si="37"/>
        <v>6.4359315800000001</v>
      </c>
      <c r="FU10" s="518">
        <f>+SUM(FO10:FT10)</f>
        <v>41.973043160000003</v>
      </c>
      <c r="FW10" s="708"/>
    </row>
    <row r="11" spans="2:179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f>+SUM(FO11:FT11)</f>
        <v>36.190935270000004</v>
      </c>
      <c r="FW11" s="708"/>
    </row>
    <row r="12" spans="2:179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f>+SUM(FO12:FT12)</f>
        <v>5.7821078900000007</v>
      </c>
      <c r="FW12" s="708"/>
    </row>
    <row r="13" spans="2:179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f>+SUM(FO13:FT13)</f>
        <v>0</v>
      </c>
      <c r="FW13" s="708"/>
    </row>
    <row r="14" spans="2:179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f>+SUM(FO14:FT14)</f>
        <v>0</v>
      </c>
      <c r="FW14" s="708"/>
    </row>
    <row r="15" spans="2:179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f>+SUM(FO15:FT15)</f>
        <v>0</v>
      </c>
      <c r="FW15" s="708"/>
    </row>
    <row r="16" spans="2:179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-514.72799617471708</v>
      </c>
      <c r="FP16" s="542">
        <f t="shared" ref="FP16:FT16" si="50">+FP8+FP7</f>
        <v>-94.521942305885659</v>
      </c>
      <c r="FQ16" s="542">
        <f t="shared" si="50"/>
        <v>-62.818662787385257</v>
      </c>
      <c r="FR16" s="542">
        <f t="shared" si="50"/>
        <v>-33.143663582398197</v>
      </c>
      <c r="FS16" s="542">
        <f t="shared" si="50"/>
        <v>-41.424594514109252</v>
      </c>
      <c r="FT16" s="542">
        <f t="shared" si="50"/>
        <v>-98.703773490059532</v>
      </c>
      <c r="FU16" s="542">
        <f>+SUM(FO16:FT16)</f>
        <v>-845.340632854555</v>
      </c>
      <c r="FW16" s="708"/>
    </row>
    <row r="17" spans="2:179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-370.81586158471799</v>
      </c>
      <c r="FP17" s="542">
        <f t="shared" ref="FP17:FT17" si="63">+FP18+FP30+FP32</f>
        <v>-138.00867593588487</v>
      </c>
      <c r="FQ17" s="542">
        <f t="shared" si="63"/>
        <v>-36.5168510273853</v>
      </c>
      <c r="FR17" s="542">
        <f t="shared" si="63"/>
        <v>92.653916777601779</v>
      </c>
      <c r="FS17" s="542">
        <f t="shared" si="63"/>
        <v>-21.494829544109521</v>
      </c>
      <c r="FT17" s="542">
        <f t="shared" si="63"/>
        <v>25.547862999940694</v>
      </c>
      <c r="FU17" s="542">
        <f>+SUM(FO17:FT17)</f>
        <v>-448.6344383145551</v>
      </c>
      <c r="FW17" s="708"/>
    </row>
    <row r="18" spans="2:179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T18" si="76">+FP19+FP26+FP27+FP28+FP29</f>
        <v>6.0359758499999998</v>
      </c>
      <c r="FQ18" s="520">
        <f t="shared" si="76"/>
        <v>6.8046663900000004</v>
      </c>
      <c r="FR18" s="520">
        <f t="shared" si="76"/>
        <v>6.8538976700000003</v>
      </c>
      <c r="FS18" s="520">
        <f t="shared" si="76"/>
        <v>23.539049585000004</v>
      </c>
      <c r="FT18" s="520">
        <f t="shared" si="76"/>
        <v>0</v>
      </c>
      <c r="FU18" s="520">
        <f>+SUM(FO18:FT18)</f>
        <v>49.773711474999999</v>
      </c>
      <c r="FW18" s="708"/>
    </row>
    <row r="19" spans="2:179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T19" si="89">+SUM(FP20:FP25)</f>
        <v>4.9445358800000001</v>
      </c>
      <c r="FQ19" s="518">
        <f t="shared" si="89"/>
        <v>6.8046663900000004</v>
      </c>
      <c r="FR19" s="518">
        <f t="shared" si="89"/>
        <v>6.8538976700000003</v>
      </c>
      <c r="FS19" s="518">
        <f t="shared" si="89"/>
        <v>20.884542700000004</v>
      </c>
      <c r="FT19" s="518">
        <f t="shared" si="89"/>
        <v>0</v>
      </c>
      <c r="FU19" s="518">
        <f>+SUM(FO19:FT19)</f>
        <v>39.487642640000004</v>
      </c>
      <c r="FW19" s="708"/>
    </row>
    <row r="20" spans="2:179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f>+SUM(FO20:FT20)</f>
        <v>-0.10146581</v>
      </c>
      <c r="FW20" s="708"/>
    </row>
    <row r="21" spans="2:179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f>+SUM(FO21:FT21)</f>
        <v>1.09943137</v>
      </c>
      <c r="FW21" s="708"/>
    </row>
    <row r="22" spans="2:179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f>+SUM(FO22:FT22)</f>
        <v>38.489677080000007</v>
      </c>
      <c r="FW22" s="708"/>
    </row>
    <row r="23" spans="2:17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f>+SUM(FO23:FT23)</f>
        <v>0</v>
      </c>
      <c r="FW23" s="708"/>
    </row>
    <row r="24" spans="2:17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f>+SUM(FO24:FT24)</f>
        <v>0</v>
      </c>
      <c r="FW24" s="708"/>
    </row>
    <row r="25" spans="2:17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f>+SUM(FO25:FT25)</f>
        <v>0</v>
      </c>
      <c r="FW25" s="708"/>
    </row>
    <row r="26" spans="2:179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2.654506885</v>
      </c>
      <c r="FT26" s="518">
        <v>0</v>
      </c>
      <c r="FU26" s="15">
        <f>+SUM(FO26:FT26)</f>
        <v>3.7459468549999997</v>
      </c>
      <c r="FW26" s="708"/>
    </row>
    <row r="27" spans="2:179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f>+SUM(FO27:FT27)</f>
        <v>6.5401219800000003</v>
      </c>
      <c r="FW27" s="708"/>
    </row>
    <row r="28" spans="2:17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f>+SUM(FO28:FT28)</f>
        <v>0</v>
      </c>
      <c r="FW28" s="708"/>
    </row>
    <row r="29" spans="2:179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f>+SUM(FO29:FT29)</f>
        <v>0</v>
      </c>
      <c r="FW29" s="708"/>
    </row>
    <row r="30" spans="2:179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T30" si="102">+FP31</f>
        <v>15.807135730000001</v>
      </c>
      <c r="FQ30" s="20">
        <f t="shared" si="102"/>
        <v>14.144346639999998</v>
      </c>
      <c r="FR30" s="20">
        <f t="shared" si="102"/>
        <v>27.805966270000003</v>
      </c>
      <c r="FS30" s="20">
        <f t="shared" si="102"/>
        <v>20.616317370000001</v>
      </c>
      <c r="FT30" s="20">
        <f t="shared" si="102"/>
        <v>39.090466310000004</v>
      </c>
      <c r="FU30" s="20">
        <f>+SUM(FO30:FT30)</f>
        <v>149.55064683000001</v>
      </c>
      <c r="FW30" s="708"/>
    </row>
    <row r="31" spans="2:179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f>+SUM(FO31:FT31)</f>
        <v>149.55064683000001</v>
      </c>
      <c r="FW31" s="708"/>
    </row>
    <row r="32" spans="2:179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-409.44239807471797</v>
      </c>
      <c r="FP32" s="20">
        <f t="shared" ref="FP32:FT32" si="225">+FP33+FP38+FP39+FP35</f>
        <v>-159.85178751588487</v>
      </c>
      <c r="FQ32" s="20">
        <f t="shared" si="225"/>
        <v>-57.465864057385303</v>
      </c>
      <c r="FR32" s="20">
        <f t="shared" si="225"/>
        <v>57.994052837601771</v>
      </c>
      <c r="FS32" s="20">
        <f t="shared" si="225"/>
        <v>-65.650196499109526</v>
      </c>
      <c r="FT32" s="20">
        <f t="shared" si="225"/>
        <v>-13.54260331005931</v>
      </c>
      <c r="FU32" s="20">
        <f>+SUM(FO32:FT32)</f>
        <v>-647.95879661955519</v>
      </c>
      <c r="FW32" s="708"/>
    </row>
    <row r="33" spans="2:179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-417.07576953471801</v>
      </c>
      <c r="FP33" s="15">
        <v>-163.06208712588486</v>
      </c>
      <c r="FQ33" s="15">
        <v>-77.520756137385305</v>
      </c>
      <c r="FR33" s="15">
        <v>224.15008569760178</v>
      </c>
      <c r="FS33" s="15">
        <v>8.089460222016811</v>
      </c>
      <c r="FT33" s="15">
        <v>-14.33690843005931</v>
      </c>
      <c r="FU33" s="15">
        <f>+SUM(FO33:FT33)</f>
        <v>-439.75597530842902</v>
      </c>
      <c r="FW33" s="708"/>
    </row>
    <row r="34" spans="2:179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-210.99264388471795</v>
      </c>
      <c r="FP34" s="15">
        <v>-3.2599868958851346</v>
      </c>
      <c r="FQ34" s="15">
        <v>-41.106758357387079</v>
      </c>
      <c r="FR34" s="15">
        <v>16.311974347602501</v>
      </c>
      <c r="FS34" s="15">
        <v>55.823546102018014</v>
      </c>
      <c r="FT34" s="15">
        <v>-54.291118780059804</v>
      </c>
      <c r="FU34" s="15">
        <f>+SUM(FO34:FT34)</f>
        <v>-237.51498746842944</v>
      </c>
      <c r="FW34" s="708"/>
    </row>
    <row r="35" spans="2:179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T35" si="238">+SUM(FP36:FP37)</f>
        <v>2.0131406100000002</v>
      </c>
      <c r="FQ35" s="15">
        <f t="shared" si="238"/>
        <v>21.112530080000003</v>
      </c>
      <c r="FR35" s="15">
        <f t="shared" si="238"/>
        <v>-163.62572686000001</v>
      </c>
      <c r="FS35" s="15">
        <f t="shared" si="238"/>
        <v>-75.964580721126339</v>
      </c>
      <c r="FT35" s="15">
        <f t="shared" si="238"/>
        <v>2.0346131199999999</v>
      </c>
      <c r="FU35" s="15">
        <f>+SUM(FO35:FT35)</f>
        <v>-207.65007531112636</v>
      </c>
      <c r="FW35" s="708"/>
    </row>
    <row r="36" spans="2:179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f>+SUM(FO36:FT36)</f>
        <v>49.068638460000003</v>
      </c>
      <c r="FW36" s="708"/>
    </row>
    <row r="37" spans="2:179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f>+SUM(FO37:FT37)</f>
        <v>-256.71871377112632</v>
      </c>
      <c r="FW37" s="708"/>
    </row>
    <row r="38" spans="2:179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f>+SUM(FO38:FT38)</f>
        <v>-0.55274599999999907</v>
      </c>
      <c r="FW38" s="708"/>
    </row>
    <row r="39" spans="2:179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>
        <f>+SUM(FO39:FT39)</f>
        <v>0</v>
      </c>
      <c r="FW39" s="708"/>
    </row>
    <row r="40" spans="2:179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f>+SUM(FO40:FT40)</f>
        <v>-396.70776888</v>
      </c>
      <c r="FW40" s="708"/>
    </row>
    <row r="41" spans="2:179" x14ac:dyDescent="0.25">
      <c r="B41" s="114" t="s">
        <v>730</v>
      </c>
    </row>
    <row r="42" spans="2:179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U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W49"/>
  <sheetViews>
    <sheetView tabSelected="1" zoomScaleNormal="100" workbookViewId="0">
      <pane xSplit="2" ySplit="6" topLeftCell="FR33" activePane="bottomRight" state="frozen"/>
      <selection activeCell="B3" sqref="B3"/>
      <selection pane="topRight" activeCell="B3" sqref="B3"/>
      <selection pane="bottomLeft" activeCell="B3" sqref="B3"/>
      <selection pane="bottomRight" activeCell="FT44" sqref="FT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7" width="10.140625" style="9" customWidth="1"/>
    <col min="178" max="16384" width="11.42578125" style="9"/>
  </cols>
  <sheetData>
    <row r="2" spans="2:179" ht="53.25" customHeight="1" x14ac:dyDescent="0.25">
      <c r="B2" s="686"/>
    </row>
    <row r="3" spans="2:179" ht="15.75" x14ac:dyDescent="0.25">
      <c r="B3" s="686" t="s">
        <v>689</v>
      </c>
    </row>
    <row r="4" spans="2:17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</row>
    <row r="5" spans="2:179" ht="15.75" customHeight="1" thickBot="1" x14ac:dyDescent="0.3">
      <c r="B5" s="713" t="s">
        <v>729</v>
      </c>
      <c r="C5" s="774">
        <v>2013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6"/>
      <c r="P5" s="466"/>
      <c r="Q5" s="774">
        <v>2014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6"/>
      <c r="AD5" s="466"/>
      <c r="AE5" s="774">
        <v>2015</v>
      </c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6"/>
      <c r="AR5" s="466"/>
      <c r="AS5" s="774">
        <v>2016</v>
      </c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6"/>
      <c r="BF5" s="466"/>
      <c r="BG5" s="774">
        <v>2017</v>
      </c>
      <c r="BH5" s="775"/>
      <c r="BI5" s="775"/>
      <c r="BJ5" s="775"/>
      <c r="BK5" s="775"/>
      <c r="BL5" s="775"/>
      <c r="BM5" s="775"/>
      <c r="BN5" s="775"/>
      <c r="BO5" s="775"/>
      <c r="BP5" s="775"/>
      <c r="BQ5" s="775"/>
      <c r="BR5" s="775"/>
      <c r="BS5" s="776"/>
      <c r="BT5" s="466"/>
      <c r="BU5" s="774">
        <v>2018</v>
      </c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6"/>
      <c r="CH5" s="466"/>
      <c r="CI5" s="774">
        <v>2019</v>
      </c>
      <c r="CJ5" s="775"/>
      <c r="CK5" s="775"/>
      <c r="CL5" s="775"/>
      <c r="CM5" s="775"/>
      <c r="CN5" s="775"/>
      <c r="CO5" s="775"/>
      <c r="CP5" s="775"/>
      <c r="CQ5" s="775"/>
      <c r="CR5" s="775"/>
      <c r="CS5" s="775"/>
      <c r="CT5" s="775"/>
      <c r="CU5" s="776"/>
      <c r="CV5" s="466"/>
      <c r="CW5" s="774">
        <v>2020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5"/>
      <c r="DI5" s="776"/>
      <c r="DJ5" s="466"/>
      <c r="DK5" s="774">
        <v>2021</v>
      </c>
      <c r="DL5" s="775"/>
      <c r="DM5" s="775"/>
      <c r="DN5" s="775"/>
      <c r="DO5" s="775"/>
      <c r="DP5" s="775"/>
      <c r="DQ5" s="775"/>
      <c r="DR5" s="775"/>
      <c r="DS5" s="775"/>
      <c r="DT5" s="775"/>
      <c r="DU5" s="775"/>
      <c r="DV5" s="775"/>
      <c r="DW5" s="776"/>
      <c r="DX5" s="466"/>
      <c r="DY5" s="774">
        <v>2022</v>
      </c>
      <c r="DZ5" s="775"/>
      <c r="EA5" s="775"/>
      <c r="EB5" s="775"/>
      <c r="EC5" s="775"/>
      <c r="ED5" s="775"/>
      <c r="EE5" s="775"/>
      <c r="EF5" s="775"/>
      <c r="EG5" s="775"/>
      <c r="EH5" s="775"/>
      <c r="EI5" s="775"/>
      <c r="EJ5" s="775"/>
      <c r="EK5" s="776"/>
      <c r="EL5" s="703"/>
      <c r="EM5" s="774">
        <v>2023</v>
      </c>
      <c r="EN5" s="775"/>
      <c r="EO5" s="775"/>
      <c r="EP5" s="775"/>
      <c r="EQ5" s="775"/>
      <c r="ER5" s="775"/>
      <c r="ES5" s="775"/>
      <c r="ET5" s="775"/>
      <c r="EU5" s="775"/>
      <c r="EV5" s="775"/>
      <c r="EW5" s="775"/>
      <c r="EX5" s="775"/>
      <c r="EY5" s="776"/>
      <c r="EZ5" s="703"/>
      <c r="FA5" s="774">
        <v>2024</v>
      </c>
      <c r="FB5" s="775"/>
      <c r="FC5" s="775"/>
      <c r="FD5" s="775"/>
      <c r="FE5" s="775"/>
      <c r="FF5" s="775"/>
      <c r="FG5" s="775"/>
      <c r="FH5" s="775"/>
      <c r="FI5" s="775"/>
      <c r="FJ5" s="775"/>
      <c r="FK5" s="775"/>
      <c r="FL5" s="775"/>
      <c r="FM5" s="776"/>
      <c r="FO5" s="774">
        <v>2025</v>
      </c>
      <c r="FP5" s="775"/>
      <c r="FQ5" s="775"/>
      <c r="FR5" s="775"/>
      <c r="FS5" s="775"/>
      <c r="FT5" s="775"/>
      <c r="FU5" s="776"/>
    </row>
    <row r="6" spans="2:17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24</v>
      </c>
    </row>
    <row r="7" spans="2:179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-169.76955693000048</v>
      </c>
      <c r="FP7" s="542">
        <v>-132.13179930000001</v>
      </c>
      <c r="FQ7" s="542">
        <v>-22.286999958000024</v>
      </c>
      <c r="FR7" s="542">
        <v>-156.75665967534962</v>
      </c>
      <c r="FS7" s="542">
        <v>-20.933093499999814</v>
      </c>
      <c r="FT7" s="542">
        <v>-166.95633788000009</v>
      </c>
      <c r="FU7" s="542">
        <f>+SUM(FO7:FT7)</f>
        <v>-668.83444724335004</v>
      </c>
      <c r="FW7" s="708"/>
    </row>
    <row r="8" spans="2:179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T8" si="24">+FP9+FP10</f>
        <v>0</v>
      </c>
      <c r="FQ8" s="521">
        <f t="shared" si="24"/>
        <v>0</v>
      </c>
      <c r="FR8" s="521">
        <f t="shared" si="24"/>
        <v>0</v>
      </c>
      <c r="FS8" s="521">
        <f t="shared" si="24"/>
        <v>0</v>
      </c>
      <c r="FT8" s="521">
        <f t="shared" si="24"/>
        <v>0</v>
      </c>
      <c r="FU8" s="521">
        <f>+SUM(FO8:FT8)</f>
        <v>0</v>
      </c>
      <c r="FW8" s="708"/>
    </row>
    <row r="9" spans="2:179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/>
      <c r="FU9" s="518">
        <f>+SUM(FO9:FT9)</f>
        <v>0</v>
      </c>
      <c r="FW9" s="708"/>
    </row>
    <row r="10" spans="2:179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T10" si="37">+SUM(FP11:FP15)</f>
        <v>0</v>
      </c>
      <c r="FQ10" s="518">
        <f t="shared" si="37"/>
        <v>0</v>
      </c>
      <c r="FR10" s="518">
        <f t="shared" si="37"/>
        <v>0</v>
      </c>
      <c r="FS10" s="518">
        <f t="shared" si="37"/>
        <v>0</v>
      </c>
      <c r="FT10" s="518">
        <f t="shared" si="37"/>
        <v>0</v>
      </c>
      <c r="FU10" s="518">
        <f>+SUM(FO10:FT10)</f>
        <v>0</v>
      </c>
      <c r="FW10" s="708"/>
    </row>
    <row r="11" spans="2:179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f>+SUM(FO11:FT11)</f>
        <v>0</v>
      </c>
      <c r="FW11" s="708"/>
    </row>
    <row r="12" spans="2:179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f>+SUM(FO12:FT12)</f>
        <v>0</v>
      </c>
      <c r="FW12" s="708"/>
    </row>
    <row r="13" spans="2:179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f>+SUM(FO13:FT13)</f>
        <v>0</v>
      </c>
      <c r="FW13" s="708"/>
    </row>
    <row r="14" spans="2:179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f>+SUM(FO14:FT14)</f>
        <v>0</v>
      </c>
      <c r="FW14" s="708"/>
    </row>
    <row r="15" spans="2:17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f>+SUM(FO15:FT15)</f>
        <v>0</v>
      </c>
      <c r="FW15" s="708"/>
    </row>
    <row r="16" spans="2:179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-169.76955693000048</v>
      </c>
      <c r="FP16" s="542">
        <f t="shared" ref="FP16:FT16" si="50">+FP8+FP7</f>
        <v>-132.13179930000001</v>
      </c>
      <c r="FQ16" s="542">
        <f t="shared" si="50"/>
        <v>-22.286999958000024</v>
      </c>
      <c r="FR16" s="542">
        <f t="shared" si="50"/>
        <v>-156.75665967534962</v>
      </c>
      <c r="FS16" s="542">
        <f t="shared" si="50"/>
        <v>-20.933093499999814</v>
      </c>
      <c r="FT16" s="542">
        <f t="shared" si="50"/>
        <v>-166.95633788000009</v>
      </c>
      <c r="FU16" s="542">
        <f>+SUM(FO16:FT16)</f>
        <v>-668.83444724335004</v>
      </c>
      <c r="FW16" s="708"/>
    </row>
    <row r="17" spans="2:179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-197.04044282000052</v>
      </c>
      <c r="FP17" s="542">
        <f t="shared" ref="FP17:FT17" si="63">+FP18+FP30+FP32</f>
        <v>-164.73474975999989</v>
      </c>
      <c r="FQ17" s="542">
        <f t="shared" si="63"/>
        <v>69.047735041999999</v>
      </c>
      <c r="FR17" s="542">
        <f t="shared" si="63"/>
        <v>-190.84387770534966</v>
      </c>
      <c r="FS17" s="542">
        <f t="shared" si="63"/>
        <v>-23.368489489999746</v>
      </c>
      <c r="FT17" s="542">
        <f t="shared" si="63"/>
        <v>-100.9614974000001</v>
      </c>
      <c r="FU17" s="542">
        <f>+SUM(FO17:FT17)</f>
        <v>-607.90132213334994</v>
      </c>
      <c r="FW17" s="708"/>
    </row>
    <row r="18" spans="2:179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T18" si="76">+FP19+FP26+FP27+FP28+FP29</f>
        <v>0</v>
      </c>
      <c r="FQ18" s="520">
        <f t="shared" si="76"/>
        <v>0</v>
      </c>
      <c r="FR18" s="520">
        <f t="shared" si="76"/>
        <v>0</v>
      </c>
      <c r="FS18" s="520">
        <f t="shared" si="76"/>
        <v>0</v>
      </c>
      <c r="FT18" s="520">
        <f t="shared" si="76"/>
        <v>0</v>
      </c>
      <c r="FU18" s="520">
        <f>+SUM(FO18:FT18)</f>
        <v>0</v>
      </c>
      <c r="FW18" s="708"/>
    </row>
    <row r="19" spans="2:179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T19" si="89">+SUM(FP20:FP25)</f>
        <v>0</v>
      </c>
      <c r="FQ19" s="518">
        <f t="shared" si="89"/>
        <v>0</v>
      </c>
      <c r="FR19" s="518">
        <f t="shared" si="89"/>
        <v>0</v>
      </c>
      <c r="FS19" s="518">
        <f t="shared" si="89"/>
        <v>0</v>
      </c>
      <c r="FT19" s="518">
        <f t="shared" si="89"/>
        <v>0</v>
      </c>
      <c r="FU19" s="518">
        <f>+SUM(FO19:FT19)</f>
        <v>0</v>
      </c>
      <c r="FW19" s="708"/>
    </row>
    <row r="20" spans="2:179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f>+SUM(FO20:FT20)</f>
        <v>0</v>
      </c>
      <c r="FW20" s="708"/>
    </row>
    <row r="21" spans="2:179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f>+SUM(FO21:FT21)</f>
        <v>0</v>
      </c>
      <c r="FW21" s="708"/>
    </row>
    <row r="22" spans="2:179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f>+SUM(FO22:FT22)</f>
        <v>0</v>
      </c>
      <c r="FW22" s="708"/>
    </row>
    <row r="23" spans="2:17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f>+SUM(FO23:FT23)</f>
        <v>0</v>
      </c>
      <c r="FW23" s="708"/>
    </row>
    <row r="24" spans="2:17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f>+SUM(FO24:FT24)</f>
        <v>0</v>
      </c>
      <c r="FW24" s="708"/>
    </row>
    <row r="25" spans="2:17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f>+SUM(FO25:FT25)</f>
        <v>0</v>
      </c>
      <c r="FW25" s="708"/>
    </row>
    <row r="26" spans="2:179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15">
        <f>+SUM(FO26:FT26)</f>
        <v>0</v>
      </c>
      <c r="FW26" s="708"/>
    </row>
    <row r="27" spans="2:179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f>+SUM(FO27:FT27)</f>
        <v>0</v>
      </c>
      <c r="FW27" s="708"/>
    </row>
    <row r="28" spans="2:17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f>+SUM(FO28:FT28)</f>
        <v>0</v>
      </c>
      <c r="FW28" s="708"/>
    </row>
    <row r="29" spans="2:179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f>+SUM(FO29:FT29)</f>
        <v>0</v>
      </c>
      <c r="FW29" s="708"/>
    </row>
    <row r="30" spans="2:179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T30" si="102">+FP31</f>
        <v>0</v>
      </c>
      <c r="FQ30" s="20">
        <f t="shared" si="102"/>
        <v>0</v>
      </c>
      <c r="FR30" s="20">
        <f t="shared" si="102"/>
        <v>0</v>
      </c>
      <c r="FS30" s="20">
        <f t="shared" si="102"/>
        <v>0</v>
      </c>
      <c r="FT30" s="20">
        <f t="shared" si="102"/>
        <v>0</v>
      </c>
      <c r="FU30" s="20">
        <f>+SUM(FO30:FT30)</f>
        <v>0</v>
      </c>
      <c r="FW30" s="708"/>
    </row>
    <row r="31" spans="2:179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/>
      <c r="FU31" s="15">
        <f>+SUM(FO31:FT31)</f>
        <v>0</v>
      </c>
      <c r="FW31" s="708"/>
    </row>
    <row r="32" spans="2:179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-197.04044282000052</v>
      </c>
      <c r="FP32" s="20">
        <f t="shared" ref="FP32:FT32" si="225">+FP33++FP40+FP41+FP35</f>
        <v>-164.73474975999989</v>
      </c>
      <c r="FQ32" s="20">
        <f t="shared" si="225"/>
        <v>69.047735041999999</v>
      </c>
      <c r="FR32" s="20">
        <f t="shared" si="225"/>
        <v>-190.84387770534966</v>
      </c>
      <c r="FS32" s="20">
        <f t="shared" si="225"/>
        <v>-23.368489489999746</v>
      </c>
      <c r="FT32" s="20">
        <f t="shared" si="225"/>
        <v>-100.9614974000001</v>
      </c>
      <c r="FU32" s="20">
        <f>+SUM(FO32:FT32)</f>
        <v>-607.90132213334994</v>
      </c>
      <c r="FW32" s="708"/>
    </row>
    <row r="33" spans="2:179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-74.589710779459381</v>
      </c>
      <c r="FP33" s="15">
        <v>44.093882369096491</v>
      </c>
      <c r="FQ33" s="15">
        <v>305.91107478948203</v>
      </c>
      <c r="FR33" s="15">
        <v>119.79673787463753</v>
      </c>
      <c r="FS33" s="15">
        <v>1.4780661111291806</v>
      </c>
      <c r="FT33" s="15">
        <v>18.537227896675915</v>
      </c>
      <c r="FU33" s="15">
        <f>+SUM(FO33:FT33)</f>
        <v>415.22727826156176</v>
      </c>
      <c r="FW33" s="708"/>
    </row>
    <row r="34" spans="2:179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8">
        <v>-31.651384669449783</v>
      </c>
      <c r="FP34" s="15">
        <v>2.4448553902245749</v>
      </c>
      <c r="FQ34" s="15">
        <v>109.90310660749407</v>
      </c>
      <c r="FR34" s="15">
        <v>-22.56073184985371</v>
      </c>
      <c r="FS34" s="15">
        <v>174.49448231500554</v>
      </c>
      <c r="FT34" s="15">
        <v>-56.519048320005083</v>
      </c>
      <c r="FU34" s="15">
        <f>+SUM(FO34:FT34)</f>
        <v>176.11127947341561</v>
      </c>
      <c r="FW34" s="708"/>
    </row>
    <row r="35" spans="2:179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T35" si="238">+SUM(FP36:FP39)</f>
        <v>-205.60047912909647</v>
      </c>
      <c r="FQ35" s="15">
        <f t="shared" si="238"/>
        <v>-290.83026874748185</v>
      </c>
      <c r="FR35" s="15">
        <f t="shared" si="238"/>
        <v>-312.81184657998733</v>
      </c>
      <c r="FS35" s="15">
        <f t="shared" si="238"/>
        <v>-191.96299160112895</v>
      </c>
      <c r="FT35" s="15">
        <f t="shared" si="238"/>
        <v>-153.96826229667602</v>
      </c>
      <c r="FU35" s="15">
        <f>+SUM(FO35:FT35)</f>
        <v>-1265.1648803949115</v>
      </c>
      <c r="FW35" s="708"/>
    </row>
    <row r="36" spans="2:179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f>+SUM(FO36:FT36)</f>
        <v>40.60079875000001</v>
      </c>
      <c r="FW36" s="708"/>
    </row>
    <row r="37" spans="2:179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f>+SUM(FO37:FT37)</f>
        <v>-1281.6012182687666</v>
      </c>
      <c r="FW37" s="708"/>
    </row>
    <row r="38" spans="2:179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/>
      <c r="FW38" s="708"/>
    </row>
    <row r="39" spans="2:179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f>+SUM(FO39:FT39)</f>
        <v>-24.164460876145085</v>
      </c>
      <c r="FW39" s="708"/>
    </row>
    <row r="40" spans="2:179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f>+SUM(FO40:FT40)</f>
        <v>242.03627999999998</v>
      </c>
      <c r="FW40" s="708"/>
    </row>
    <row r="41" spans="2:179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>
        <f>+SUM(FO41:FT41)</f>
        <v>0</v>
      </c>
      <c r="FW41" s="708"/>
    </row>
    <row r="42" spans="2:179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f>+SUM(FO42:FT42)</f>
        <v>-60.933125830000108</v>
      </c>
      <c r="FW42" s="708"/>
    </row>
    <row r="43" spans="2:179" x14ac:dyDescent="0.25">
      <c r="B43" s="114" t="s">
        <v>693</v>
      </c>
    </row>
    <row r="44" spans="2:179" x14ac:dyDescent="0.25">
      <c r="B44" s="114" t="s">
        <v>730</v>
      </c>
    </row>
    <row r="45" spans="2:179" x14ac:dyDescent="0.25">
      <c r="B45" s="114" t="s">
        <v>744</v>
      </c>
      <c r="FU45" s="708"/>
    </row>
    <row r="46" spans="2:179" x14ac:dyDescent="0.25">
      <c r="FO46" s="739"/>
      <c r="FP46" s="739"/>
    </row>
    <row r="49" spans="177:177" x14ac:dyDescent="0.25">
      <c r="FU49" s="708"/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U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7">
        <v>44440</v>
      </c>
      <c r="D5" s="778"/>
      <c r="E5" s="778"/>
      <c r="F5" s="777">
        <v>44531</v>
      </c>
      <c r="G5" s="778"/>
      <c r="H5" s="778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9">
        <v>2021</v>
      </c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80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1" t="e">
        <f>+E10+F10+J10+K10</f>
        <v>#REF!</v>
      </c>
      <c r="D11" s="782"/>
      <c r="E11" s="782"/>
      <c r="F11" s="782"/>
      <c r="G11" s="782"/>
      <c r="H11" s="782"/>
      <c r="I11" s="782"/>
      <c r="J11" s="782"/>
      <c r="K11" s="783"/>
      <c r="L11" s="781" t="e">
        <f>+L10+M10+N10</f>
        <v>#REF!</v>
      </c>
      <c r="M11" s="784"/>
      <c r="N11" s="785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9">
        <v>2022</v>
      </c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80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1" t="e">
        <f>+E22+F22+J22+K22</f>
        <v>#REF!</v>
      </c>
      <c r="D23" s="782"/>
      <c r="E23" s="782"/>
      <c r="F23" s="782"/>
      <c r="G23" s="782"/>
      <c r="H23" s="782"/>
      <c r="I23" s="782"/>
      <c r="J23" s="782"/>
      <c r="K23" s="783"/>
      <c r="L23" s="781" t="e">
        <f>+L22+M22+N22</f>
        <v>#REF!</v>
      </c>
      <c r="M23" s="784"/>
      <c r="N23" s="785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FINANZAS.</cp:lastModifiedBy>
  <cp:lastPrinted>2023-08-29T13:34:17Z</cp:lastPrinted>
  <dcterms:created xsi:type="dcterms:W3CDTF">2020-08-01T14:22:58Z</dcterms:created>
  <dcterms:modified xsi:type="dcterms:W3CDTF">2025-10-06T21:33:16Z</dcterms:modified>
</cp:coreProperties>
</file>